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rthurpml\Desktop\UPAE\HDM\HDM 08.20\excel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AB4951" i="1" s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AB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W4788" i="1"/>
  <c r="V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AB4721" i="1" s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AB4685" i="1" s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AB4662" i="1" s="1"/>
  <c r="H4662" i="1"/>
  <c r="G4662" i="1"/>
  <c r="F4662" i="1"/>
  <c r="E4662" i="1"/>
  <c r="D4662" i="1"/>
  <c r="B4662" i="1"/>
  <c r="A4662" i="1"/>
  <c r="AB4661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AB4646" i="1" s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AB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AB4630" i="1" s="1"/>
  <c r="H4630" i="1"/>
  <c r="G4630" i="1"/>
  <c r="F4630" i="1"/>
  <c r="E4630" i="1"/>
  <c r="D4630" i="1"/>
  <c r="B4630" i="1"/>
  <c r="A4630" i="1"/>
  <c r="AB4629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AB4614" i="1" s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AB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AB4598" i="1" s="1"/>
  <c r="H4598" i="1"/>
  <c r="G4598" i="1"/>
  <c r="F4598" i="1"/>
  <c r="E4598" i="1"/>
  <c r="D4598" i="1"/>
  <c r="B4598" i="1"/>
  <c r="A4598" i="1"/>
  <c r="AB4597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AB4582" i="1" s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AB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AB4566" i="1" s="1"/>
  <c r="H4566" i="1"/>
  <c r="G4566" i="1"/>
  <c r="F4566" i="1"/>
  <c r="E4566" i="1"/>
  <c r="D4566" i="1"/>
  <c r="B4566" i="1"/>
  <c r="A4566" i="1"/>
  <c r="AB4565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AB4550" i="1" s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AB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AB4534" i="1" s="1"/>
  <c r="H4534" i="1"/>
  <c r="G4534" i="1"/>
  <c r="F4534" i="1"/>
  <c r="E4534" i="1"/>
  <c r="D4534" i="1"/>
  <c r="B4534" i="1"/>
  <c r="A4534" i="1"/>
  <c r="AB4533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B4520" i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AB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AB4425" i="1" s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AB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AB4409" i="1" s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AB4401" i="1" s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AB4393" i="1" s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AB4385" i="1" s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AB4377" i="1" s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AB4369" i="1" s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AB4235" i="1" s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AB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AB4219" i="1" s="1"/>
  <c r="H4219" i="1"/>
  <c r="G4219" i="1"/>
  <c r="F4219" i="1"/>
  <c r="E4219" i="1"/>
  <c r="D4219" i="1"/>
  <c r="B4219" i="1"/>
  <c r="A4219" i="1"/>
  <c r="AB4218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AB4203" i="1" s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AB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AB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AB4177" i="1" s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B4174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AB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AB4161" i="1" s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B4157" i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AB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AB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AB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AB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AB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AB3966" i="1" s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AB3950" i="1" s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AB3934" i="1" s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AB3918" i="1" s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AB3902" i="1" s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AB3886" i="1" s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AB3870" i="1" s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AB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B3832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AB3814" i="1" s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AB3802" i="1" s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AB3790" i="1" s="1"/>
  <c r="H3790" i="1"/>
  <c r="G3790" i="1"/>
  <c r="F3790" i="1"/>
  <c r="E3790" i="1"/>
  <c r="D3790" i="1"/>
  <c r="B3790" i="1"/>
  <c r="A3790" i="1"/>
  <c r="AB3789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AB3774" i="1" s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AB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AB3758" i="1" s="1"/>
  <c r="H3758" i="1"/>
  <c r="G3758" i="1"/>
  <c r="F3758" i="1"/>
  <c r="E3758" i="1"/>
  <c r="D3758" i="1"/>
  <c r="B3758" i="1"/>
  <c r="A3758" i="1"/>
  <c r="AB3757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AB3742" i="1" s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AB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AB3726" i="1" s="1"/>
  <c r="H3726" i="1"/>
  <c r="G3726" i="1"/>
  <c r="F3726" i="1"/>
  <c r="E3726" i="1"/>
  <c r="D3726" i="1"/>
  <c r="B3726" i="1"/>
  <c r="A3726" i="1"/>
  <c r="AB3725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AB3710" i="1" s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AB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AB3694" i="1" s="1"/>
  <c r="H3694" i="1"/>
  <c r="G3694" i="1"/>
  <c r="F3694" i="1"/>
  <c r="E3694" i="1"/>
  <c r="D3694" i="1"/>
  <c r="B3694" i="1"/>
  <c r="A3694" i="1"/>
  <c r="AB3693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AB3678" i="1" s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AB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AB3662" i="1" s="1"/>
  <c r="H3662" i="1"/>
  <c r="G3662" i="1"/>
  <c r="F3662" i="1"/>
  <c r="E3662" i="1"/>
  <c r="D3662" i="1"/>
  <c r="B3662" i="1"/>
  <c r="A3662" i="1"/>
  <c r="AB3661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AB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B3637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AB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B3621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B3605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AB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B3589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AB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B3573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B3557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AB3546" i="1" s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AB3533" i="1" s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AB3525" i="1" s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AB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B3509" i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AB3501" i="1" s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AB3493" i="1" s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AB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AB3481" i="1" s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AB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AB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AB3465" i="1" s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B3461" i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AB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AB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AB3437" i="1" s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AB3431" i="1" s="1"/>
  <c r="H3431" i="1"/>
  <c r="G3431" i="1"/>
  <c r="F3431" i="1"/>
  <c r="E3431" i="1"/>
  <c r="D3431" i="1"/>
  <c r="B3431" i="1"/>
  <c r="A3431" i="1"/>
  <c r="AB3430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AB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AB3417" i="1" s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AB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AB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B3397" i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AB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AB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AB3373" i="1" s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AB3367" i="1" s="1"/>
  <c r="H3367" i="1"/>
  <c r="G3367" i="1"/>
  <c r="F3367" i="1"/>
  <c r="E3367" i="1"/>
  <c r="D3367" i="1"/>
  <c r="B3367" i="1"/>
  <c r="A3367" i="1"/>
  <c r="AB3366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AB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AB3353" i="1" s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AB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AB3122" i="1" s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AB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AB3090" i="1" s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AB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AB3058" i="1" s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AB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AB3026" i="1" s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AB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AB2994" i="1" s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AB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B2972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AB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AB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B2924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B2908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R2881" i="1"/>
  <c r="Q2881" i="1"/>
  <c r="S2881" i="1" s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AB1550" i="1" s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AB1542" i="1" s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AB1534" i="1" s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AB1526" i="1" s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AB1518" i="1" s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AB1510" i="1" s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AB1502" i="1" s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AB1494" i="1" s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AB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AB1486" i="1" s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AB1478" i="1" s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AB1470" i="1" s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AB1454" i="1" s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V1446" i="1" s="1"/>
  <c r="T1446" i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AB1442" i="1" s="1"/>
  <c r="H1442" i="1"/>
  <c r="G1442" i="1"/>
  <c r="F1442" i="1"/>
  <c r="E1442" i="1"/>
  <c r="D1442" i="1"/>
  <c r="B1442" i="1"/>
  <c r="A1442" i="1"/>
  <c r="AB1441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AB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AB329" i="1" s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V326" i="1" s="1"/>
  <c r="T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AB325" i="1" s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V310" i="1" s="1"/>
  <c r="T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AB309" i="1" s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V302" i="1" s="1"/>
  <c r="T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V294" i="1" s="1"/>
  <c r="T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AB293" i="1" s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V278" i="1" s="1"/>
  <c r="T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AB277" i="1" s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V270" i="1" s="1"/>
  <c r="T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AB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Z250" i="1" s="1"/>
  <c r="X250" i="1"/>
  <c r="W250" i="1"/>
  <c r="V250" i="1"/>
  <c r="U250" i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AB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P181" i="1"/>
  <c r="O181" i="1"/>
  <c r="N181" i="1"/>
  <c r="M181" i="1"/>
  <c r="L181" i="1"/>
  <c r="K181" i="1"/>
  <c r="J181" i="1"/>
  <c r="I181" i="1"/>
  <c r="AB181" i="1" s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AB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P165" i="1"/>
  <c r="O165" i="1"/>
  <c r="N165" i="1"/>
  <c r="M165" i="1"/>
  <c r="L165" i="1"/>
  <c r="K165" i="1"/>
  <c r="J165" i="1"/>
  <c r="I165" i="1"/>
  <c r="AB165" i="1" s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AB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P149" i="1"/>
  <c r="O149" i="1"/>
  <c r="N149" i="1"/>
  <c r="M149" i="1"/>
  <c r="L149" i="1"/>
  <c r="K149" i="1"/>
  <c r="J149" i="1"/>
  <c r="I149" i="1"/>
  <c r="AB149" i="1" s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16" i="1" l="1"/>
  <c r="AB285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18" i="1"/>
  <c r="AB120" i="1"/>
  <c r="AB122" i="1"/>
  <c r="AB124" i="1"/>
  <c r="AB129" i="1"/>
  <c r="AB131" i="1"/>
  <c r="AB137" i="1"/>
  <c r="AB145" i="1"/>
  <c r="AB157" i="1"/>
  <c r="AB191" i="1"/>
  <c r="AB195" i="1"/>
  <c r="AB211" i="1"/>
  <c r="AB217" i="1"/>
  <c r="AB227" i="1"/>
  <c r="AB233" i="1"/>
  <c r="AB237" i="1"/>
  <c r="AB248" i="1"/>
  <c r="AB259" i="1"/>
  <c r="AB321" i="1"/>
  <c r="AB184" i="1"/>
  <c r="AB7" i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26" i="1"/>
  <c r="AB128" i="1"/>
  <c r="AB133" i="1"/>
  <c r="AB135" i="1"/>
  <c r="AB138" i="1"/>
  <c r="AB140" i="1"/>
  <c r="AB143" i="1"/>
  <c r="AB146" i="1"/>
  <c r="AB155" i="1"/>
  <c r="AB173" i="1"/>
  <c r="AB185" i="1"/>
  <c r="AB187" i="1"/>
  <c r="AB189" i="1"/>
  <c r="AB201" i="1"/>
  <c r="AB204" i="1"/>
  <c r="AB215" i="1"/>
  <c r="AB224" i="1"/>
  <c r="AB225" i="1"/>
  <c r="AB235" i="1"/>
  <c r="AB243" i="1"/>
  <c r="AB247" i="1"/>
  <c r="AB265" i="1"/>
  <c r="AB268" i="1"/>
  <c r="AB38" i="1"/>
  <c r="AB63" i="1"/>
  <c r="AB159" i="1"/>
  <c r="AB239" i="1"/>
  <c r="AB3" i="1"/>
  <c r="AB5" i="1"/>
  <c r="AB12" i="1"/>
  <c r="AB19" i="1"/>
  <c r="AB21" i="1"/>
  <c r="AB26" i="1"/>
  <c r="AB28" i="1"/>
  <c r="AB35" i="1"/>
  <c r="AB37" i="1"/>
  <c r="AB44" i="1"/>
  <c r="AB51" i="1"/>
  <c r="AB53" i="1"/>
  <c r="AB60" i="1"/>
  <c r="AB67" i="1"/>
  <c r="AB69" i="1"/>
  <c r="AB76" i="1"/>
  <c r="AB83" i="1"/>
  <c r="AB85" i="1"/>
  <c r="AB92" i="1"/>
  <c r="AB99" i="1"/>
  <c r="AB101" i="1"/>
  <c r="AB108" i="1"/>
  <c r="AB115" i="1"/>
  <c r="AB119" i="1"/>
  <c r="AB123" i="1"/>
  <c r="AB132" i="1"/>
  <c r="AB141" i="1"/>
  <c r="AB169" i="1"/>
  <c r="AB171" i="1"/>
  <c r="AB207" i="1"/>
  <c r="AB213" i="1"/>
  <c r="AB221" i="1"/>
  <c r="AB229" i="1"/>
  <c r="AB249" i="1"/>
  <c r="AB280" i="1"/>
  <c r="AB178" i="1"/>
  <c r="AB274" i="1"/>
  <c r="AB291" i="1"/>
  <c r="AB306" i="1"/>
  <c r="AB362" i="1"/>
  <c r="AB426" i="1"/>
  <c r="AB442" i="1"/>
  <c r="AB490" i="1"/>
  <c r="AB654" i="1"/>
  <c r="AB670" i="1"/>
  <c r="AB702" i="1"/>
  <c r="AB718" i="1"/>
  <c r="AB846" i="1"/>
  <c r="AB855" i="1"/>
  <c r="AB887" i="1"/>
  <c r="AB919" i="1"/>
  <c r="AB926" i="1"/>
  <c r="AB1047" i="1"/>
  <c r="AB1063" i="1"/>
  <c r="AB1079" i="1"/>
  <c r="AB1134" i="1"/>
  <c r="AB1207" i="1"/>
  <c r="AB1262" i="1"/>
  <c r="AB1310" i="1"/>
  <c r="AB1326" i="1"/>
  <c r="AB1351" i="1"/>
  <c r="AB1358" i="1"/>
  <c r="AB1367" i="1"/>
  <c r="AB1399" i="1"/>
  <c r="AB1430" i="1"/>
  <c r="AB1713" i="1"/>
  <c r="AB1841" i="1"/>
  <c r="AB2321" i="1"/>
  <c r="AB3164" i="1"/>
  <c r="Z148" i="1"/>
  <c r="AB148" i="1" s="1"/>
  <c r="M151" i="1"/>
  <c r="AB151" i="1" s="1"/>
  <c r="S153" i="1"/>
  <c r="AB153" i="1" s="1"/>
  <c r="P158" i="1"/>
  <c r="V160" i="1"/>
  <c r="AB160" i="1" s="1"/>
  <c r="Z164" i="1"/>
  <c r="AB164" i="1" s="1"/>
  <c r="M167" i="1"/>
  <c r="AB167" i="1" s="1"/>
  <c r="P174" i="1"/>
  <c r="V176" i="1"/>
  <c r="AB176" i="1" s="1"/>
  <c r="M183" i="1"/>
  <c r="AB183" i="1" s="1"/>
  <c r="P190" i="1"/>
  <c r="V192" i="1"/>
  <c r="AB192" i="1" s="1"/>
  <c r="M199" i="1"/>
  <c r="AB199" i="1" s="1"/>
  <c r="P206" i="1"/>
  <c r="V208" i="1"/>
  <c r="AB208" i="1" s="1"/>
  <c r="AB230" i="1"/>
  <c r="M231" i="1"/>
  <c r="AB231" i="1" s="1"/>
  <c r="P238" i="1"/>
  <c r="V240" i="1"/>
  <c r="AB240" i="1" s="1"/>
  <c r="AB246" i="1"/>
  <c r="M247" i="1"/>
  <c r="P254" i="1"/>
  <c r="V256" i="1"/>
  <c r="AB256" i="1" s="1"/>
  <c r="AB262" i="1"/>
  <c r="M263" i="1"/>
  <c r="AB263" i="1" s="1"/>
  <c r="S270" i="1"/>
  <c r="AB270" i="1" s="1"/>
  <c r="AB271" i="1"/>
  <c r="P275" i="1"/>
  <c r="AB275" i="1" s="1"/>
  <c r="M280" i="1"/>
  <c r="AB286" i="1"/>
  <c r="AB287" i="1"/>
  <c r="M296" i="1"/>
  <c r="AB296" i="1" s="1"/>
  <c r="S302" i="1"/>
  <c r="AB302" i="1" s="1"/>
  <c r="AB303" i="1"/>
  <c r="P307" i="1"/>
  <c r="M312" i="1"/>
  <c r="AB312" i="1" s="1"/>
  <c r="AB318" i="1"/>
  <c r="AB319" i="1"/>
  <c r="M328" i="1"/>
  <c r="AB328" i="1" s="1"/>
  <c r="AB334" i="1"/>
  <c r="AB336" i="1"/>
  <c r="AB343" i="1"/>
  <c r="AB350" i="1"/>
  <c r="AB352" i="1"/>
  <c r="AB359" i="1"/>
  <c r="AB366" i="1"/>
  <c r="AB368" i="1"/>
  <c r="AB375" i="1"/>
  <c r="AB382" i="1"/>
  <c r="AB384" i="1"/>
  <c r="AB391" i="1"/>
  <c r="AB398" i="1"/>
  <c r="AB400" i="1"/>
  <c r="AB407" i="1"/>
  <c r="AB414" i="1"/>
  <c r="AB416" i="1"/>
  <c r="AB423" i="1"/>
  <c r="AB430" i="1"/>
  <c r="AB432" i="1"/>
  <c r="AB439" i="1"/>
  <c r="AB446" i="1"/>
  <c r="AB448" i="1"/>
  <c r="AB455" i="1"/>
  <c r="AB462" i="1"/>
  <c r="AB464" i="1"/>
  <c r="AB471" i="1"/>
  <c r="AB478" i="1"/>
  <c r="AB480" i="1"/>
  <c r="AB487" i="1"/>
  <c r="AB494" i="1"/>
  <c r="AB496" i="1"/>
  <c r="AB503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5" i="1"/>
  <c r="AB642" i="1"/>
  <c r="AB644" i="1"/>
  <c r="AB651" i="1"/>
  <c r="AB658" i="1"/>
  <c r="AB660" i="1"/>
  <c r="AB667" i="1"/>
  <c r="AB674" i="1"/>
  <c r="AB676" i="1"/>
  <c r="AB683" i="1"/>
  <c r="AB690" i="1"/>
  <c r="AB692" i="1"/>
  <c r="AB699" i="1"/>
  <c r="AB706" i="1"/>
  <c r="AB708" i="1"/>
  <c r="AB715" i="1"/>
  <c r="AB722" i="1"/>
  <c r="AB724" i="1"/>
  <c r="AB731" i="1"/>
  <c r="AB738" i="1"/>
  <c r="AB740" i="1"/>
  <c r="AB747" i="1"/>
  <c r="AB754" i="1"/>
  <c r="AB756" i="1"/>
  <c r="AB763" i="1"/>
  <c r="AB770" i="1"/>
  <c r="AB772" i="1"/>
  <c r="AB779" i="1"/>
  <c r="AB786" i="1"/>
  <c r="AB788" i="1"/>
  <c r="AB795" i="1"/>
  <c r="AB802" i="1"/>
  <c r="AB804" i="1"/>
  <c r="AB811" i="1"/>
  <c r="AB818" i="1"/>
  <c r="AB820" i="1"/>
  <c r="AB827" i="1"/>
  <c r="AB834" i="1"/>
  <c r="AB836" i="1"/>
  <c r="AB843" i="1"/>
  <c r="AB850" i="1"/>
  <c r="AB852" i="1"/>
  <c r="AB859" i="1"/>
  <c r="AB866" i="1"/>
  <c r="AB868" i="1"/>
  <c r="AB875" i="1"/>
  <c r="AB882" i="1"/>
  <c r="AB884" i="1"/>
  <c r="AB891" i="1"/>
  <c r="AB898" i="1"/>
  <c r="AB900" i="1"/>
  <c r="AB907" i="1"/>
  <c r="AB914" i="1"/>
  <c r="AB916" i="1"/>
  <c r="AB923" i="1"/>
  <c r="AB930" i="1"/>
  <c r="AB932" i="1"/>
  <c r="AB939" i="1"/>
  <c r="AB946" i="1"/>
  <c r="AB948" i="1"/>
  <c r="AB955" i="1"/>
  <c r="AB962" i="1"/>
  <c r="AB964" i="1"/>
  <c r="AB971" i="1"/>
  <c r="AB978" i="1"/>
  <c r="AB980" i="1"/>
  <c r="AB987" i="1"/>
  <c r="AB994" i="1"/>
  <c r="AB996" i="1"/>
  <c r="AB1003" i="1"/>
  <c r="AB1010" i="1"/>
  <c r="AB1012" i="1"/>
  <c r="AB1019" i="1"/>
  <c r="AB1026" i="1"/>
  <c r="AB1028" i="1"/>
  <c r="AB1035" i="1"/>
  <c r="AB1042" i="1"/>
  <c r="AB1044" i="1"/>
  <c r="AB1051" i="1"/>
  <c r="AB1058" i="1"/>
  <c r="AB1060" i="1"/>
  <c r="AB1067" i="1"/>
  <c r="AB1074" i="1"/>
  <c r="AB1076" i="1"/>
  <c r="AB1083" i="1"/>
  <c r="AB1090" i="1"/>
  <c r="AB1092" i="1"/>
  <c r="AB1099" i="1"/>
  <c r="AB1106" i="1"/>
  <c r="AB1108" i="1"/>
  <c r="AB1115" i="1"/>
  <c r="AB1122" i="1"/>
  <c r="AB1124" i="1"/>
  <c r="AB1131" i="1"/>
  <c r="AB1138" i="1"/>
  <c r="AB1140" i="1"/>
  <c r="AB1147" i="1"/>
  <c r="AB1154" i="1"/>
  <c r="AB1156" i="1"/>
  <c r="AB1163" i="1"/>
  <c r="AB1170" i="1"/>
  <c r="AB1172" i="1"/>
  <c r="AB1179" i="1"/>
  <c r="AB1186" i="1"/>
  <c r="AB1188" i="1"/>
  <c r="AB1195" i="1"/>
  <c r="AB1202" i="1"/>
  <c r="AB1204" i="1"/>
  <c r="AB1211" i="1"/>
  <c r="AB1218" i="1"/>
  <c r="AB1220" i="1"/>
  <c r="AB1227" i="1"/>
  <c r="AB1234" i="1"/>
  <c r="AB1236" i="1"/>
  <c r="AB1243" i="1"/>
  <c r="AB1250" i="1"/>
  <c r="AB1252" i="1"/>
  <c r="AB1259" i="1"/>
  <c r="AB1266" i="1"/>
  <c r="AB1268" i="1"/>
  <c r="AB1275" i="1"/>
  <c r="AB1282" i="1"/>
  <c r="AB1284" i="1"/>
  <c r="AB1291" i="1"/>
  <c r="AB1298" i="1"/>
  <c r="AB1300" i="1"/>
  <c r="AB1307" i="1"/>
  <c r="AB1314" i="1"/>
  <c r="AB1316" i="1"/>
  <c r="AB1323" i="1"/>
  <c r="AB1330" i="1"/>
  <c r="AB1332" i="1"/>
  <c r="AB1339" i="1"/>
  <c r="AB1346" i="1"/>
  <c r="AB1348" i="1"/>
  <c r="AB1355" i="1"/>
  <c r="AB1362" i="1"/>
  <c r="AB1364" i="1"/>
  <c r="AB1371" i="1"/>
  <c r="AB1378" i="1"/>
  <c r="AB1380" i="1"/>
  <c r="AB1387" i="1"/>
  <c r="AB1394" i="1"/>
  <c r="AB1396" i="1"/>
  <c r="AB1403" i="1"/>
  <c r="AB1410" i="1"/>
  <c r="AB1412" i="1"/>
  <c r="AB1419" i="1"/>
  <c r="AB1426" i="1"/>
  <c r="AB1428" i="1"/>
  <c r="AB1437" i="1"/>
  <c r="AB1444" i="1"/>
  <c r="AB1581" i="1"/>
  <c r="AB1709" i="1"/>
  <c r="AB1837" i="1"/>
  <c r="AB1901" i="1"/>
  <c r="AB1965" i="1"/>
  <c r="AB162" i="1"/>
  <c r="AB226" i="1"/>
  <c r="AB242" i="1"/>
  <c r="AB258" i="1"/>
  <c r="AB307" i="1"/>
  <c r="AB323" i="1"/>
  <c r="AB355" i="1"/>
  <c r="AB435" i="1"/>
  <c r="AB451" i="1"/>
  <c r="AB458" i="1"/>
  <c r="AB647" i="1"/>
  <c r="AB679" i="1"/>
  <c r="AB750" i="1"/>
  <c r="AB759" i="1"/>
  <c r="AB766" i="1"/>
  <c r="AB782" i="1"/>
  <c r="AB798" i="1"/>
  <c r="AB814" i="1"/>
  <c r="AB823" i="1"/>
  <c r="AB862" i="1"/>
  <c r="AB1006" i="1"/>
  <c r="AB1022" i="1"/>
  <c r="AB1038" i="1"/>
  <c r="AB1095" i="1"/>
  <c r="AB1166" i="1"/>
  <c r="AB1223" i="1"/>
  <c r="AB1255" i="1"/>
  <c r="AB1278" i="1"/>
  <c r="AB1374" i="1"/>
  <c r="AB1390" i="1"/>
  <c r="AB1415" i="1"/>
  <c r="AB1439" i="1"/>
  <c r="AB1745" i="1"/>
  <c r="AB1873" i="1"/>
  <c r="AB154" i="1"/>
  <c r="AB170" i="1"/>
  <c r="V180" i="1"/>
  <c r="AB180" i="1" s="1"/>
  <c r="AB186" i="1"/>
  <c r="P194" i="1"/>
  <c r="AB194" i="1" s="1"/>
  <c r="V196" i="1"/>
  <c r="AB196" i="1" s="1"/>
  <c r="AB202" i="1"/>
  <c r="M203" i="1"/>
  <c r="AB203" i="1" s="1"/>
  <c r="P210" i="1"/>
  <c r="AB210" i="1" s="1"/>
  <c r="V212" i="1"/>
  <c r="AB212" i="1" s="1"/>
  <c r="Z216" i="1"/>
  <c r="AB218" i="1"/>
  <c r="M219" i="1"/>
  <c r="AB219" i="1" s="1"/>
  <c r="V228" i="1"/>
  <c r="AB228" i="1" s="1"/>
  <c r="AB234" i="1"/>
  <c r="V244" i="1"/>
  <c r="AB244" i="1" s="1"/>
  <c r="AB250" i="1"/>
  <c r="V260" i="1"/>
  <c r="AB260" i="1" s="1"/>
  <c r="Z264" i="1"/>
  <c r="AB266" i="1"/>
  <c r="M267" i="1"/>
  <c r="AB267" i="1" s="1"/>
  <c r="M276" i="1"/>
  <c r="AB276" i="1" s="1"/>
  <c r="AB282" i="1"/>
  <c r="M292" i="1"/>
  <c r="AB292" i="1" s="1"/>
  <c r="AB298" i="1"/>
  <c r="M308" i="1"/>
  <c r="AB308" i="1" s="1"/>
  <c r="AB314" i="1"/>
  <c r="S314" i="1"/>
  <c r="M324" i="1"/>
  <c r="AB324" i="1" s="1"/>
  <c r="AB330" i="1"/>
  <c r="S330" i="1"/>
  <c r="AB338" i="1"/>
  <c r="AB340" i="1"/>
  <c r="AB347" i="1"/>
  <c r="AB354" i="1"/>
  <c r="AB356" i="1"/>
  <c r="AB363" i="1"/>
  <c r="AB370" i="1"/>
  <c r="AB372" i="1"/>
  <c r="AB379" i="1"/>
  <c r="AB386" i="1"/>
  <c r="AB388" i="1"/>
  <c r="AB395" i="1"/>
  <c r="AB402" i="1"/>
  <c r="AB404" i="1"/>
  <c r="AB411" i="1"/>
  <c r="AB418" i="1"/>
  <c r="AB420" i="1"/>
  <c r="AB427" i="1"/>
  <c r="AB434" i="1"/>
  <c r="AB436" i="1"/>
  <c r="AB443" i="1"/>
  <c r="AB450" i="1"/>
  <c r="AB452" i="1"/>
  <c r="AB459" i="1"/>
  <c r="AB466" i="1"/>
  <c r="AB468" i="1"/>
  <c r="AB475" i="1"/>
  <c r="AB482" i="1"/>
  <c r="AB484" i="1"/>
  <c r="AB491" i="1"/>
  <c r="AB498" i="1"/>
  <c r="AB500" i="1"/>
  <c r="AB507" i="1"/>
  <c r="AB630" i="1"/>
  <c r="AB632" i="1"/>
  <c r="AB639" i="1"/>
  <c r="AB646" i="1"/>
  <c r="AB648" i="1"/>
  <c r="AB655" i="1"/>
  <c r="AB662" i="1"/>
  <c r="AB664" i="1"/>
  <c r="AB671" i="1"/>
  <c r="AB678" i="1"/>
  <c r="AB680" i="1"/>
  <c r="AB687" i="1"/>
  <c r="AB694" i="1"/>
  <c r="AB696" i="1"/>
  <c r="AB703" i="1"/>
  <c r="AB710" i="1"/>
  <c r="AB712" i="1"/>
  <c r="AB719" i="1"/>
  <c r="AB726" i="1"/>
  <c r="AB728" i="1"/>
  <c r="AB735" i="1"/>
  <c r="AB742" i="1"/>
  <c r="AB744" i="1"/>
  <c r="AB751" i="1"/>
  <c r="AB758" i="1"/>
  <c r="AB760" i="1"/>
  <c r="AB767" i="1"/>
  <c r="AB774" i="1"/>
  <c r="AB776" i="1"/>
  <c r="AB783" i="1"/>
  <c r="AB790" i="1"/>
  <c r="AB792" i="1"/>
  <c r="AB799" i="1"/>
  <c r="AB806" i="1"/>
  <c r="AB808" i="1"/>
  <c r="AB815" i="1"/>
  <c r="AB822" i="1"/>
  <c r="AB824" i="1"/>
  <c r="AB831" i="1"/>
  <c r="AB838" i="1"/>
  <c r="AB840" i="1"/>
  <c r="AB847" i="1"/>
  <c r="AB854" i="1"/>
  <c r="AB856" i="1"/>
  <c r="AB863" i="1"/>
  <c r="AB870" i="1"/>
  <c r="AB872" i="1"/>
  <c r="AB879" i="1"/>
  <c r="AB886" i="1"/>
  <c r="AB888" i="1"/>
  <c r="AB895" i="1"/>
  <c r="AB902" i="1"/>
  <c r="AB904" i="1"/>
  <c r="AB911" i="1"/>
  <c r="AB918" i="1"/>
  <c r="AB920" i="1"/>
  <c r="AB927" i="1"/>
  <c r="AB934" i="1"/>
  <c r="AB936" i="1"/>
  <c r="AB943" i="1"/>
  <c r="AB950" i="1"/>
  <c r="AB952" i="1"/>
  <c r="AB959" i="1"/>
  <c r="AB966" i="1"/>
  <c r="AB968" i="1"/>
  <c r="AB975" i="1"/>
  <c r="AB982" i="1"/>
  <c r="AB984" i="1"/>
  <c r="AB991" i="1"/>
  <c r="AB998" i="1"/>
  <c r="AB1000" i="1"/>
  <c r="AB1007" i="1"/>
  <c r="AB1014" i="1"/>
  <c r="AB1016" i="1"/>
  <c r="AB1023" i="1"/>
  <c r="AB1030" i="1"/>
  <c r="AB1032" i="1"/>
  <c r="AB1039" i="1"/>
  <c r="AB1046" i="1"/>
  <c r="AB1048" i="1"/>
  <c r="AB1055" i="1"/>
  <c r="AB1062" i="1"/>
  <c r="AB1064" i="1"/>
  <c r="AB1071" i="1"/>
  <c r="AB1078" i="1"/>
  <c r="AB1080" i="1"/>
  <c r="AB1087" i="1"/>
  <c r="AB1094" i="1"/>
  <c r="AB1096" i="1"/>
  <c r="AB1103" i="1"/>
  <c r="AB1110" i="1"/>
  <c r="AB1112" i="1"/>
  <c r="AB1119" i="1"/>
  <c r="AB1126" i="1"/>
  <c r="AB1128" i="1"/>
  <c r="AB1135" i="1"/>
  <c r="AB1142" i="1"/>
  <c r="AB1144" i="1"/>
  <c r="AB1151" i="1"/>
  <c r="AB1158" i="1"/>
  <c r="AB1160" i="1"/>
  <c r="AB1167" i="1"/>
  <c r="AB1174" i="1"/>
  <c r="AB1176" i="1"/>
  <c r="AB1183" i="1"/>
  <c r="AB1190" i="1"/>
  <c r="AB1192" i="1"/>
  <c r="AB1199" i="1"/>
  <c r="AB1206" i="1"/>
  <c r="AB1208" i="1"/>
  <c r="AB1215" i="1"/>
  <c r="AB1222" i="1"/>
  <c r="AB1224" i="1"/>
  <c r="AB1231" i="1"/>
  <c r="AB1238" i="1"/>
  <c r="AB1240" i="1"/>
  <c r="AB1247" i="1"/>
  <c r="AB1254" i="1"/>
  <c r="AB1256" i="1"/>
  <c r="AB1263" i="1"/>
  <c r="AB1270" i="1"/>
  <c r="AB1272" i="1"/>
  <c r="AB1279" i="1"/>
  <c r="AB1286" i="1"/>
  <c r="AB1288" i="1"/>
  <c r="AB1295" i="1"/>
  <c r="AB1302" i="1"/>
  <c r="AB1304" i="1"/>
  <c r="AB1311" i="1"/>
  <c r="AB1318" i="1"/>
  <c r="AB1320" i="1"/>
  <c r="AB1327" i="1"/>
  <c r="AB1334" i="1"/>
  <c r="AB1336" i="1"/>
  <c r="AB1343" i="1"/>
  <c r="AB1350" i="1"/>
  <c r="AB1352" i="1"/>
  <c r="AB1359" i="1"/>
  <c r="AB1366" i="1"/>
  <c r="AB1368" i="1"/>
  <c r="AB1375" i="1"/>
  <c r="AB1382" i="1"/>
  <c r="AB1384" i="1"/>
  <c r="AB1391" i="1"/>
  <c r="AB1398" i="1"/>
  <c r="AB1400" i="1"/>
  <c r="AB1407" i="1"/>
  <c r="AB1414" i="1"/>
  <c r="AB1416" i="1"/>
  <c r="AB1423" i="1"/>
  <c r="AB1498" i="1"/>
  <c r="AB1530" i="1"/>
  <c r="AB1561" i="1"/>
  <c r="AB1689" i="1"/>
  <c r="AB1753" i="1"/>
  <c r="AB1881" i="1"/>
  <c r="AB2009" i="1"/>
  <c r="AB2025" i="1"/>
  <c r="AB339" i="1"/>
  <c r="AB387" i="1"/>
  <c r="AB394" i="1"/>
  <c r="AB474" i="1"/>
  <c r="AB483" i="1"/>
  <c r="AB663" i="1"/>
  <c r="AB711" i="1"/>
  <c r="AB775" i="1"/>
  <c r="AB791" i="1"/>
  <c r="AB871" i="1"/>
  <c r="AB951" i="1"/>
  <c r="AB1102" i="1"/>
  <c r="AB1111" i="1"/>
  <c r="AB1143" i="1"/>
  <c r="AB1150" i="1"/>
  <c r="AB1159" i="1"/>
  <c r="AB1175" i="1"/>
  <c r="AB1182" i="1"/>
  <c r="AB1198" i="1"/>
  <c r="AB1214" i="1"/>
  <c r="AB1239" i="1"/>
  <c r="AB1271" i="1"/>
  <c r="AB1287" i="1"/>
  <c r="AB1303" i="1"/>
  <c r="AB1319" i="1"/>
  <c r="AB1335" i="1"/>
  <c r="AB1342" i="1"/>
  <c r="AB1383" i="1"/>
  <c r="AB1406" i="1"/>
  <c r="AB1432" i="1"/>
  <c r="AB1569" i="1"/>
  <c r="P150" i="1"/>
  <c r="AB150" i="1" s="1"/>
  <c r="V152" i="1"/>
  <c r="AB152" i="1" s="1"/>
  <c r="Z156" i="1"/>
  <c r="AB156" i="1" s="1"/>
  <c r="AB158" i="1"/>
  <c r="M159" i="1"/>
  <c r="S161" i="1"/>
  <c r="AB161" i="1" s="1"/>
  <c r="P166" i="1"/>
  <c r="AB166" i="1" s="1"/>
  <c r="V168" i="1"/>
  <c r="AB168" i="1" s="1"/>
  <c r="Z172" i="1"/>
  <c r="AB172" i="1" s="1"/>
  <c r="AB174" i="1"/>
  <c r="M175" i="1"/>
  <c r="AB175" i="1" s="1"/>
  <c r="S177" i="1"/>
  <c r="AB177" i="1" s="1"/>
  <c r="P182" i="1"/>
  <c r="AB182" i="1" s="1"/>
  <c r="V184" i="1"/>
  <c r="Z188" i="1"/>
  <c r="AB188" i="1" s="1"/>
  <c r="AB190" i="1"/>
  <c r="M191" i="1"/>
  <c r="S193" i="1"/>
  <c r="AB193" i="1" s="1"/>
  <c r="P198" i="1"/>
  <c r="AB198" i="1" s="1"/>
  <c r="V200" i="1"/>
  <c r="AB200" i="1" s="1"/>
  <c r="Z204" i="1"/>
  <c r="AB206" i="1"/>
  <c r="M207" i="1"/>
  <c r="S209" i="1"/>
  <c r="AB209" i="1" s="1"/>
  <c r="P214" i="1"/>
  <c r="AB214" i="1" s="1"/>
  <c r="V216" i="1"/>
  <c r="Z220" i="1"/>
  <c r="AB220" i="1" s="1"/>
  <c r="AB222" i="1"/>
  <c r="M223" i="1"/>
  <c r="AB223" i="1" s="1"/>
  <c r="S225" i="1"/>
  <c r="P230" i="1"/>
  <c r="V232" i="1"/>
  <c r="AB232" i="1" s="1"/>
  <c r="Z236" i="1"/>
  <c r="AB236" i="1" s="1"/>
  <c r="AB238" i="1"/>
  <c r="M239" i="1"/>
  <c r="S241" i="1"/>
  <c r="AB241" i="1" s="1"/>
  <c r="P246" i="1"/>
  <c r="V248" i="1"/>
  <c r="Z252" i="1"/>
  <c r="AB252" i="1" s="1"/>
  <c r="AB254" i="1"/>
  <c r="M255" i="1"/>
  <c r="AB255" i="1" s="1"/>
  <c r="S257" i="1"/>
  <c r="AB257" i="1" s="1"/>
  <c r="P262" i="1"/>
  <c r="V264" i="1"/>
  <c r="AB264" i="1" s="1"/>
  <c r="Z268" i="1"/>
  <c r="Z269" i="1"/>
  <c r="AB269" i="1" s="1"/>
  <c r="M272" i="1"/>
  <c r="AB272" i="1" s="1"/>
  <c r="V273" i="1"/>
  <c r="AB273" i="1" s="1"/>
  <c r="S278" i="1"/>
  <c r="AB278" i="1" s="1"/>
  <c r="AB279" i="1"/>
  <c r="P283" i="1"/>
  <c r="AB283" i="1" s="1"/>
  <c r="Z285" i="1"/>
  <c r="M288" i="1"/>
  <c r="AB288" i="1" s="1"/>
  <c r="V289" i="1"/>
  <c r="AB289" i="1" s="1"/>
  <c r="AB294" i="1"/>
  <c r="S294" i="1"/>
  <c r="AB295" i="1"/>
  <c r="P299" i="1"/>
  <c r="AB299" i="1" s="1"/>
  <c r="Z301" i="1"/>
  <c r="AB301" i="1" s="1"/>
  <c r="M304" i="1"/>
  <c r="AB304" i="1" s="1"/>
  <c r="V305" i="1"/>
  <c r="AB305" i="1" s="1"/>
  <c r="S310" i="1"/>
  <c r="AB310" i="1" s="1"/>
  <c r="AB311" i="1"/>
  <c r="P315" i="1"/>
  <c r="AB315" i="1" s="1"/>
  <c r="Z317" i="1"/>
  <c r="AB317" i="1" s="1"/>
  <c r="M320" i="1"/>
  <c r="AB320" i="1" s="1"/>
  <c r="V321" i="1"/>
  <c r="AB326" i="1"/>
  <c r="S326" i="1"/>
  <c r="AB327" i="1"/>
  <c r="P331" i="1"/>
  <c r="AB331" i="1" s="1"/>
  <c r="AB335" i="1"/>
  <c r="AB342" i="1"/>
  <c r="AB344" i="1"/>
  <c r="AB351" i="1"/>
  <c r="AB358" i="1"/>
  <c r="AB360" i="1"/>
  <c r="AB367" i="1"/>
  <c r="AB374" i="1"/>
  <c r="AB376" i="1"/>
  <c r="AB383" i="1"/>
  <c r="AB390" i="1"/>
  <c r="AB392" i="1"/>
  <c r="AB399" i="1"/>
  <c r="AB406" i="1"/>
  <c r="AB408" i="1"/>
  <c r="AB415" i="1"/>
  <c r="AB422" i="1"/>
  <c r="AB424" i="1"/>
  <c r="AB431" i="1"/>
  <c r="AB438" i="1"/>
  <c r="AB440" i="1"/>
  <c r="AB447" i="1"/>
  <c r="AB454" i="1"/>
  <c r="AB456" i="1"/>
  <c r="AB463" i="1"/>
  <c r="AB470" i="1"/>
  <c r="AB472" i="1"/>
  <c r="AB479" i="1"/>
  <c r="AB486" i="1"/>
  <c r="AB488" i="1"/>
  <c r="AB495" i="1"/>
  <c r="AB502" i="1"/>
  <c r="AB504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4" i="1"/>
  <c r="AB636" i="1"/>
  <c r="AB643" i="1"/>
  <c r="AB650" i="1"/>
  <c r="AB652" i="1"/>
  <c r="AB659" i="1"/>
  <c r="AB666" i="1"/>
  <c r="AB668" i="1"/>
  <c r="AB675" i="1"/>
  <c r="AB682" i="1"/>
  <c r="AB684" i="1"/>
  <c r="AB691" i="1"/>
  <c r="AB698" i="1"/>
  <c r="AB700" i="1"/>
  <c r="AB707" i="1"/>
  <c r="AB714" i="1"/>
  <c r="AB716" i="1"/>
  <c r="AB723" i="1"/>
  <c r="AB730" i="1"/>
  <c r="AB732" i="1"/>
  <c r="AB739" i="1"/>
  <c r="AB746" i="1"/>
  <c r="AB748" i="1"/>
  <c r="AB755" i="1"/>
  <c r="AB762" i="1"/>
  <c r="AB764" i="1"/>
  <c r="AB771" i="1"/>
  <c r="AB778" i="1"/>
  <c r="AB780" i="1"/>
  <c r="AB787" i="1"/>
  <c r="AB794" i="1"/>
  <c r="AB796" i="1"/>
  <c r="AB803" i="1"/>
  <c r="AB810" i="1"/>
  <c r="AB812" i="1"/>
  <c r="AB819" i="1"/>
  <c r="AB826" i="1"/>
  <c r="AB828" i="1"/>
  <c r="AB835" i="1"/>
  <c r="AB842" i="1"/>
  <c r="AB844" i="1"/>
  <c r="AB851" i="1"/>
  <c r="AB858" i="1"/>
  <c r="AB860" i="1"/>
  <c r="AB867" i="1"/>
  <c r="AB874" i="1"/>
  <c r="AB876" i="1"/>
  <c r="AB883" i="1"/>
  <c r="AB890" i="1"/>
  <c r="AB892" i="1"/>
  <c r="AB899" i="1"/>
  <c r="AB906" i="1"/>
  <c r="AB908" i="1"/>
  <c r="AB915" i="1"/>
  <c r="AB922" i="1"/>
  <c r="AB924" i="1"/>
  <c r="AB931" i="1"/>
  <c r="AB938" i="1"/>
  <c r="AB940" i="1"/>
  <c r="AB947" i="1"/>
  <c r="AB954" i="1"/>
  <c r="AB956" i="1"/>
  <c r="AB963" i="1"/>
  <c r="AB970" i="1"/>
  <c r="AB972" i="1"/>
  <c r="AB979" i="1"/>
  <c r="AB986" i="1"/>
  <c r="AB988" i="1"/>
  <c r="AB995" i="1"/>
  <c r="AB1002" i="1"/>
  <c r="AB1004" i="1"/>
  <c r="AB1011" i="1"/>
  <c r="AB1018" i="1"/>
  <c r="AB1020" i="1"/>
  <c r="AB1027" i="1"/>
  <c r="AB1034" i="1"/>
  <c r="AB1036" i="1"/>
  <c r="AB1043" i="1"/>
  <c r="AB1050" i="1"/>
  <c r="AB1052" i="1"/>
  <c r="AB1059" i="1"/>
  <c r="AB1066" i="1"/>
  <c r="AB1068" i="1"/>
  <c r="AB1075" i="1"/>
  <c r="AB1082" i="1"/>
  <c r="AB1084" i="1"/>
  <c r="AB1091" i="1"/>
  <c r="AB1098" i="1"/>
  <c r="AB1100" i="1"/>
  <c r="AB1107" i="1"/>
  <c r="AB1114" i="1"/>
  <c r="AB1116" i="1"/>
  <c r="AB1123" i="1"/>
  <c r="AB1130" i="1"/>
  <c r="AB1132" i="1"/>
  <c r="AB1139" i="1"/>
  <c r="AB1146" i="1"/>
  <c r="AB1148" i="1"/>
  <c r="AB1155" i="1"/>
  <c r="AB1162" i="1"/>
  <c r="AB1164" i="1"/>
  <c r="AB1171" i="1"/>
  <c r="AB1178" i="1"/>
  <c r="AB1180" i="1"/>
  <c r="AB1187" i="1"/>
  <c r="AB1194" i="1"/>
  <c r="AB1196" i="1"/>
  <c r="AB1203" i="1"/>
  <c r="AB1210" i="1"/>
  <c r="AB1212" i="1"/>
  <c r="AB1219" i="1"/>
  <c r="AB1226" i="1"/>
  <c r="AB1228" i="1"/>
  <c r="AB1235" i="1"/>
  <c r="AB1242" i="1"/>
  <c r="AB1244" i="1"/>
  <c r="AB1251" i="1"/>
  <c r="AB1258" i="1"/>
  <c r="AB1260" i="1"/>
  <c r="AB1267" i="1"/>
  <c r="AB1274" i="1"/>
  <c r="AB1276" i="1"/>
  <c r="AB1283" i="1"/>
  <c r="AB1290" i="1"/>
  <c r="AB1292" i="1"/>
  <c r="AB1299" i="1"/>
  <c r="AB1306" i="1"/>
  <c r="AB1308" i="1"/>
  <c r="AB1315" i="1"/>
  <c r="AB1322" i="1"/>
  <c r="AB1324" i="1"/>
  <c r="AB1331" i="1"/>
  <c r="AB1338" i="1"/>
  <c r="AB1340" i="1"/>
  <c r="AB1347" i="1"/>
  <c r="AB1354" i="1"/>
  <c r="AB1356" i="1"/>
  <c r="AB1363" i="1"/>
  <c r="AB1370" i="1"/>
  <c r="AB1372" i="1"/>
  <c r="AB1379" i="1"/>
  <c r="AB1386" i="1"/>
  <c r="AB1388" i="1"/>
  <c r="AB1395" i="1"/>
  <c r="AB1402" i="1"/>
  <c r="AB1404" i="1"/>
  <c r="AB1411" i="1"/>
  <c r="AB1418" i="1"/>
  <c r="AB1420" i="1"/>
  <c r="AB1427" i="1"/>
  <c r="AB1436" i="1"/>
  <c r="AB1458" i="1"/>
  <c r="AB1461" i="1"/>
  <c r="AB1465" i="1"/>
  <c r="AB1501" i="1"/>
  <c r="AB1533" i="1"/>
  <c r="AB1573" i="1"/>
  <c r="AB1637" i="1"/>
  <c r="AB1701" i="1"/>
  <c r="AB1829" i="1"/>
  <c r="AB1893" i="1"/>
  <c r="AB1957" i="1"/>
  <c r="AB1989" i="1"/>
  <c r="AB2005" i="1"/>
  <c r="AB2021" i="1"/>
  <c r="AB1447" i="1"/>
  <c r="AB1448" i="1"/>
  <c r="AB1463" i="1"/>
  <c r="AB1464" i="1"/>
  <c r="AB1475" i="1"/>
  <c r="AB1483" i="1"/>
  <c r="AB1491" i="1"/>
  <c r="AB1499" i="1"/>
  <c r="AB1500" i="1"/>
  <c r="AB1507" i="1"/>
  <c r="AB1515" i="1"/>
  <c r="AB1523" i="1"/>
  <c r="AB1524" i="1"/>
  <c r="AB1531" i="1"/>
  <c r="AB1532" i="1"/>
  <c r="AB1539" i="1"/>
  <c r="AB1540" i="1"/>
  <c r="AB1547" i="1"/>
  <c r="AB1548" i="1"/>
  <c r="AB1555" i="1"/>
  <c r="AB1563" i="1"/>
  <c r="AB1566" i="1"/>
  <c r="AB1570" i="1"/>
  <c r="AB1574" i="1"/>
  <c r="AB1582" i="1"/>
  <c r="AB1586" i="1"/>
  <c r="AB1590" i="1"/>
  <c r="AB1594" i="1"/>
  <c r="AB1598" i="1"/>
  <c r="AB1606" i="1"/>
  <c r="AB1610" i="1"/>
  <c r="AB1614" i="1"/>
  <c r="AB1622" i="1"/>
  <c r="AB1626" i="1"/>
  <c r="AB1630" i="1"/>
  <c r="AB1634" i="1"/>
  <c r="AB1638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702" i="1"/>
  <c r="AB1706" i="1"/>
  <c r="AB1710" i="1"/>
  <c r="AB1714" i="1"/>
  <c r="AB1718" i="1"/>
  <c r="AB1722" i="1"/>
  <c r="AB1726" i="1"/>
  <c r="AB1730" i="1"/>
  <c r="AB1742" i="1"/>
  <c r="AB1750" i="1"/>
  <c r="AB1762" i="1"/>
  <c r="AB1766" i="1"/>
  <c r="AB1770" i="1"/>
  <c r="AB1774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30" i="1"/>
  <c r="AB1834" i="1"/>
  <c r="AB1838" i="1"/>
  <c r="AB1842" i="1"/>
  <c r="AB1846" i="1"/>
  <c r="AB1854" i="1"/>
  <c r="AB1858" i="1"/>
  <c r="AB1862" i="1"/>
  <c r="AB1870" i="1"/>
  <c r="AB1878" i="1"/>
  <c r="AB1882" i="1"/>
  <c r="AB1886" i="1"/>
  <c r="AB1890" i="1"/>
  <c r="AB1902" i="1"/>
  <c r="AB1904" i="1"/>
  <c r="AB1906" i="1"/>
  <c r="AB1910" i="1"/>
  <c r="AB1914" i="1"/>
  <c r="AB1918" i="1"/>
  <c r="AB1922" i="1"/>
  <c r="AB1926" i="1"/>
  <c r="AB1936" i="1"/>
  <c r="AB1938" i="1"/>
  <c r="AB1940" i="1"/>
  <c r="AB1942" i="1"/>
  <c r="AB1950" i="1"/>
  <c r="AB1954" i="1"/>
  <c r="AB1956" i="1"/>
  <c r="AB1958" i="1"/>
  <c r="AB1966" i="1"/>
  <c r="AB1970" i="1"/>
  <c r="AB1972" i="1"/>
  <c r="AB1974" i="1"/>
  <c r="AB1982" i="1"/>
  <c r="AB1986" i="1"/>
  <c r="AB1988" i="1"/>
  <c r="AB1990" i="1"/>
  <c r="AB1994" i="1"/>
  <c r="AB1998" i="1"/>
  <c r="AB2016" i="1"/>
  <c r="AB2020" i="1"/>
  <c r="AB2040" i="1"/>
  <c r="AB2052" i="1"/>
  <c r="AB2068" i="1"/>
  <c r="AB2084" i="1"/>
  <c r="AB2100" i="1"/>
  <c r="AB2116" i="1"/>
  <c r="AB2132" i="1"/>
  <c r="AB2148" i="1"/>
  <c r="AB2164" i="1"/>
  <c r="AB2180" i="1"/>
  <c r="AB2196" i="1"/>
  <c r="AB2212" i="1"/>
  <c r="AB2228" i="1"/>
  <c r="AB2244" i="1"/>
  <c r="AB2304" i="1"/>
  <c r="AB2368" i="1"/>
  <c r="AB2432" i="1"/>
  <c r="AB2496" i="1"/>
  <c r="AB2560" i="1"/>
  <c r="AB2624" i="1"/>
  <c r="AB2818" i="1"/>
  <c r="AB1431" i="1"/>
  <c r="M1453" i="1"/>
  <c r="AB1453" i="1" s="1"/>
  <c r="AB1459" i="1"/>
  <c r="M1469" i="1"/>
  <c r="AB1469" i="1" s="1"/>
  <c r="P1476" i="1"/>
  <c r="AB1476" i="1" s="1"/>
  <c r="P1484" i="1"/>
  <c r="AB1484" i="1" s="1"/>
  <c r="P1492" i="1"/>
  <c r="AB1492" i="1" s="1"/>
  <c r="P1508" i="1"/>
  <c r="AB1508" i="1" s="1"/>
  <c r="P1516" i="1"/>
  <c r="AB1516" i="1" s="1"/>
  <c r="P1556" i="1"/>
  <c r="AB1556" i="1" s="1"/>
  <c r="V1558" i="1"/>
  <c r="AB1558" i="1" s="1"/>
  <c r="P1564" i="1"/>
  <c r="AB1564" i="1" s="1"/>
  <c r="M1565" i="1"/>
  <c r="AB1565" i="1" s="1"/>
  <c r="P1568" i="1"/>
  <c r="AB1568" i="1" s="1"/>
  <c r="M1569" i="1"/>
  <c r="P1572" i="1"/>
  <c r="AB1572" i="1" s="1"/>
  <c r="P1576" i="1"/>
  <c r="AB1576" i="1" s="1"/>
  <c r="M1577" i="1"/>
  <c r="AB1577" i="1" s="1"/>
  <c r="Z1578" i="1"/>
  <c r="S1579" i="1"/>
  <c r="AB1579" i="1" s="1"/>
  <c r="P1580" i="1"/>
  <c r="AB1580" i="1" s="1"/>
  <c r="M1581" i="1"/>
  <c r="Z1582" i="1"/>
  <c r="P1584" i="1"/>
  <c r="AB1584" i="1" s="1"/>
  <c r="M1585" i="1"/>
  <c r="AB1585" i="1" s="1"/>
  <c r="P1588" i="1"/>
  <c r="AB1588" i="1" s="1"/>
  <c r="M1589" i="1"/>
  <c r="AB1589" i="1" s="1"/>
  <c r="P1592" i="1"/>
  <c r="AB1592" i="1" s="1"/>
  <c r="M1593" i="1"/>
  <c r="AB1593" i="1" s="1"/>
  <c r="P1596" i="1"/>
  <c r="AB1596" i="1" s="1"/>
  <c r="M1597" i="1"/>
  <c r="AB1597" i="1" s="1"/>
  <c r="P1600" i="1"/>
  <c r="AB1600" i="1" s="1"/>
  <c r="M1601" i="1"/>
  <c r="AB1601" i="1" s="1"/>
  <c r="Z1602" i="1"/>
  <c r="S1603" i="1"/>
  <c r="P1604" i="1"/>
  <c r="AB1604" i="1" s="1"/>
  <c r="M1605" i="1"/>
  <c r="AB1605" i="1" s="1"/>
  <c r="P1608" i="1"/>
  <c r="AB1608" i="1" s="1"/>
  <c r="M1609" i="1"/>
  <c r="AB1609" i="1" s="1"/>
  <c r="P1612" i="1"/>
  <c r="AB1612" i="1" s="1"/>
  <c r="M1613" i="1"/>
  <c r="AB1613" i="1" s="1"/>
  <c r="Z1614" i="1"/>
  <c r="P1616" i="1"/>
  <c r="AB1616" i="1" s="1"/>
  <c r="M1617" i="1"/>
  <c r="AB1617" i="1" s="1"/>
  <c r="P1620" i="1"/>
  <c r="AB1620" i="1" s="1"/>
  <c r="M1621" i="1"/>
  <c r="AB1621" i="1" s="1"/>
  <c r="P1624" i="1"/>
  <c r="AB1624" i="1" s="1"/>
  <c r="M1625" i="1"/>
  <c r="AB1625" i="1" s="1"/>
  <c r="S1627" i="1"/>
  <c r="P1628" i="1"/>
  <c r="AB1628" i="1" s="1"/>
  <c r="M1629" i="1"/>
  <c r="AB1629" i="1" s="1"/>
  <c r="P1632" i="1"/>
  <c r="AB1632" i="1" s="1"/>
  <c r="M1633" i="1"/>
  <c r="AB1633" i="1" s="1"/>
  <c r="P1636" i="1"/>
  <c r="AB1636" i="1" s="1"/>
  <c r="M1637" i="1"/>
  <c r="P1640" i="1"/>
  <c r="AB1640" i="1" s="1"/>
  <c r="M1641" i="1"/>
  <c r="AB1641" i="1" s="1"/>
  <c r="Z1642" i="1"/>
  <c r="P1644" i="1"/>
  <c r="AB1644" i="1" s="1"/>
  <c r="M1645" i="1"/>
  <c r="AB1645" i="1" s="1"/>
  <c r="P1648" i="1"/>
  <c r="AB1648" i="1" s="1"/>
  <c r="M1649" i="1"/>
  <c r="AB1649" i="1" s="1"/>
  <c r="P1652" i="1"/>
  <c r="AB1652" i="1" s="1"/>
  <c r="M1653" i="1"/>
  <c r="AB1653" i="1" s="1"/>
  <c r="P1656" i="1"/>
  <c r="AB1656" i="1" s="1"/>
  <c r="M1657" i="1"/>
  <c r="AB1657" i="1" s="1"/>
  <c r="P1660" i="1"/>
  <c r="AB1660" i="1" s="1"/>
  <c r="M1661" i="1"/>
  <c r="AB1661" i="1" s="1"/>
  <c r="P1664" i="1"/>
  <c r="AB1664" i="1" s="1"/>
  <c r="M1665" i="1"/>
  <c r="AB1665" i="1" s="1"/>
  <c r="P1668" i="1"/>
  <c r="AB1668" i="1" s="1"/>
  <c r="M1669" i="1"/>
  <c r="AB1669" i="1" s="1"/>
  <c r="P1672" i="1"/>
  <c r="AB1672" i="1" s="1"/>
  <c r="M1673" i="1"/>
  <c r="AB1673" i="1" s="1"/>
  <c r="P1676" i="1"/>
  <c r="AB1676" i="1" s="1"/>
  <c r="M1677" i="1"/>
  <c r="AB1677" i="1" s="1"/>
  <c r="P1680" i="1"/>
  <c r="AB1680" i="1" s="1"/>
  <c r="M1681" i="1"/>
  <c r="AB1681" i="1" s="1"/>
  <c r="P1684" i="1"/>
  <c r="AB1684" i="1" s="1"/>
  <c r="M1685" i="1"/>
  <c r="AB1685" i="1" s="1"/>
  <c r="P1688" i="1"/>
  <c r="AB1688" i="1" s="1"/>
  <c r="M1689" i="1"/>
  <c r="P1692" i="1"/>
  <c r="AB1692" i="1" s="1"/>
  <c r="M1693" i="1"/>
  <c r="AB1693" i="1" s="1"/>
  <c r="Z1694" i="1"/>
  <c r="S1695" i="1"/>
  <c r="P1696" i="1"/>
  <c r="AB1696" i="1" s="1"/>
  <c r="M1697" i="1"/>
  <c r="AB1697" i="1" s="1"/>
  <c r="Z1698" i="1"/>
  <c r="P1700" i="1"/>
  <c r="AB1700" i="1" s="1"/>
  <c r="M1701" i="1"/>
  <c r="P1704" i="1"/>
  <c r="AB1704" i="1" s="1"/>
  <c r="M1705" i="1"/>
  <c r="AB1705" i="1" s="1"/>
  <c r="P1708" i="1"/>
  <c r="AB1708" i="1" s="1"/>
  <c r="M1709" i="1"/>
  <c r="P1712" i="1"/>
  <c r="AB1712" i="1" s="1"/>
  <c r="M1713" i="1"/>
  <c r="P1716" i="1"/>
  <c r="AB1716" i="1" s="1"/>
  <c r="M1717" i="1"/>
  <c r="AB1717" i="1" s="1"/>
  <c r="P1720" i="1"/>
  <c r="AB1720" i="1" s="1"/>
  <c r="M1721" i="1"/>
  <c r="AB1721" i="1" s="1"/>
  <c r="P1724" i="1"/>
  <c r="AB1724" i="1" s="1"/>
  <c r="M1725" i="1"/>
  <c r="AB1725" i="1" s="1"/>
  <c r="P1728" i="1"/>
  <c r="AB1728" i="1" s="1"/>
  <c r="M1729" i="1"/>
  <c r="AB1729" i="1" s="1"/>
  <c r="P1732" i="1"/>
  <c r="AB1732" i="1" s="1"/>
  <c r="M1733" i="1"/>
  <c r="AB1733" i="1" s="1"/>
  <c r="Z1734" i="1"/>
  <c r="AB1734" i="1" s="1"/>
  <c r="S1735" i="1"/>
  <c r="P1736" i="1"/>
  <c r="AB1736" i="1" s="1"/>
  <c r="M1737" i="1"/>
  <c r="AB1737" i="1" s="1"/>
  <c r="Z1738" i="1"/>
  <c r="P1740" i="1"/>
  <c r="AB1740" i="1" s="1"/>
  <c r="M1741" i="1"/>
  <c r="AB1741" i="1" s="1"/>
  <c r="Z1742" i="1"/>
  <c r="P1744" i="1"/>
  <c r="AB1744" i="1" s="1"/>
  <c r="M1745" i="1"/>
  <c r="Z1746" i="1"/>
  <c r="P1748" i="1"/>
  <c r="AB1748" i="1" s="1"/>
  <c r="M1749" i="1"/>
  <c r="AB1749" i="1" s="1"/>
  <c r="P1752" i="1"/>
  <c r="AB1752" i="1" s="1"/>
  <c r="M1753" i="1"/>
  <c r="Z1754" i="1"/>
  <c r="S1755" i="1"/>
  <c r="AB1755" i="1" s="1"/>
  <c r="P1756" i="1"/>
  <c r="AB1756" i="1" s="1"/>
  <c r="M1757" i="1"/>
  <c r="AB1757" i="1" s="1"/>
  <c r="Z1758" i="1"/>
  <c r="S1759" i="1"/>
  <c r="AB1759" i="1" s="1"/>
  <c r="P1760" i="1"/>
  <c r="AB1760" i="1" s="1"/>
  <c r="M1761" i="1"/>
  <c r="AB1761" i="1" s="1"/>
  <c r="P1764" i="1"/>
  <c r="AB1764" i="1" s="1"/>
  <c r="M1765" i="1"/>
  <c r="AB1765" i="1" s="1"/>
  <c r="P1768" i="1"/>
  <c r="AB1768" i="1" s="1"/>
  <c r="M1769" i="1"/>
  <c r="AB1769" i="1" s="1"/>
  <c r="P1772" i="1"/>
  <c r="AB1772" i="1" s="1"/>
  <c r="M1773" i="1"/>
  <c r="AB1773" i="1" s="1"/>
  <c r="S1775" i="1"/>
  <c r="P1776" i="1"/>
  <c r="AB1776" i="1" s="1"/>
  <c r="M1777" i="1"/>
  <c r="AB1777" i="1" s="1"/>
  <c r="Z1778" i="1"/>
  <c r="P1780" i="1"/>
  <c r="AB1780" i="1" s="1"/>
  <c r="M1781" i="1"/>
  <c r="AB1781" i="1" s="1"/>
  <c r="P1784" i="1"/>
  <c r="AB1784" i="1" s="1"/>
  <c r="M1785" i="1"/>
  <c r="AB1785" i="1" s="1"/>
  <c r="P1788" i="1"/>
  <c r="AB1788" i="1" s="1"/>
  <c r="M1789" i="1"/>
  <c r="AB1789" i="1" s="1"/>
  <c r="P1792" i="1"/>
  <c r="AB1792" i="1" s="1"/>
  <c r="M1793" i="1"/>
  <c r="AB1793" i="1" s="1"/>
  <c r="P1796" i="1"/>
  <c r="AB1796" i="1" s="1"/>
  <c r="M1797" i="1"/>
  <c r="AB1797" i="1" s="1"/>
  <c r="P1800" i="1"/>
  <c r="AB1800" i="1" s="1"/>
  <c r="M1801" i="1"/>
  <c r="AB1801" i="1" s="1"/>
  <c r="P1804" i="1"/>
  <c r="AB1804" i="1" s="1"/>
  <c r="M1805" i="1"/>
  <c r="AB1805" i="1" s="1"/>
  <c r="P1808" i="1"/>
  <c r="AB1808" i="1" s="1"/>
  <c r="M1809" i="1"/>
  <c r="AB1809" i="1" s="1"/>
  <c r="P1812" i="1"/>
  <c r="AB1812" i="1" s="1"/>
  <c r="M1813" i="1"/>
  <c r="AB1813" i="1" s="1"/>
  <c r="P1816" i="1"/>
  <c r="AB1816" i="1" s="1"/>
  <c r="M1817" i="1"/>
  <c r="AB1817" i="1" s="1"/>
  <c r="P1820" i="1"/>
  <c r="AB1820" i="1" s="1"/>
  <c r="M1821" i="1"/>
  <c r="AB1821" i="1" s="1"/>
  <c r="P1824" i="1"/>
  <c r="AB1824" i="1" s="1"/>
  <c r="M1825" i="1"/>
  <c r="AB1825" i="1" s="1"/>
  <c r="Z1826" i="1"/>
  <c r="P1828" i="1"/>
  <c r="AB1828" i="1" s="1"/>
  <c r="M1829" i="1"/>
  <c r="P1832" i="1"/>
  <c r="AB1832" i="1" s="1"/>
  <c r="M1833" i="1"/>
  <c r="AB1833" i="1" s="1"/>
  <c r="P1836" i="1"/>
  <c r="AB1836" i="1" s="1"/>
  <c r="M1837" i="1"/>
  <c r="P1840" i="1"/>
  <c r="AB1840" i="1" s="1"/>
  <c r="M1841" i="1"/>
  <c r="P1844" i="1"/>
  <c r="AB1844" i="1" s="1"/>
  <c r="M1845" i="1"/>
  <c r="AB1845" i="1" s="1"/>
  <c r="P1848" i="1"/>
  <c r="AB1848" i="1" s="1"/>
  <c r="M1849" i="1"/>
  <c r="AB1849" i="1" s="1"/>
  <c r="P1852" i="1"/>
  <c r="AB1852" i="1" s="1"/>
  <c r="M1853" i="1"/>
  <c r="AB1853" i="1" s="1"/>
  <c r="P1856" i="1"/>
  <c r="AB1856" i="1" s="1"/>
  <c r="M1857" i="1"/>
  <c r="AB1857" i="1" s="1"/>
  <c r="P1860" i="1"/>
  <c r="AB1860" i="1" s="1"/>
  <c r="M1861" i="1"/>
  <c r="AB1861" i="1" s="1"/>
  <c r="P1864" i="1"/>
  <c r="AB1864" i="1" s="1"/>
  <c r="M1865" i="1"/>
  <c r="AB1865" i="1" s="1"/>
  <c r="P1868" i="1"/>
  <c r="AB1868" i="1" s="1"/>
  <c r="M1869" i="1"/>
  <c r="AB1869" i="1" s="1"/>
  <c r="S1871" i="1"/>
  <c r="AB1871" i="1" s="1"/>
  <c r="P1872" i="1"/>
  <c r="AB1872" i="1" s="1"/>
  <c r="M1873" i="1"/>
  <c r="Z1874" i="1"/>
  <c r="P1876" i="1"/>
  <c r="AB1876" i="1" s="1"/>
  <c r="M1877" i="1"/>
  <c r="AB1877" i="1" s="1"/>
  <c r="P1880" i="1"/>
  <c r="AB1880" i="1" s="1"/>
  <c r="M1881" i="1"/>
  <c r="P1884" i="1"/>
  <c r="AB1884" i="1" s="1"/>
  <c r="M1885" i="1"/>
  <c r="AB1885" i="1" s="1"/>
  <c r="P1888" i="1"/>
  <c r="AB1888" i="1" s="1"/>
  <c r="M1889" i="1"/>
  <c r="AB1889" i="1" s="1"/>
  <c r="P1892" i="1"/>
  <c r="AB1892" i="1" s="1"/>
  <c r="M1893" i="1"/>
  <c r="Z1894" i="1"/>
  <c r="P1896" i="1"/>
  <c r="AB1896" i="1" s="1"/>
  <c r="M1897" i="1"/>
  <c r="AB1897" i="1" s="1"/>
  <c r="Z1898" i="1"/>
  <c r="P1900" i="1"/>
  <c r="AB1900" i="1" s="1"/>
  <c r="M1901" i="1"/>
  <c r="P1908" i="1"/>
  <c r="AB1908" i="1" s="1"/>
  <c r="M1909" i="1"/>
  <c r="AB1909" i="1" s="1"/>
  <c r="P1912" i="1"/>
  <c r="AB1912" i="1" s="1"/>
  <c r="M1913" i="1"/>
  <c r="AB1913" i="1" s="1"/>
  <c r="P1916" i="1"/>
  <c r="AB1916" i="1" s="1"/>
  <c r="M1917" i="1"/>
  <c r="AB1917" i="1" s="1"/>
  <c r="P1920" i="1"/>
  <c r="AB1920" i="1" s="1"/>
  <c r="M1921" i="1"/>
  <c r="AB1921" i="1" s="1"/>
  <c r="P1924" i="1"/>
  <c r="AB1924" i="1" s="1"/>
  <c r="M1925" i="1"/>
  <c r="AB1925" i="1" s="1"/>
  <c r="P1928" i="1"/>
  <c r="AB1928" i="1" s="1"/>
  <c r="M1929" i="1"/>
  <c r="AB1929" i="1" s="1"/>
  <c r="Z1930" i="1"/>
  <c r="S1931" i="1"/>
  <c r="P1932" i="1"/>
  <c r="AB1932" i="1" s="1"/>
  <c r="M1933" i="1"/>
  <c r="AB1933" i="1" s="1"/>
  <c r="Z1934" i="1"/>
  <c r="AB1934" i="1" s="1"/>
  <c r="M1937" i="1"/>
  <c r="AB1937" i="1" s="1"/>
  <c r="M1941" i="1"/>
  <c r="AB1941" i="1" s="1"/>
  <c r="P1944" i="1"/>
  <c r="AB1944" i="1" s="1"/>
  <c r="M1945" i="1"/>
  <c r="AB1945" i="1" s="1"/>
  <c r="Z1946" i="1"/>
  <c r="S1947" i="1"/>
  <c r="P1948" i="1"/>
  <c r="AB1948" i="1" s="1"/>
  <c r="M1949" i="1"/>
  <c r="AB1949" i="1" s="1"/>
  <c r="P1952" i="1"/>
  <c r="AB1952" i="1" s="1"/>
  <c r="M1953" i="1"/>
  <c r="AB1953" i="1" s="1"/>
  <c r="M1957" i="1"/>
  <c r="P1960" i="1"/>
  <c r="AB1960" i="1" s="1"/>
  <c r="M1961" i="1"/>
  <c r="AB1961" i="1" s="1"/>
  <c r="Z1962" i="1"/>
  <c r="S1963" i="1"/>
  <c r="P1964" i="1"/>
  <c r="AB1964" i="1" s="1"/>
  <c r="M1965" i="1"/>
  <c r="P1968" i="1"/>
  <c r="AB1968" i="1" s="1"/>
  <c r="M1969" i="1"/>
  <c r="AB1969" i="1" s="1"/>
  <c r="M1973" i="1"/>
  <c r="AB1973" i="1" s="1"/>
  <c r="P1976" i="1"/>
  <c r="AB1976" i="1" s="1"/>
  <c r="M1977" i="1"/>
  <c r="AB1977" i="1" s="1"/>
  <c r="Z1978" i="1"/>
  <c r="P1980" i="1"/>
  <c r="AB1980" i="1" s="1"/>
  <c r="M1981" i="1"/>
  <c r="AB1981" i="1" s="1"/>
  <c r="P1984" i="1"/>
  <c r="AB1984" i="1" s="1"/>
  <c r="M1985" i="1"/>
  <c r="AB1985" i="1" s="1"/>
  <c r="P1992" i="1"/>
  <c r="AB1992" i="1" s="1"/>
  <c r="M1993" i="1"/>
  <c r="AB1993" i="1" s="1"/>
  <c r="P1996" i="1"/>
  <c r="AB1996" i="1" s="1"/>
  <c r="P2000" i="1"/>
  <c r="AB2000" i="1" s="1"/>
  <c r="M2001" i="1"/>
  <c r="AB2001" i="1" s="1"/>
  <c r="Z2002" i="1"/>
  <c r="P2004" i="1"/>
  <c r="AB2004" i="1" s="1"/>
  <c r="Z2006" i="1"/>
  <c r="P2008" i="1"/>
  <c r="AB2008" i="1" s="1"/>
  <c r="Z2010" i="1"/>
  <c r="P2012" i="1"/>
  <c r="AB2012" i="1" s="1"/>
  <c r="Z2018" i="1"/>
  <c r="Z2022" i="1"/>
  <c r="S2023" i="1"/>
  <c r="P2024" i="1"/>
  <c r="AB2024" i="1" s="1"/>
  <c r="Z2026" i="1"/>
  <c r="S2027" i="1"/>
  <c r="AB2027" i="1" s="1"/>
  <c r="P2028" i="1"/>
  <c r="AB2028" i="1" s="1"/>
  <c r="Z2030" i="1"/>
  <c r="P2032" i="1"/>
  <c r="AB2032" i="1" s="1"/>
  <c r="Z2034" i="1"/>
  <c r="S2035" i="1"/>
  <c r="P2036" i="1"/>
  <c r="AB2036" i="1" s="1"/>
  <c r="M2037" i="1"/>
  <c r="AB2037" i="1" s="1"/>
  <c r="Z2038" i="1"/>
  <c r="AB2048" i="1"/>
  <c r="AB2064" i="1"/>
  <c r="AB2080" i="1"/>
  <c r="AB2096" i="1"/>
  <c r="AB2112" i="1"/>
  <c r="AB2128" i="1"/>
  <c r="AB2144" i="1"/>
  <c r="AB2160" i="1"/>
  <c r="AB2176" i="1"/>
  <c r="AB2192" i="1"/>
  <c r="AB2208" i="1"/>
  <c r="AB2224" i="1"/>
  <c r="AB2240" i="1"/>
  <c r="AB2256" i="1"/>
  <c r="AB2260" i="1"/>
  <c r="AB2320" i="1"/>
  <c r="AB2324" i="1"/>
  <c r="AB2384" i="1"/>
  <c r="AB2388" i="1"/>
  <c r="AB2448" i="1"/>
  <c r="AB2452" i="1"/>
  <c r="AB2512" i="1"/>
  <c r="AB2516" i="1"/>
  <c r="AB2576" i="1"/>
  <c r="AB2580" i="1"/>
  <c r="AB2640" i="1"/>
  <c r="AB2644" i="1"/>
  <c r="AB2660" i="1"/>
  <c r="AB2676" i="1"/>
  <c r="AB2692" i="1"/>
  <c r="AB2708" i="1"/>
  <c r="AB2724" i="1"/>
  <c r="AB2740" i="1"/>
  <c r="AB2756" i="1"/>
  <c r="V1429" i="1"/>
  <c r="AB1429" i="1" s="1"/>
  <c r="Z1433" i="1"/>
  <c r="AB1433" i="1" s="1"/>
  <c r="AB1435" i="1"/>
  <c r="M1436" i="1"/>
  <c r="S1438" i="1"/>
  <c r="AB1438" i="1" s="1"/>
  <c r="P1443" i="1"/>
  <c r="AB1443" i="1" s="1"/>
  <c r="V1445" i="1"/>
  <c r="AB1445" i="1" s="1"/>
  <c r="Z1446" i="1"/>
  <c r="AB1446" i="1" s="1"/>
  <c r="M1449" i="1"/>
  <c r="AB1449" i="1" s="1"/>
  <c r="V1450" i="1"/>
  <c r="AB1450" i="1" s="1"/>
  <c r="AB1455" i="1"/>
  <c r="S1455" i="1"/>
  <c r="AB1456" i="1"/>
  <c r="P1460" i="1"/>
  <c r="AB1460" i="1" s="1"/>
  <c r="Z1462" i="1"/>
  <c r="AB1462" i="1" s="1"/>
  <c r="M1465" i="1"/>
  <c r="V1466" i="1"/>
  <c r="AB1466" i="1" s="1"/>
  <c r="S1471" i="1"/>
  <c r="AB1471" i="1" s="1"/>
  <c r="AB1472" i="1"/>
  <c r="Z1474" i="1"/>
  <c r="AB1474" i="1" s="1"/>
  <c r="M1477" i="1"/>
  <c r="AB1477" i="1" s="1"/>
  <c r="AB1479" i="1"/>
  <c r="S1479" i="1"/>
  <c r="AB1480" i="1"/>
  <c r="Z1482" i="1"/>
  <c r="AB1482" i="1" s="1"/>
  <c r="M1485" i="1"/>
  <c r="AB1485" i="1" s="1"/>
  <c r="S1487" i="1"/>
  <c r="AB1487" i="1" s="1"/>
  <c r="AB1488" i="1"/>
  <c r="Z1490" i="1"/>
  <c r="AB1490" i="1" s="1"/>
  <c r="M1493" i="1"/>
  <c r="AB1493" i="1" s="1"/>
  <c r="AB1495" i="1"/>
  <c r="S1495" i="1"/>
  <c r="AB1496" i="1"/>
  <c r="Z1498" i="1"/>
  <c r="M1501" i="1"/>
  <c r="S1503" i="1"/>
  <c r="AB1503" i="1" s="1"/>
  <c r="AB1504" i="1"/>
  <c r="Z1506" i="1"/>
  <c r="AB1506" i="1" s="1"/>
  <c r="M1509" i="1"/>
  <c r="AB1509" i="1" s="1"/>
  <c r="AB1511" i="1"/>
  <c r="S1511" i="1"/>
  <c r="AB1512" i="1"/>
  <c r="Z1514" i="1"/>
  <c r="AB1514" i="1" s="1"/>
  <c r="M1517" i="1"/>
  <c r="AB1517" i="1" s="1"/>
  <c r="S1519" i="1"/>
  <c r="AB1519" i="1" s="1"/>
  <c r="AB1520" i="1"/>
  <c r="Z1522" i="1"/>
  <c r="AB1522" i="1" s="1"/>
  <c r="M1525" i="1"/>
  <c r="AB1525" i="1" s="1"/>
  <c r="AB1527" i="1"/>
  <c r="S1527" i="1"/>
  <c r="AB1528" i="1"/>
  <c r="Z1530" i="1"/>
  <c r="M1533" i="1"/>
  <c r="S1535" i="1"/>
  <c r="AB1535" i="1" s="1"/>
  <c r="AB1536" i="1"/>
  <c r="Z1538" i="1"/>
  <c r="AB1538" i="1" s="1"/>
  <c r="M1541" i="1"/>
  <c r="AB1541" i="1" s="1"/>
  <c r="AB1543" i="1"/>
  <c r="S1543" i="1"/>
  <c r="AB1544" i="1"/>
  <c r="Z1546" i="1"/>
  <c r="AB1546" i="1" s="1"/>
  <c r="M1549" i="1"/>
  <c r="AB1549" i="1" s="1"/>
  <c r="S1551" i="1"/>
  <c r="AB1551" i="1" s="1"/>
  <c r="AB1552" i="1"/>
  <c r="Z1554" i="1"/>
  <c r="AB1554" i="1" s="1"/>
  <c r="M1557" i="1"/>
  <c r="AB1557" i="1" s="1"/>
  <c r="AB1559" i="1"/>
  <c r="S1559" i="1"/>
  <c r="AB1560" i="1"/>
  <c r="Z1562" i="1"/>
  <c r="AB1562" i="1" s="1"/>
  <c r="AB1567" i="1"/>
  <c r="AB1571" i="1"/>
  <c r="AB1575" i="1"/>
  <c r="V1578" i="1"/>
  <c r="AB1578" i="1" s="1"/>
  <c r="V1582" i="1"/>
  <c r="AB1583" i="1"/>
  <c r="AB1587" i="1"/>
  <c r="AB1591" i="1"/>
  <c r="AB1595" i="1"/>
  <c r="AB1599" i="1"/>
  <c r="V1602" i="1"/>
  <c r="AB1602" i="1" s="1"/>
  <c r="AB1603" i="1"/>
  <c r="AB1607" i="1"/>
  <c r="AB1611" i="1"/>
  <c r="V1614" i="1"/>
  <c r="AB1615" i="1"/>
  <c r="V1618" i="1"/>
  <c r="AB1618" i="1" s="1"/>
  <c r="AB1619" i="1"/>
  <c r="AB1623" i="1"/>
  <c r="AB1627" i="1"/>
  <c r="AB1631" i="1"/>
  <c r="AB1635" i="1"/>
  <c r="AB1639" i="1"/>
  <c r="V1642" i="1"/>
  <c r="AB1642" i="1" s="1"/>
  <c r="AB1643" i="1"/>
  <c r="V1646" i="1"/>
  <c r="AB1646" i="1" s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V1694" i="1"/>
  <c r="AB1695" i="1"/>
  <c r="V1698" i="1"/>
  <c r="AB1698" i="1" s="1"/>
  <c r="AB1699" i="1"/>
  <c r="AB1703" i="1"/>
  <c r="AB1707" i="1"/>
  <c r="AB1711" i="1"/>
  <c r="AB1715" i="1"/>
  <c r="AB1719" i="1"/>
  <c r="AB1723" i="1"/>
  <c r="AB1727" i="1"/>
  <c r="AB1731" i="1"/>
  <c r="V1734" i="1"/>
  <c r="AB1735" i="1"/>
  <c r="V1738" i="1"/>
  <c r="AB1738" i="1" s="1"/>
  <c r="AB1739" i="1"/>
  <c r="V1742" i="1"/>
  <c r="AB1743" i="1"/>
  <c r="V1746" i="1"/>
  <c r="AB1746" i="1" s="1"/>
  <c r="AB1747" i="1"/>
  <c r="AB1751" i="1"/>
  <c r="V1754" i="1"/>
  <c r="AB1754" i="1" s="1"/>
  <c r="V1758" i="1"/>
  <c r="AB1758" i="1" s="1"/>
  <c r="AB1763" i="1"/>
  <c r="AB1767" i="1"/>
  <c r="AB1771" i="1"/>
  <c r="AB1775" i="1"/>
  <c r="V1778" i="1"/>
  <c r="AB1778" i="1" s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V1826" i="1"/>
  <c r="AB1826" i="1" s="1"/>
  <c r="AB1827" i="1"/>
  <c r="AB1831" i="1"/>
  <c r="AB1835" i="1"/>
  <c r="AB1839" i="1"/>
  <c r="AB1843" i="1"/>
  <c r="AB1847" i="1"/>
  <c r="V1850" i="1"/>
  <c r="AB1850" i="1" s="1"/>
  <c r="AB1851" i="1"/>
  <c r="AB1855" i="1"/>
  <c r="AB1859" i="1"/>
  <c r="AB1863" i="1"/>
  <c r="V1866" i="1"/>
  <c r="AB1866" i="1" s="1"/>
  <c r="AB1867" i="1"/>
  <c r="V1874" i="1"/>
  <c r="AB1874" i="1" s="1"/>
  <c r="AB1875" i="1"/>
  <c r="AB1879" i="1"/>
  <c r="AB1883" i="1"/>
  <c r="AB1887" i="1"/>
  <c r="AB1891" i="1"/>
  <c r="V1894" i="1"/>
  <c r="AB1894" i="1" s="1"/>
  <c r="AB1895" i="1"/>
  <c r="V1898" i="1"/>
  <c r="AB1898" i="1" s="1"/>
  <c r="AB1899" i="1"/>
  <c r="AB1903" i="1"/>
  <c r="AB1907" i="1"/>
  <c r="AB1911" i="1"/>
  <c r="AB1915" i="1"/>
  <c r="AB1919" i="1"/>
  <c r="AB1923" i="1"/>
  <c r="AB1927" i="1"/>
  <c r="V1930" i="1"/>
  <c r="AB1930" i="1" s="1"/>
  <c r="AB1931" i="1"/>
  <c r="V1934" i="1"/>
  <c r="AB1935" i="1"/>
  <c r="AB1939" i="1"/>
  <c r="AB1943" i="1"/>
  <c r="V1946" i="1"/>
  <c r="AB1946" i="1" s="1"/>
  <c r="AB1947" i="1"/>
  <c r="AB1951" i="1"/>
  <c r="AB1955" i="1"/>
  <c r="AB1959" i="1"/>
  <c r="V1962" i="1"/>
  <c r="AB1962" i="1" s="1"/>
  <c r="AB1963" i="1"/>
  <c r="AB1967" i="1"/>
  <c r="AB1971" i="1"/>
  <c r="AB1975" i="1"/>
  <c r="V1978" i="1"/>
  <c r="AB1978" i="1" s="1"/>
  <c r="AB1979" i="1"/>
  <c r="AB1983" i="1"/>
  <c r="AB1987" i="1"/>
  <c r="AB1991" i="1"/>
  <c r="AB1995" i="1"/>
  <c r="AB1999" i="1"/>
  <c r="V2002" i="1"/>
  <c r="AB2002" i="1" s="1"/>
  <c r="AB2003" i="1"/>
  <c r="V2006" i="1"/>
  <c r="AB2006" i="1" s="1"/>
  <c r="AB2007" i="1"/>
  <c r="V2010" i="1"/>
  <c r="AB2010" i="1" s="1"/>
  <c r="AB2011" i="1"/>
  <c r="V2014" i="1"/>
  <c r="AB2014" i="1" s="1"/>
  <c r="AB2015" i="1"/>
  <c r="V2018" i="1"/>
  <c r="AB2018" i="1" s="1"/>
  <c r="AB2019" i="1"/>
  <c r="V2022" i="1"/>
  <c r="AB2022" i="1" s="1"/>
  <c r="AB2023" i="1"/>
  <c r="V2026" i="1"/>
  <c r="AB2026" i="1" s="1"/>
  <c r="V2030" i="1"/>
  <c r="AB2030" i="1" s="1"/>
  <c r="AB2031" i="1"/>
  <c r="V2034" i="1"/>
  <c r="AB2034" i="1" s="1"/>
  <c r="AB2035" i="1"/>
  <c r="V2038" i="1"/>
  <c r="AB2038" i="1" s="1"/>
  <c r="AB2039" i="1"/>
  <c r="AB2060" i="1"/>
  <c r="AB2076" i="1"/>
  <c r="AB2092" i="1"/>
  <c r="AB2108" i="1"/>
  <c r="AB2124" i="1"/>
  <c r="AB2140" i="1"/>
  <c r="AB2156" i="1"/>
  <c r="AB2172" i="1"/>
  <c r="AB2188" i="1"/>
  <c r="AB2204" i="1"/>
  <c r="AB2220" i="1"/>
  <c r="AB2236" i="1"/>
  <c r="AB2252" i="1"/>
  <c r="AB2272" i="1"/>
  <c r="AB2276" i="1"/>
  <c r="AB2280" i="1"/>
  <c r="AB2336" i="1"/>
  <c r="AB2340" i="1"/>
  <c r="AB2344" i="1"/>
  <c r="AB2400" i="1"/>
  <c r="AB2404" i="1"/>
  <c r="AB2408" i="1"/>
  <c r="AB2464" i="1"/>
  <c r="AB2468" i="1"/>
  <c r="AB2472" i="1"/>
  <c r="AB2528" i="1"/>
  <c r="AB2532" i="1"/>
  <c r="AB2536" i="1"/>
  <c r="AB2592" i="1"/>
  <c r="AB2596" i="1"/>
  <c r="AB2600" i="1"/>
  <c r="AB2656" i="1"/>
  <c r="AB2672" i="1"/>
  <c r="AB2688" i="1"/>
  <c r="AB2704" i="1"/>
  <c r="AB2720" i="1"/>
  <c r="AB2736" i="1"/>
  <c r="AB2752" i="1"/>
  <c r="AB2823" i="1"/>
  <c r="AB2893" i="1"/>
  <c r="V2045" i="1"/>
  <c r="AB2046" i="1"/>
  <c r="V2049" i="1"/>
  <c r="AB2050" i="1"/>
  <c r="V2053" i="1"/>
  <c r="AB2054" i="1"/>
  <c r="V2057" i="1"/>
  <c r="AB2058" i="1"/>
  <c r="AB2062" i="1"/>
  <c r="AB2066" i="1"/>
  <c r="AB2070" i="1"/>
  <c r="V2073" i="1"/>
  <c r="AB2073" i="1" s="1"/>
  <c r="AB2074" i="1"/>
  <c r="AB2078" i="1"/>
  <c r="V2081" i="1"/>
  <c r="AB2082" i="1"/>
  <c r="AB2086" i="1"/>
  <c r="AB2090" i="1"/>
  <c r="AB2094" i="1"/>
  <c r="AB2098" i="1"/>
  <c r="V2101" i="1"/>
  <c r="AB2102" i="1"/>
  <c r="AB2106" i="1"/>
  <c r="AB2110" i="1"/>
  <c r="V2113" i="1"/>
  <c r="AB2114" i="1"/>
  <c r="AB2118" i="1"/>
  <c r="AB2122" i="1"/>
  <c r="AB2126" i="1"/>
  <c r="AB2130" i="1"/>
  <c r="AB2134" i="1"/>
  <c r="V2137" i="1"/>
  <c r="AB2137" i="1" s="1"/>
  <c r="AB2138" i="1"/>
  <c r="AB2142" i="1"/>
  <c r="AB2146" i="1"/>
  <c r="AB2150" i="1"/>
  <c r="V2153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61" i="1"/>
  <c r="AB2263" i="1"/>
  <c r="AB2270" i="1"/>
  <c r="AB2277" i="1"/>
  <c r="AB2279" i="1"/>
  <c r="AB2286" i="1"/>
  <c r="AB2293" i="1"/>
  <c r="AB2295" i="1"/>
  <c r="AB2302" i="1"/>
  <c r="AB2309" i="1"/>
  <c r="AB2311" i="1"/>
  <c r="AB2318" i="1"/>
  <c r="AB2325" i="1"/>
  <c r="AB2327" i="1"/>
  <c r="AB2334" i="1"/>
  <c r="AB2341" i="1"/>
  <c r="AB2343" i="1"/>
  <c r="AB2350" i="1"/>
  <c r="AB2357" i="1"/>
  <c r="AB2359" i="1"/>
  <c r="AB2366" i="1"/>
  <c r="AB2373" i="1"/>
  <c r="AB2375" i="1"/>
  <c r="AB2382" i="1"/>
  <c r="AB2389" i="1"/>
  <c r="AB2391" i="1"/>
  <c r="AB2398" i="1"/>
  <c r="AB2405" i="1"/>
  <c r="AB2407" i="1"/>
  <c r="AB2414" i="1"/>
  <c r="AB2421" i="1"/>
  <c r="AB2423" i="1"/>
  <c r="AB2430" i="1"/>
  <c r="AB2437" i="1"/>
  <c r="AB2439" i="1"/>
  <c r="AB2446" i="1"/>
  <c r="AB2453" i="1"/>
  <c r="AB2455" i="1"/>
  <c r="AB2462" i="1"/>
  <c r="AB2469" i="1"/>
  <c r="AB2471" i="1"/>
  <c r="AB2478" i="1"/>
  <c r="AB2485" i="1"/>
  <c r="AB2487" i="1"/>
  <c r="AB2494" i="1"/>
  <c r="AB2501" i="1"/>
  <c r="AB2503" i="1"/>
  <c r="AB2510" i="1"/>
  <c r="AB2517" i="1"/>
  <c r="AB2519" i="1"/>
  <c r="AB2526" i="1"/>
  <c r="AB2533" i="1"/>
  <c r="AB2535" i="1"/>
  <c r="AB2542" i="1"/>
  <c r="AB2549" i="1"/>
  <c r="AB2551" i="1"/>
  <c r="AB2558" i="1"/>
  <c r="AB2565" i="1"/>
  <c r="AB2567" i="1"/>
  <c r="AB2574" i="1"/>
  <c r="AB2581" i="1"/>
  <c r="AB2583" i="1"/>
  <c r="AB2590" i="1"/>
  <c r="AB2597" i="1"/>
  <c r="AB2599" i="1"/>
  <c r="AB2606" i="1"/>
  <c r="AB2613" i="1"/>
  <c r="AB2615" i="1"/>
  <c r="AB2622" i="1"/>
  <c r="AB2629" i="1"/>
  <c r="AB2631" i="1"/>
  <c r="AB2638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4" i="1"/>
  <c r="AB2768" i="1"/>
  <c r="AB2773" i="1"/>
  <c r="AB2780" i="1"/>
  <c r="AB2781" i="1"/>
  <c r="AB2789" i="1"/>
  <c r="AB2796" i="1"/>
  <c r="AB2805" i="1"/>
  <c r="AB2812" i="1"/>
  <c r="AB2821" i="1"/>
  <c r="AB2828" i="1"/>
  <c r="AB2832" i="1"/>
  <c r="AB2837" i="1"/>
  <c r="AB2844" i="1"/>
  <c r="AB2845" i="1"/>
  <c r="AB2853" i="1"/>
  <c r="AB2860" i="1"/>
  <c r="AB2869" i="1"/>
  <c r="AB2888" i="1"/>
  <c r="AB2891" i="1"/>
  <c r="AB2960" i="1"/>
  <c r="AB2258" i="1"/>
  <c r="AB2265" i="1"/>
  <c r="AB2267" i="1"/>
  <c r="AB2274" i="1"/>
  <c r="AB2281" i="1"/>
  <c r="AB2283" i="1"/>
  <c r="AB2290" i="1"/>
  <c r="AB2297" i="1"/>
  <c r="AB2299" i="1"/>
  <c r="AB2306" i="1"/>
  <c r="AB2313" i="1"/>
  <c r="AB2315" i="1"/>
  <c r="AB2322" i="1"/>
  <c r="AB2329" i="1"/>
  <c r="AB2331" i="1"/>
  <c r="AB2338" i="1"/>
  <c r="AB2345" i="1"/>
  <c r="AB2347" i="1"/>
  <c r="AB2354" i="1"/>
  <c r="AB2361" i="1"/>
  <c r="AB2363" i="1"/>
  <c r="AB2370" i="1"/>
  <c r="AB2377" i="1"/>
  <c r="AB2379" i="1"/>
  <c r="AB2386" i="1"/>
  <c r="AB2393" i="1"/>
  <c r="AB2395" i="1"/>
  <c r="AB2402" i="1"/>
  <c r="AB2409" i="1"/>
  <c r="AB2411" i="1"/>
  <c r="AB2418" i="1"/>
  <c r="AB2425" i="1"/>
  <c r="AB2427" i="1"/>
  <c r="AB2434" i="1"/>
  <c r="AB2441" i="1"/>
  <c r="AB2443" i="1"/>
  <c r="AB2450" i="1"/>
  <c r="AB2457" i="1"/>
  <c r="AB2459" i="1"/>
  <c r="AB2466" i="1"/>
  <c r="AB2473" i="1"/>
  <c r="AB2475" i="1"/>
  <c r="AB2482" i="1"/>
  <c r="AB2489" i="1"/>
  <c r="AB2491" i="1"/>
  <c r="AB2498" i="1"/>
  <c r="AB2505" i="1"/>
  <c r="AB2507" i="1"/>
  <c r="AB2514" i="1"/>
  <c r="AB2521" i="1"/>
  <c r="AB2523" i="1"/>
  <c r="AB2530" i="1"/>
  <c r="AB2537" i="1"/>
  <c r="AB2539" i="1"/>
  <c r="AB2546" i="1"/>
  <c r="AB2553" i="1"/>
  <c r="AB2555" i="1"/>
  <c r="AB2562" i="1"/>
  <c r="AB2569" i="1"/>
  <c r="AB2571" i="1"/>
  <c r="AB2578" i="1"/>
  <c r="AB2585" i="1"/>
  <c r="AB2587" i="1"/>
  <c r="AB2594" i="1"/>
  <c r="AB2601" i="1"/>
  <c r="AB2603" i="1"/>
  <c r="AB2610" i="1"/>
  <c r="AB2617" i="1"/>
  <c r="AB2619" i="1"/>
  <c r="AB2626" i="1"/>
  <c r="AB2633" i="1"/>
  <c r="AB2635" i="1"/>
  <c r="AB2642" i="1"/>
  <c r="AB2876" i="1"/>
  <c r="V2878" i="1"/>
  <c r="AB2878" i="1" s="1"/>
  <c r="AB3038" i="1"/>
  <c r="Z2041" i="1"/>
  <c r="AB2041" i="1" s="1"/>
  <c r="M2042" i="1"/>
  <c r="AB2042" i="1" s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62" i="1"/>
  <c r="AB2269" i="1"/>
  <c r="AB2271" i="1"/>
  <c r="AB2278" i="1"/>
  <c r="AB2285" i="1"/>
  <c r="AB2287" i="1"/>
  <c r="AB2294" i="1"/>
  <c r="AB2301" i="1"/>
  <c r="AB2303" i="1"/>
  <c r="AB2310" i="1"/>
  <c r="AB2317" i="1"/>
  <c r="AB2319" i="1"/>
  <c r="AB2326" i="1"/>
  <c r="AB2333" i="1"/>
  <c r="AB2335" i="1"/>
  <c r="AB2342" i="1"/>
  <c r="AB2349" i="1"/>
  <c r="AB2351" i="1"/>
  <c r="AB2358" i="1"/>
  <c r="AB2365" i="1"/>
  <c r="AB2367" i="1"/>
  <c r="AB2374" i="1"/>
  <c r="AB2381" i="1"/>
  <c r="AB2383" i="1"/>
  <c r="AB2390" i="1"/>
  <c r="AB2397" i="1"/>
  <c r="AB2399" i="1"/>
  <c r="AB2406" i="1"/>
  <c r="AB2413" i="1"/>
  <c r="AB2415" i="1"/>
  <c r="AB2422" i="1"/>
  <c r="AB2429" i="1"/>
  <c r="AB2431" i="1"/>
  <c r="AB2438" i="1"/>
  <c r="AB2445" i="1"/>
  <c r="AB2447" i="1"/>
  <c r="AB2454" i="1"/>
  <c r="AB2461" i="1"/>
  <c r="AB2463" i="1"/>
  <c r="AB2470" i="1"/>
  <c r="AB2477" i="1"/>
  <c r="AB2479" i="1"/>
  <c r="AB2486" i="1"/>
  <c r="AB2493" i="1"/>
  <c r="AB2495" i="1"/>
  <c r="AB2502" i="1"/>
  <c r="AB2509" i="1"/>
  <c r="AB2511" i="1"/>
  <c r="AB2518" i="1"/>
  <c r="AB2525" i="1"/>
  <c r="AB2527" i="1"/>
  <c r="AB2534" i="1"/>
  <c r="AB2541" i="1"/>
  <c r="AB2543" i="1"/>
  <c r="AB2550" i="1"/>
  <c r="AB2557" i="1"/>
  <c r="AB2559" i="1"/>
  <c r="AB2566" i="1"/>
  <c r="AB2573" i="1"/>
  <c r="AB2575" i="1"/>
  <c r="AB2582" i="1"/>
  <c r="AB2589" i="1"/>
  <c r="AB2591" i="1"/>
  <c r="AB2598" i="1"/>
  <c r="AB2605" i="1"/>
  <c r="AB2607" i="1"/>
  <c r="AB2614" i="1"/>
  <c r="AB2621" i="1"/>
  <c r="AB2623" i="1"/>
  <c r="AB2630" i="1"/>
  <c r="AB2637" i="1"/>
  <c r="AB2639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8" i="1"/>
  <c r="AB2782" i="1"/>
  <c r="AB2794" i="1"/>
  <c r="AB2798" i="1"/>
  <c r="AB2810" i="1"/>
  <c r="AB2814" i="1"/>
  <c r="AB2826" i="1"/>
  <c r="AB2830" i="1"/>
  <c r="AB2842" i="1"/>
  <c r="AB2846" i="1"/>
  <c r="AB2858" i="1"/>
  <c r="AB2862" i="1"/>
  <c r="AB2874" i="1"/>
  <c r="AB2882" i="1"/>
  <c r="AB2889" i="1"/>
  <c r="AB2892" i="1"/>
  <c r="AB2950" i="1"/>
  <c r="AB3001" i="1"/>
  <c r="AB2779" i="1"/>
  <c r="AB2843" i="1"/>
  <c r="AB2887" i="1"/>
  <c r="AB2905" i="1"/>
  <c r="AB2906" i="1"/>
  <c r="AB2912" i="1"/>
  <c r="AB2969" i="1"/>
  <c r="AB2976" i="1"/>
  <c r="AB2982" i="1"/>
  <c r="AB3046" i="1"/>
  <c r="AB3110" i="1"/>
  <c r="AB3170" i="1"/>
  <c r="V2761" i="1"/>
  <c r="AB2761" i="1" s="1"/>
  <c r="Z2765" i="1"/>
  <c r="AB2767" i="1"/>
  <c r="M2768" i="1"/>
  <c r="S2770" i="1"/>
  <c r="AB2770" i="1" s="1"/>
  <c r="P2775" i="1"/>
  <c r="AB2775" i="1" s="1"/>
  <c r="V2777" i="1"/>
  <c r="AB2777" i="1" s="1"/>
  <c r="Z2781" i="1"/>
  <c r="AB2783" i="1"/>
  <c r="M2784" i="1"/>
  <c r="AB2784" i="1" s="1"/>
  <c r="S2786" i="1"/>
  <c r="AB2786" i="1" s="1"/>
  <c r="P2791" i="1"/>
  <c r="AB2791" i="1" s="1"/>
  <c r="V2793" i="1"/>
  <c r="AB2793" i="1" s="1"/>
  <c r="Z2797" i="1"/>
  <c r="AB2799" i="1"/>
  <c r="M2800" i="1"/>
  <c r="AB2800" i="1" s="1"/>
  <c r="S2802" i="1"/>
  <c r="AB2802" i="1" s="1"/>
  <c r="P2807" i="1"/>
  <c r="AB2807" i="1" s="1"/>
  <c r="V2809" i="1"/>
  <c r="AB2809" i="1" s="1"/>
  <c r="Z2813" i="1"/>
  <c r="AB2815" i="1"/>
  <c r="M2816" i="1"/>
  <c r="AB2816" i="1" s="1"/>
  <c r="S2818" i="1"/>
  <c r="P2823" i="1"/>
  <c r="V2825" i="1"/>
  <c r="AB2825" i="1" s="1"/>
  <c r="Z2829" i="1"/>
  <c r="AB2831" i="1"/>
  <c r="M2832" i="1"/>
  <c r="S2834" i="1"/>
  <c r="AB2834" i="1" s="1"/>
  <c r="P2839" i="1"/>
  <c r="AB2839" i="1" s="1"/>
  <c r="V2841" i="1"/>
  <c r="AB2841" i="1" s="1"/>
  <c r="Z2845" i="1"/>
  <c r="AB2847" i="1"/>
  <c r="M2848" i="1"/>
  <c r="AB2848" i="1" s="1"/>
  <c r="S2850" i="1"/>
  <c r="AB2850" i="1" s="1"/>
  <c r="P2855" i="1"/>
  <c r="AB2855" i="1" s="1"/>
  <c r="V2857" i="1"/>
  <c r="AB2857" i="1" s="1"/>
  <c r="Z2861" i="1"/>
  <c r="AB2863" i="1"/>
  <c r="M2864" i="1"/>
  <c r="AB2864" i="1" s="1"/>
  <c r="S2866" i="1"/>
  <c r="AB2866" i="1" s="1"/>
  <c r="P2871" i="1"/>
  <c r="AB2871" i="1" s="1"/>
  <c r="V2873" i="1"/>
  <c r="AB2873" i="1" s="1"/>
  <c r="Z2877" i="1"/>
  <c r="AB2879" i="1"/>
  <c r="M2880" i="1"/>
  <c r="AB2880" i="1" s="1"/>
  <c r="V2885" i="1"/>
  <c r="AB2885" i="1" s="1"/>
  <c r="AB2890" i="1"/>
  <c r="V2898" i="1"/>
  <c r="AB2898" i="1" s="1"/>
  <c r="S2903" i="1"/>
  <c r="Z2914" i="1"/>
  <c r="AB2917" i="1"/>
  <c r="AB2921" i="1"/>
  <c r="AB2926" i="1"/>
  <c r="AB2928" i="1"/>
  <c r="M2933" i="1"/>
  <c r="P2944" i="1"/>
  <c r="V2962" i="1"/>
  <c r="AB2962" i="1" s="1"/>
  <c r="S2967" i="1"/>
  <c r="Z2978" i="1"/>
  <c r="AB2985" i="1"/>
  <c r="AB2988" i="1"/>
  <c r="AB3009" i="1"/>
  <c r="AB3013" i="1"/>
  <c r="AB3017" i="1"/>
  <c r="AB3020" i="1"/>
  <c r="AB3041" i="1"/>
  <c r="AB3045" i="1"/>
  <c r="AB3049" i="1"/>
  <c r="AB3052" i="1"/>
  <c r="AB3073" i="1"/>
  <c r="AB3077" i="1"/>
  <c r="AB3081" i="1"/>
  <c r="AB3084" i="1"/>
  <c r="AB3105" i="1"/>
  <c r="AB3109" i="1"/>
  <c r="AB3113" i="1"/>
  <c r="AB3116" i="1"/>
  <c r="AB3137" i="1"/>
  <c r="P2763" i="1"/>
  <c r="AB2763" i="1" s="1"/>
  <c r="V2765" i="1"/>
  <c r="AB2765" i="1" s="1"/>
  <c r="Z2769" i="1"/>
  <c r="AB2769" i="1" s="1"/>
  <c r="AB2771" i="1"/>
  <c r="M2772" i="1"/>
  <c r="AB2772" i="1" s="1"/>
  <c r="S2774" i="1"/>
  <c r="AB2774" i="1" s="1"/>
  <c r="P2779" i="1"/>
  <c r="V2781" i="1"/>
  <c r="Z2785" i="1"/>
  <c r="AB2785" i="1" s="1"/>
  <c r="AB2787" i="1"/>
  <c r="M2788" i="1"/>
  <c r="AB2788" i="1" s="1"/>
  <c r="S2790" i="1"/>
  <c r="AB2790" i="1" s="1"/>
  <c r="P2795" i="1"/>
  <c r="AB2795" i="1" s="1"/>
  <c r="V2797" i="1"/>
  <c r="AB2797" i="1" s="1"/>
  <c r="Z2801" i="1"/>
  <c r="AB2801" i="1" s="1"/>
  <c r="AB2803" i="1"/>
  <c r="M2804" i="1"/>
  <c r="AB2804" i="1" s="1"/>
  <c r="S2806" i="1"/>
  <c r="AB2806" i="1" s="1"/>
  <c r="P2811" i="1"/>
  <c r="AB2811" i="1" s="1"/>
  <c r="V2813" i="1"/>
  <c r="AB2813" i="1" s="1"/>
  <c r="Z2817" i="1"/>
  <c r="AB2817" i="1" s="1"/>
  <c r="AB2819" i="1"/>
  <c r="M2820" i="1"/>
  <c r="AB2820" i="1" s="1"/>
  <c r="S2822" i="1"/>
  <c r="AB2822" i="1" s="1"/>
  <c r="P2827" i="1"/>
  <c r="AB2827" i="1" s="1"/>
  <c r="V2829" i="1"/>
  <c r="AB2829" i="1" s="1"/>
  <c r="Z2833" i="1"/>
  <c r="AB2833" i="1" s="1"/>
  <c r="AB2835" i="1"/>
  <c r="M2836" i="1"/>
  <c r="AB2836" i="1" s="1"/>
  <c r="S2838" i="1"/>
  <c r="AB2838" i="1" s="1"/>
  <c r="P2843" i="1"/>
  <c r="V2845" i="1"/>
  <c r="Z2849" i="1"/>
  <c r="AB2849" i="1" s="1"/>
  <c r="AB2851" i="1"/>
  <c r="M2852" i="1"/>
  <c r="AB2852" i="1" s="1"/>
  <c r="S2854" i="1"/>
  <c r="AB2854" i="1" s="1"/>
  <c r="P2859" i="1"/>
  <c r="AB2859" i="1" s="1"/>
  <c r="V2861" i="1"/>
  <c r="AB2861" i="1" s="1"/>
  <c r="Z2865" i="1"/>
  <c r="AB2865" i="1" s="1"/>
  <c r="AB2867" i="1"/>
  <c r="M2868" i="1"/>
  <c r="AB2868" i="1" s="1"/>
  <c r="S2870" i="1"/>
  <c r="AB2870" i="1" s="1"/>
  <c r="P2875" i="1"/>
  <c r="AB2875" i="1" s="1"/>
  <c r="V2877" i="1"/>
  <c r="AB2877" i="1" s="1"/>
  <c r="V2881" i="1"/>
  <c r="AB2881" i="1" s="1"/>
  <c r="Z2886" i="1"/>
  <c r="Z2889" i="1"/>
  <c r="AB2894" i="1"/>
  <c r="P2896" i="1"/>
  <c r="AB2896" i="1" s="1"/>
  <c r="V2914" i="1"/>
  <c r="AB2914" i="1" s="1"/>
  <c r="S2919" i="1"/>
  <c r="AB2919" i="1" s="1"/>
  <c r="Z2930" i="1"/>
  <c r="AB2930" i="1" s="1"/>
  <c r="AB2936" i="1"/>
  <c r="AB2937" i="1"/>
  <c r="AB2942" i="1"/>
  <c r="AB2944" i="1"/>
  <c r="AB2946" i="1"/>
  <c r="M2949" i="1"/>
  <c r="AB2949" i="1" s="1"/>
  <c r="P2960" i="1"/>
  <c r="AB2964" i="1"/>
  <c r="V2978" i="1"/>
  <c r="AB2978" i="1" s="1"/>
  <c r="AB2998" i="1"/>
  <c r="AB3002" i="1"/>
  <c r="AB3010" i="1"/>
  <c r="AB3042" i="1"/>
  <c r="AB3074" i="1"/>
  <c r="AB3094" i="1"/>
  <c r="AB3106" i="1"/>
  <c r="AB3130" i="1"/>
  <c r="AB3138" i="1"/>
  <c r="AB3146" i="1"/>
  <c r="Z2901" i="1"/>
  <c r="AB2901" i="1" s="1"/>
  <c r="AB2903" i="1"/>
  <c r="M2904" i="1"/>
  <c r="AB2904" i="1" s="1"/>
  <c r="S2906" i="1"/>
  <c r="P2911" i="1"/>
  <c r="V2913" i="1"/>
  <c r="AB2913" i="1" s="1"/>
  <c r="Z2917" i="1"/>
  <c r="M2920" i="1"/>
  <c r="AB2920" i="1" s="1"/>
  <c r="S2922" i="1"/>
  <c r="AB2922" i="1" s="1"/>
  <c r="P2927" i="1"/>
  <c r="V2929" i="1"/>
  <c r="AB2929" i="1" s="1"/>
  <c r="Z2933" i="1"/>
  <c r="AB2933" i="1" s="1"/>
  <c r="AB2935" i="1"/>
  <c r="M2936" i="1"/>
  <c r="S2938" i="1"/>
  <c r="AB2938" i="1" s="1"/>
  <c r="P2943" i="1"/>
  <c r="V2945" i="1"/>
  <c r="AB2945" i="1" s="1"/>
  <c r="Z2949" i="1"/>
  <c r="AB2951" i="1"/>
  <c r="M2952" i="1"/>
  <c r="AB2952" i="1" s="1"/>
  <c r="S2954" i="1"/>
  <c r="AB2954" i="1" s="1"/>
  <c r="P2959" i="1"/>
  <c r="V2961" i="1"/>
  <c r="AB2961" i="1" s="1"/>
  <c r="Z2965" i="1"/>
  <c r="AB2965" i="1" s="1"/>
  <c r="AB2967" i="1"/>
  <c r="M2968" i="1"/>
  <c r="AB2968" i="1" s="1"/>
  <c r="S2970" i="1"/>
  <c r="AB2970" i="1" s="1"/>
  <c r="P2975" i="1"/>
  <c r="V2977" i="1"/>
  <c r="AB2977" i="1" s="1"/>
  <c r="Z2981" i="1"/>
  <c r="AB2981" i="1" s="1"/>
  <c r="Z2982" i="1"/>
  <c r="M2985" i="1"/>
  <c r="V2986" i="1"/>
  <c r="AB2986" i="1" s="1"/>
  <c r="S2991" i="1"/>
  <c r="AB2991" i="1" s="1"/>
  <c r="AB2992" i="1"/>
  <c r="P2996" i="1"/>
  <c r="AB2996" i="1" s="1"/>
  <c r="Z2998" i="1"/>
  <c r="M3001" i="1"/>
  <c r="V3002" i="1"/>
  <c r="AB3007" i="1"/>
  <c r="S3007" i="1"/>
  <c r="AB3008" i="1"/>
  <c r="P3012" i="1"/>
  <c r="Z3014" i="1"/>
  <c r="AB3014" i="1" s="1"/>
  <c r="M3017" i="1"/>
  <c r="V3018" i="1"/>
  <c r="AB3018" i="1" s="1"/>
  <c r="S3023" i="1"/>
  <c r="AB3023" i="1" s="1"/>
  <c r="AB3024" i="1"/>
  <c r="P3028" i="1"/>
  <c r="Z3030" i="1"/>
  <c r="AB3030" i="1" s="1"/>
  <c r="M3033" i="1"/>
  <c r="AB3033" i="1" s="1"/>
  <c r="V3034" i="1"/>
  <c r="AB3039" i="1"/>
  <c r="S3039" i="1"/>
  <c r="AB3040" i="1"/>
  <c r="P3044" i="1"/>
  <c r="Z3046" i="1"/>
  <c r="M3049" i="1"/>
  <c r="V3050" i="1"/>
  <c r="AB3050" i="1" s="1"/>
  <c r="S3055" i="1"/>
  <c r="AB3055" i="1" s="1"/>
  <c r="AB3056" i="1"/>
  <c r="P3060" i="1"/>
  <c r="AB3060" i="1" s="1"/>
  <c r="Z3062" i="1"/>
  <c r="AB3062" i="1" s="1"/>
  <c r="M3065" i="1"/>
  <c r="AB3065" i="1" s="1"/>
  <c r="V3066" i="1"/>
  <c r="AB3066" i="1" s="1"/>
  <c r="AB3071" i="1"/>
  <c r="S3071" i="1"/>
  <c r="AB3072" i="1"/>
  <c r="P3076" i="1"/>
  <c r="Z3078" i="1"/>
  <c r="AB3078" i="1" s="1"/>
  <c r="M3081" i="1"/>
  <c r="V3082" i="1"/>
  <c r="AB3082" i="1" s="1"/>
  <c r="S3087" i="1"/>
  <c r="AB3087" i="1" s="1"/>
  <c r="AB3088" i="1"/>
  <c r="P3092" i="1"/>
  <c r="Z3094" i="1"/>
  <c r="M3097" i="1"/>
  <c r="AB3097" i="1" s="1"/>
  <c r="V3098" i="1"/>
  <c r="AB3098" i="1" s="1"/>
  <c r="AB3103" i="1"/>
  <c r="S3103" i="1"/>
  <c r="AB3104" i="1"/>
  <c r="P3108" i="1"/>
  <c r="Z3110" i="1"/>
  <c r="M3113" i="1"/>
  <c r="V3114" i="1"/>
  <c r="AB3114" i="1" s="1"/>
  <c r="S3119" i="1"/>
  <c r="AB3119" i="1" s="1"/>
  <c r="AB3120" i="1"/>
  <c r="P3124" i="1"/>
  <c r="AB3124" i="1" s="1"/>
  <c r="Z3126" i="1"/>
  <c r="AB3126" i="1" s="1"/>
  <c r="M3129" i="1"/>
  <c r="AB3129" i="1" s="1"/>
  <c r="V3130" i="1"/>
  <c r="AB3135" i="1"/>
  <c r="S3135" i="1"/>
  <c r="AB3136" i="1"/>
  <c r="P3140" i="1"/>
  <c r="AB3144" i="1"/>
  <c r="AB3151" i="1"/>
  <c r="AB3153" i="1"/>
  <c r="AB3160" i="1"/>
  <c r="AB3167" i="1"/>
  <c r="AB3186" i="1"/>
  <c r="AB3250" i="1"/>
  <c r="AB3314" i="1"/>
  <c r="AB2895" i="1"/>
  <c r="AB2911" i="1"/>
  <c r="AB2927" i="1"/>
  <c r="AB2943" i="1"/>
  <c r="AB2959" i="1"/>
  <c r="AB2975" i="1"/>
  <c r="AB2983" i="1"/>
  <c r="AB2999" i="1"/>
  <c r="AB3015" i="1"/>
  <c r="AB3031" i="1"/>
  <c r="AB3047" i="1"/>
  <c r="AB3063" i="1"/>
  <c r="AB3079" i="1"/>
  <c r="AB3095" i="1"/>
  <c r="AB3111" i="1"/>
  <c r="AB3127" i="1"/>
  <c r="AB3143" i="1"/>
  <c r="AB3145" i="1"/>
  <c r="AB3152" i="1"/>
  <c r="AB3159" i="1"/>
  <c r="AB3161" i="1"/>
  <c r="AB3168" i="1"/>
  <c r="AB3175" i="1"/>
  <c r="AB3177" i="1"/>
  <c r="AB3179" i="1"/>
  <c r="AB3202" i="1"/>
  <c r="AB3206" i="1"/>
  <c r="AB3266" i="1"/>
  <c r="AB3270" i="1"/>
  <c r="AB3330" i="1"/>
  <c r="AB3334" i="1"/>
  <c r="AB3391" i="1"/>
  <c r="AB3462" i="1"/>
  <c r="Z2881" i="1"/>
  <c r="AB2883" i="1"/>
  <c r="M2884" i="1"/>
  <c r="AB2884" i="1" s="1"/>
  <c r="S2886" i="1"/>
  <c r="AB2886" i="1" s="1"/>
  <c r="P2891" i="1"/>
  <c r="V2893" i="1"/>
  <c r="Z2897" i="1"/>
  <c r="AB2897" i="1" s="1"/>
  <c r="AB2899" i="1"/>
  <c r="M2900" i="1"/>
  <c r="AB2900" i="1" s="1"/>
  <c r="S2902" i="1"/>
  <c r="AB2902" i="1" s="1"/>
  <c r="P2907" i="1"/>
  <c r="AB2907" i="1" s="1"/>
  <c r="V2909" i="1"/>
  <c r="AB2909" i="1" s="1"/>
  <c r="Z2913" i="1"/>
  <c r="AB2915" i="1"/>
  <c r="M2916" i="1"/>
  <c r="AB2916" i="1" s="1"/>
  <c r="S2918" i="1"/>
  <c r="AB2918" i="1" s="1"/>
  <c r="P2923" i="1"/>
  <c r="AB2923" i="1" s="1"/>
  <c r="V2925" i="1"/>
  <c r="AB2925" i="1" s="1"/>
  <c r="Z2929" i="1"/>
  <c r="AB2931" i="1"/>
  <c r="M2932" i="1"/>
  <c r="AB2932" i="1" s="1"/>
  <c r="S2934" i="1"/>
  <c r="AB2934" i="1" s="1"/>
  <c r="P2939" i="1"/>
  <c r="AB2939" i="1" s="1"/>
  <c r="V2941" i="1"/>
  <c r="AB2941" i="1" s="1"/>
  <c r="Z2945" i="1"/>
  <c r="AB2947" i="1"/>
  <c r="M2948" i="1"/>
  <c r="AB2948" i="1" s="1"/>
  <c r="S2950" i="1"/>
  <c r="P2955" i="1"/>
  <c r="AB2955" i="1" s="1"/>
  <c r="V2957" i="1"/>
  <c r="AB2957" i="1" s="1"/>
  <c r="Z2961" i="1"/>
  <c r="AB2963" i="1"/>
  <c r="M2964" i="1"/>
  <c r="S2966" i="1"/>
  <c r="AB2966" i="1" s="1"/>
  <c r="P2971" i="1"/>
  <c r="AB2971" i="1" s="1"/>
  <c r="V2973" i="1"/>
  <c r="AB2973" i="1" s="1"/>
  <c r="Z2977" i="1"/>
  <c r="AB2979" i="1"/>
  <c r="M2980" i="1"/>
  <c r="AB2980" i="1" s="1"/>
  <c r="P2984" i="1"/>
  <c r="AB2984" i="1" s="1"/>
  <c r="Z2986" i="1"/>
  <c r="M2989" i="1"/>
  <c r="AB2989" i="1" s="1"/>
  <c r="V2990" i="1"/>
  <c r="AB2990" i="1" s="1"/>
  <c r="S2995" i="1"/>
  <c r="AB2995" i="1" s="1"/>
  <c r="P3000" i="1"/>
  <c r="AB3000" i="1" s="1"/>
  <c r="Z3002" i="1"/>
  <c r="M3005" i="1"/>
  <c r="AB3005" i="1" s="1"/>
  <c r="V3006" i="1"/>
  <c r="AB3006" i="1" s="1"/>
  <c r="AB3011" i="1"/>
  <c r="S3011" i="1"/>
  <c r="AB3012" i="1"/>
  <c r="P3016" i="1"/>
  <c r="AB3016" i="1" s="1"/>
  <c r="Z3018" i="1"/>
  <c r="M3021" i="1"/>
  <c r="AB3021" i="1" s="1"/>
  <c r="V3022" i="1"/>
  <c r="AB3022" i="1" s="1"/>
  <c r="S3027" i="1"/>
  <c r="AB3027" i="1" s="1"/>
  <c r="AB3028" i="1"/>
  <c r="P3032" i="1"/>
  <c r="AB3032" i="1" s="1"/>
  <c r="Z3034" i="1"/>
  <c r="AB3034" i="1" s="1"/>
  <c r="M3037" i="1"/>
  <c r="AB3037" i="1" s="1"/>
  <c r="V3038" i="1"/>
  <c r="S3043" i="1"/>
  <c r="AB3043" i="1" s="1"/>
  <c r="AB3044" i="1"/>
  <c r="P3048" i="1"/>
  <c r="AB3048" i="1" s="1"/>
  <c r="Z3050" i="1"/>
  <c r="M3053" i="1"/>
  <c r="AB3053" i="1" s="1"/>
  <c r="V3054" i="1"/>
  <c r="AB3054" i="1" s="1"/>
  <c r="S3059" i="1"/>
  <c r="AB3059" i="1" s="1"/>
  <c r="P3064" i="1"/>
  <c r="AB3064" i="1" s="1"/>
  <c r="Z3066" i="1"/>
  <c r="M3069" i="1"/>
  <c r="AB3069" i="1" s="1"/>
  <c r="V3070" i="1"/>
  <c r="AB3070" i="1" s="1"/>
  <c r="AB3075" i="1"/>
  <c r="S3075" i="1"/>
  <c r="AB3076" i="1"/>
  <c r="P3080" i="1"/>
  <c r="AB3080" i="1" s="1"/>
  <c r="Z3082" i="1"/>
  <c r="M3085" i="1"/>
  <c r="AB3085" i="1" s="1"/>
  <c r="V3086" i="1"/>
  <c r="AB3086" i="1" s="1"/>
  <c r="S3091" i="1"/>
  <c r="AB3091" i="1" s="1"/>
  <c r="AB3092" i="1"/>
  <c r="P3096" i="1"/>
  <c r="AB3096" i="1" s="1"/>
  <c r="Z3098" i="1"/>
  <c r="M3101" i="1"/>
  <c r="AB3101" i="1" s="1"/>
  <c r="V3102" i="1"/>
  <c r="AB3102" i="1" s="1"/>
  <c r="AB3107" i="1"/>
  <c r="S3107" i="1"/>
  <c r="AB3108" i="1"/>
  <c r="P3112" i="1"/>
  <c r="AB3112" i="1" s="1"/>
  <c r="Z3114" i="1"/>
  <c r="M3117" i="1"/>
  <c r="AB3117" i="1" s="1"/>
  <c r="V3118" i="1"/>
  <c r="AB3118" i="1" s="1"/>
  <c r="S3123" i="1"/>
  <c r="AB3123" i="1" s="1"/>
  <c r="P3128" i="1"/>
  <c r="AB3128" i="1" s="1"/>
  <c r="Z3130" i="1"/>
  <c r="M3133" i="1"/>
  <c r="AB3133" i="1" s="1"/>
  <c r="V3134" i="1"/>
  <c r="AB3134" i="1" s="1"/>
  <c r="AB3139" i="1"/>
  <c r="S3139" i="1"/>
  <c r="AB3140" i="1"/>
  <c r="AB3147" i="1"/>
  <c r="AB3149" i="1"/>
  <c r="AB3156" i="1"/>
  <c r="AB3163" i="1"/>
  <c r="AB3165" i="1"/>
  <c r="AB3172" i="1"/>
  <c r="AB3218" i="1"/>
  <c r="AB3222" i="1"/>
  <c r="AB3226" i="1"/>
  <c r="AB3282" i="1"/>
  <c r="AB3286" i="1"/>
  <c r="AB3290" i="1"/>
  <c r="AB3418" i="1"/>
  <c r="AB3429" i="1"/>
  <c r="AB3439" i="1"/>
  <c r="AB3184" i="1"/>
  <c r="AB3191" i="1"/>
  <c r="AB3193" i="1"/>
  <c r="AB3200" i="1"/>
  <c r="AB3207" i="1"/>
  <c r="AB3209" i="1"/>
  <c r="AB3216" i="1"/>
  <c r="AB3223" i="1"/>
  <c r="AB3225" i="1"/>
  <c r="AB3232" i="1"/>
  <c r="AB3239" i="1"/>
  <c r="AB3241" i="1"/>
  <c r="AB3248" i="1"/>
  <c r="AB3255" i="1"/>
  <c r="AB3257" i="1"/>
  <c r="AB3264" i="1"/>
  <c r="AB3271" i="1"/>
  <c r="AB3273" i="1"/>
  <c r="AB3280" i="1"/>
  <c r="AB3287" i="1"/>
  <c r="AB3289" i="1"/>
  <c r="AB3296" i="1"/>
  <c r="AB3303" i="1"/>
  <c r="AB3305" i="1"/>
  <c r="AB3312" i="1"/>
  <c r="AB3319" i="1"/>
  <c r="AB3321" i="1"/>
  <c r="AB3328" i="1"/>
  <c r="AB3335" i="1"/>
  <c r="AB3337" i="1"/>
  <c r="AB3344" i="1"/>
  <c r="AB3346" i="1"/>
  <c r="AB3355" i="1"/>
  <c r="AB3364" i="1"/>
  <c r="AB3369" i="1"/>
  <c r="AB3377" i="1"/>
  <c r="AB3383" i="1"/>
  <c r="AB3389" i="1"/>
  <c r="AB3410" i="1"/>
  <c r="AB3419" i="1"/>
  <c r="AB3428" i="1"/>
  <c r="AB3433" i="1"/>
  <c r="AB3447" i="1"/>
  <c r="AB3453" i="1"/>
  <c r="AB3474" i="1"/>
  <c r="AB3498" i="1"/>
  <c r="AB3531" i="1"/>
  <c r="AB3580" i="1"/>
  <c r="AB3181" i="1"/>
  <c r="AB3188" i="1"/>
  <c r="AB3195" i="1"/>
  <c r="AB3197" i="1"/>
  <c r="AB3204" i="1"/>
  <c r="AB3211" i="1"/>
  <c r="AB3213" i="1"/>
  <c r="AB3220" i="1"/>
  <c r="AB3227" i="1"/>
  <c r="AB3229" i="1"/>
  <c r="AB3236" i="1"/>
  <c r="AB3243" i="1"/>
  <c r="AB3245" i="1"/>
  <c r="AB3252" i="1"/>
  <c r="AB3259" i="1"/>
  <c r="AB3261" i="1"/>
  <c r="AB3268" i="1"/>
  <c r="AB3275" i="1"/>
  <c r="AB3277" i="1"/>
  <c r="AB3284" i="1"/>
  <c r="AB3291" i="1"/>
  <c r="AB3293" i="1"/>
  <c r="AB3300" i="1"/>
  <c r="AB3307" i="1"/>
  <c r="AB3309" i="1"/>
  <c r="AB3316" i="1"/>
  <c r="AB3323" i="1"/>
  <c r="AB3325" i="1"/>
  <c r="AB3332" i="1"/>
  <c r="AB3339" i="1"/>
  <c r="AB3341" i="1"/>
  <c r="AB3362" i="1"/>
  <c r="AB3371" i="1"/>
  <c r="AB3380" i="1"/>
  <c r="AB3385" i="1"/>
  <c r="AB3399" i="1"/>
  <c r="AB3405" i="1"/>
  <c r="AB3426" i="1"/>
  <c r="AB3427" i="1"/>
  <c r="AB3435" i="1"/>
  <c r="AB3444" i="1"/>
  <c r="AB3449" i="1"/>
  <c r="AB3450" i="1"/>
  <c r="AB3463" i="1"/>
  <c r="AB3469" i="1"/>
  <c r="AB3490" i="1"/>
  <c r="AB3503" i="1"/>
  <c r="AB3505" i="1"/>
  <c r="AB3535" i="1"/>
  <c r="AB3537" i="1"/>
  <c r="AB3593" i="1"/>
  <c r="AB3634" i="1"/>
  <c r="AB3169" i="1"/>
  <c r="AB3176" i="1"/>
  <c r="AB3183" i="1"/>
  <c r="AB3185" i="1"/>
  <c r="AB3192" i="1"/>
  <c r="AB3199" i="1"/>
  <c r="AB3201" i="1"/>
  <c r="AB3208" i="1"/>
  <c r="AB3215" i="1"/>
  <c r="AB3217" i="1"/>
  <c r="AB3224" i="1"/>
  <c r="AB3231" i="1"/>
  <c r="AB3233" i="1"/>
  <c r="AB3240" i="1"/>
  <c r="AB3247" i="1"/>
  <c r="AB3249" i="1"/>
  <c r="AB3256" i="1"/>
  <c r="AB3263" i="1"/>
  <c r="AB3265" i="1"/>
  <c r="AB3272" i="1"/>
  <c r="AB3279" i="1"/>
  <c r="AB3281" i="1"/>
  <c r="AB3288" i="1"/>
  <c r="AB3295" i="1"/>
  <c r="AB3297" i="1"/>
  <c r="AB3304" i="1"/>
  <c r="AB3311" i="1"/>
  <c r="AB3313" i="1"/>
  <c r="AB3320" i="1"/>
  <c r="AB3327" i="1"/>
  <c r="AB3329" i="1"/>
  <c r="AB3336" i="1"/>
  <c r="AB3343" i="1"/>
  <c r="AB3345" i="1"/>
  <c r="AB3351" i="1"/>
  <c r="AB3357" i="1"/>
  <c r="AB3378" i="1"/>
  <c r="AB3379" i="1"/>
  <c r="AB3387" i="1"/>
  <c r="AB3396" i="1"/>
  <c r="AB3401" i="1"/>
  <c r="AB3402" i="1"/>
  <c r="AB3415" i="1"/>
  <c r="AB3421" i="1"/>
  <c r="AB3422" i="1"/>
  <c r="AB3442" i="1"/>
  <c r="AB3460" i="1"/>
  <c r="AB3466" i="1"/>
  <c r="AB3479" i="1"/>
  <c r="AB3485" i="1"/>
  <c r="AB3486" i="1"/>
  <c r="AB3544" i="1"/>
  <c r="AB3582" i="1"/>
  <c r="AB3638" i="1"/>
  <c r="AB3506" i="1"/>
  <c r="AB3539" i="1"/>
  <c r="AB3598" i="1"/>
  <c r="AB3898" i="1"/>
  <c r="AB4690" i="1"/>
  <c r="AB4786" i="1"/>
  <c r="AB3520" i="1"/>
  <c r="AB3654" i="1"/>
  <c r="AB3782" i="1"/>
  <c r="AB3894" i="1"/>
  <c r="AB3958" i="1"/>
  <c r="AB3356" i="1"/>
  <c r="AB3372" i="1"/>
  <c r="AB3388" i="1"/>
  <c r="AB3404" i="1"/>
  <c r="AB3420" i="1"/>
  <c r="AB3436" i="1"/>
  <c r="AB3452" i="1"/>
  <c r="AB3468" i="1"/>
  <c r="AB3484" i="1"/>
  <c r="AB3494" i="1"/>
  <c r="AB3502" i="1"/>
  <c r="AB3510" i="1"/>
  <c r="AB3518" i="1"/>
  <c r="AB3526" i="1"/>
  <c r="AB3534" i="1"/>
  <c r="AB3541" i="1"/>
  <c r="AB3555" i="1"/>
  <c r="AB3571" i="1"/>
  <c r="AB3587" i="1"/>
  <c r="AB3603" i="1"/>
  <c r="AB3619" i="1"/>
  <c r="AB3635" i="1"/>
  <c r="AB3649" i="1"/>
  <c r="AB3653" i="1"/>
  <c r="AB3660" i="1"/>
  <c r="AB3681" i="1"/>
  <c r="AB3685" i="1"/>
  <c r="AB3692" i="1"/>
  <c r="AB3706" i="1"/>
  <c r="AB3713" i="1"/>
  <c r="AB3717" i="1"/>
  <c r="AB3724" i="1"/>
  <c r="AB3745" i="1"/>
  <c r="AB3749" i="1"/>
  <c r="AB3753" i="1"/>
  <c r="AB3756" i="1"/>
  <c r="AB3777" i="1"/>
  <c r="AB3781" i="1"/>
  <c r="AB3788" i="1"/>
  <c r="AB3805" i="1"/>
  <c r="AB3809" i="1"/>
  <c r="AB3882" i="1"/>
  <c r="AB3985" i="1"/>
  <c r="S3347" i="1"/>
  <c r="AB3347" i="1" s="1"/>
  <c r="P3352" i="1"/>
  <c r="AB3352" i="1" s="1"/>
  <c r="V3354" i="1"/>
  <c r="AB3354" i="1" s="1"/>
  <c r="Z3358" i="1"/>
  <c r="AB3358" i="1" s="1"/>
  <c r="AB3360" i="1"/>
  <c r="M3361" i="1"/>
  <c r="AB3361" i="1" s="1"/>
  <c r="S3363" i="1"/>
  <c r="AB3363" i="1" s="1"/>
  <c r="P3368" i="1"/>
  <c r="AB3368" i="1" s="1"/>
  <c r="V3370" i="1"/>
  <c r="AB3370" i="1" s="1"/>
  <c r="Z3374" i="1"/>
  <c r="AB3374" i="1" s="1"/>
  <c r="AB3376" i="1"/>
  <c r="M3377" i="1"/>
  <c r="S3379" i="1"/>
  <c r="P3384" i="1"/>
  <c r="AB3384" i="1" s="1"/>
  <c r="V3386" i="1"/>
  <c r="AB3386" i="1" s="1"/>
  <c r="Z3390" i="1"/>
  <c r="AB3390" i="1" s="1"/>
  <c r="AB3392" i="1"/>
  <c r="M3393" i="1"/>
  <c r="AB3393" i="1" s="1"/>
  <c r="S3395" i="1"/>
  <c r="AB3395" i="1" s="1"/>
  <c r="P3400" i="1"/>
  <c r="AB3400" i="1" s="1"/>
  <c r="V3402" i="1"/>
  <c r="Z3406" i="1"/>
  <c r="AB3406" i="1" s="1"/>
  <c r="AB3408" i="1"/>
  <c r="M3409" i="1"/>
  <c r="AB3409" i="1" s="1"/>
  <c r="S3411" i="1"/>
  <c r="AB3411" i="1" s="1"/>
  <c r="P3416" i="1"/>
  <c r="AB3416" i="1" s="1"/>
  <c r="V3418" i="1"/>
  <c r="Z3422" i="1"/>
  <c r="AB3424" i="1"/>
  <c r="M3425" i="1"/>
  <c r="AB3425" i="1" s="1"/>
  <c r="S3427" i="1"/>
  <c r="P3432" i="1"/>
  <c r="AB3432" i="1" s="1"/>
  <c r="V3434" i="1"/>
  <c r="AB3434" i="1" s="1"/>
  <c r="Z3438" i="1"/>
  <c r="AB3438" i="1" s="1"/>
  <c r="AB3440" i="1"/>
  <c r="M3441" i="1"/>
  <c r="AB3441" i="1" s="1"/>
  <c r="S3443" i="1"/>
  <c r="AB3443" i="1" s="1"/>
  <c r="P3448" i="1"/>
  <c r="AB3448" i="1" s="1"/>
  <c r="V3450" i="1"/>
  <c r="Z3454" i="1"/>
  <c r="AB3454" i="1" s="1"/>
  <c r="AB3456" i="1"/>
  <c r="M3457" i="1"/>
  <c r="AB3457" i="1" s="1"/>
  <c r="S3459" i="1"/>
  <c r="AB3459" i="1" s="1"/>
  <c r="P3464" i="1"/>
  <c r="AB3464" i="1" s="1"/>
  <c r="V3466" i="1"/>
  <c r="Z3470" i="1"/>
  <c r="AB3470" i="1" s="1"/>
  <c r="AB3472" i="1"/>
  <c r="M3473" i="1"/>
  <c r="AB3473" i="1" s="1"/>
  <c r="S3475" i="1"/>
  <c r="AB3475" i="1" s="1"/>
  <c r="P3480" i="1"/>
  <c r="AB3480" i="1" s="1"/>
  <c r="V3482" i="1"/>
  <c r="AB3482" i="1" s="1"/>
  <c r="Z3486" i="1"/>
  <c r="AB3488" i="1"/>
  <c r="M3489" i="1"/>
  <c r="AB3489" i="1" s="1"/>
  <c r="S3491" i="1"/>
  <c r="AB3491" i="1" s="1"/>
  <c r="AB3492" i="1"/>
  <c r="P3496" i="1"/>
  <c r="AB3496" i="1" s="1"/>
  <c r="M3497" i="1"/>
  <c r="AB3497" i="1" s="1"/>
  <c r="V3498" i="1"/>
  <c r="S3499" i="1"/>
  <c r="AB3499" i="1" s="1"/>
  <c r="AB3500" i="1"/>
  <c r="P3504" i="1"/>
  <c r="AB3504" i="1" s="1"/>
  <c r="M3505" i="1"/>
  <c r="V3506" i="1"/>
  <c r="S3507" i="1"/>
  <c r="AB3507" i="1" s="1"/>
  <c r="AB3508" i="1"/>
  <c r="P3512" i="1"/>
  <c r="AB3512" i="1" s="1"/>
  <c r="M3513" i="1"/>
  <c r="AB3513" i="1" s="1"/>
  <c r="V3514" i="1"/>
  <c r="AB3514" i="1" s="1"/>
  <c r="S3515" i="1"/>
  <c r="AB3515" i="1" s="1"/>
  <c r="AB3516" i="1"/>
  <c r="P3520" i="1"/>
  <c r="M3521" i="1"/>
  <c r="AB3521" i="1" s="1"/>
  <c r="V3522" i="1"/>
  <c r="AB3522" i="1" s="1"/>
  <c r="S3523" i="1"/>
  <c r="AB3523" i="1" s="1"/>
  <c r="AB3524" i="1"/>
  <c r="P3528" i="1"/>
  <c r="AB3528" i="1" s="1"/>
  <c r="M3529" i="1"/>
  <c r="AB3529" i="1" s="1"/>
  <c r="V3530" i="1"/>
  <c r="AB3530" i="1" s="1"/>
  <c r="S3531" i="1"/>
  <c r="AB3532" i="1"/>
  <c r="P3536" i="1"/>
  <c r="AB3536" i="1" s="1"/>
  <c r="M3537" i="1"/>
  <c r="V3538" i="1"/>
  <c r="AB3538" i="1" s="1"/>
  <c r="S3539" i="1"/>
  <c r="AB3540" i="1"/>
  <c r="AB3543" i="1"/>
  <c r="AB3734" i="1"/>
  <c r="AB3828" i="1"/>
  <c r="AB3844" i="1"/>
  <c r="AB3910" i="1"/>
  <c r="AB4044" i="1"/>
  <c r="S3542" i="1"/>
  <c r="AB3542" i="1" s="1"/>
  <c r="P3547" i="1"/>
  <c r="P3548" i="1"/>
  <c r="Z3550" i="1"/>
  <c r="AB3550" i="1" s="1"/>
  <c r="M3553" i="1"/>
  <c r="AB3553" i="1" s="1"/>
  <c r="V3554" i="1"/>
  <c r="AB3554" i="1" s="1"/>
  <c r="AB3559" i="1"/>
  <c r="S3559" i="1"/>
  <c r="AB3560" i="1"/>
  <c r="P3564" i="1"/>
  <c r="AB3564" i="1" s="1"/>
  <c r="Z3566" i="1"/>
  <c r="AB3566" i="1" s="1"/>
  <c r="M3569" i="1"/>
  <c r="AB3569" i="1" s="1"/>
  <c r="V3570" i="1"/>
  <c r="AB3570" i="1" s="1"/>
  <c r="S3575" i="1"/>
  <c r="AB3575" i="1" s="1"/>
  <c r="AB3576" i="1"/>
  <c r="P3580" i="1"/>
  <c r="Z3582" i="1"/>
  <c r="M3585" i="1"/>
  <c r="AB3585" i="1" s="1"/>
  <c r="V3586" i="1"/>
  <c r="AB3586" i="1" s="1"/>
  <c r="AB3591" i="1"/>
  <c r="S3591" i="1"/>
  <c r="AB3592" i="1"/>
  <c r="P3596" i="1"/>
  <c r="AB3596" i="1" s="1"/>
  <c r="Z3598" i="1"/>
  <c r="M3601" i="1"/>
  <c r="AB3601" i="1" s="1"/>
  <c r="V3602" i="1"/>
  <c r="AB3602" i="1" s="1"/>
  <c r="S3607" i="1"/>
  <c r="AB3607" i="1" s="1"/>
  <c r="AB3608" i="1"/>
  <c r="P3612" i="1"/>
  <c r="AB3612" i="1" s="1"/>
  <c r="Z3614" i="1"/>
  <c r="AB3614" i="1" s="1"/>
  <c r="M3617" i="1"/>
  <c r="AB3617" i="1" s="1"/>
  <c r="V3618" i="1"/>
  <c r="AB3618" i="1" s="1"/>
  <c r="AB3623" i="1"/>
  <c r="S3623" i="1"/>
  <c r="AB3624" i="1"/>
  <c r="P3628" i="1"/>
  <c r="AB3628" i="1" s="1"/>
  <c r="Z3630" i="1"/>
  <c r="AB3630" i="1" s="1"/>
  <c r="M3633" i="1"/>
  <c r="AB3633" i="1" s="1"/>
  <c r="V3634" i="1"/>
  <c r="S3639" i="1"/>
  <c r="AB3639" i="1" s="1"/>
  <c r="AB3640" i="1"/>
  <c r="P3644" i="1"/>
  <c r="AB3644" i="1" s="1"/>
  <c r="Z3646" i="1"/>
  <c r="AB3646" i="1" s="1"/>
  <c r="AB3655" i="1"/>
  <c r="AB3656" i="1"/>
  <c r="AB3671" i="1"/>
  <c r="AB3672" i="1"/>
  <c r="AB3687" i="1"/>
  <c r="AB3688" i="1"/>
  <c r="AB3703" i="1"/>
  <c r="AB3704" i="1"/>
  <c r="AB3719" i="1"/>
  <c r="AB3720" i="1"/>
  <c r="AB3735" i="1"/>
  <c r="AB3736" i="1"/>
  <c r="AB3751" i="1"/>
  <c r="AB3752" i="1"/>
  <c r="AB3767" i="1"/>
  <c r="AB3768" i="1"/>
  <c r="AB3783" i="1"/>
  <c r="AB3784" i="1"/>
  <c r="AB3799" i="1"/>
  <c r="AB3800" i="1"/>
  <c r="AB3811" i="1"/>
  <c r="AB3812" i="1"/>
  <c r="AB3819" i="1"/>
  <c r="AB3820" i="1"/>
  <c r="AB3825" i="1"/>
  <c r="AB3834" i="1"/>
  <c r="AB3996" i="1"/>
  <c r="AB4065" i="1"/>
  <c r="AB3651" i="1"/>
  <c r="AB3652" i="1"/>
  <c r="AB3667" i="1"/>
  <c r="AB3683" i="1"/>
  <c r="AB3684" i="1"/>
  <c r="AB3699" i="1"/>
  <c r="AB3715" i="1"/>
  <c r="AB3716" i="1"/>
  <c r="AB3731" i="1"/>
  <c r="AB3747" i="1"/>
  <c r="AB3748" i="1"/>
  <c r="AB3763" i="1"/>
  <c r="AB3779" i="1"/>
  <c r="AB3780" i="1"/>
  <c r="AB3795" i="1"/>
  <c r="AB3807" i="1"/>
  <c r="AB3808" i="1"/>
  <c r="AB3841" i="1"/>
  <c r="AB4076" i="1"/>
  <c r="AB4158" i="1"/>
  <c r="Z3545" i="1"/>
  <c r="AB3545" i="1" s="1"/>
  <c r="AB3547" i="1"/>
  <c r="M3548" i="1"/>
  <c r="AB3548" i="1" s="1"/>
  <c r="AB3551" i="1"/>
  <c r="S3551" i="1"/>
  <c r="AB3552" i="1"/>
  <c r="P3556" i="1"/>
  <c r="AB3556" i="1" s="1"/>
  <c r="Z3558" i="1"/>
  <c r="AB3558" i="1" s="1"/>
  <c r="M3561" i="1"/>
  <c r="AB3561" i="1" s="1"/>
  <c r="V3562" i="1"/>
  <c r="AB3562" i="1" s="1"/>
  <c r="S3567" i="1"/>
  <c r="AB3567" i="1" s="1"/>
  <c r="AB3568" i="1"/>
  <c r="P3572" i="1"/>
  <c r="AB3572" i="1" s="1"/>
  <c r="Z3574" i="1"/>
  <c r="AB3574" i="1" s="1"/>
  <c r="M3577" i="1"/>
  <c r="AB3577" i="1" s="1"/>
  <c r="V3578" i="1"/>
  <c r="AB3578" i="1" s="1"/>
  <c r="AB3583" i="1"/>
  <c r="S3583" i="1"/>
  <c r="AB3584" i="1"/>
  <c r="P3588" i="1"/>
  <c r="AB3588" i="1" s="1"/>
  <c r="Z3590" i="1"/>
  <c r="AB3590" i="1" s="1"/>
  <c r="M3593" i="1"/>
  <c r="V3594" i="1"/>
  <c r="AB3594" i="1" s="1"/>
  <c r="S3599" i="1"/>
  <c r="AB3599" i="1" s="1"/>
  <c r="AB3600" i="1"/>
  <c r="P3604" i="1"/>
  <c r="AB3604" i="1" s="1"/>
  <c r="Z3606" i="1"/>
  <c r="AB3606" i="1" s="1"/>
  <c r="M3609" i="1"/>
  <c r="AB3609" i="1" s="1"/>
  <c r="V3610" i="1"/>
  <c r="AB3610" i="1" s="1"/>
  <c r="AB3615" i="1"/>
  <c r="S3615" i="1"/>
  <c r="AB3616" i="1"/>
  <c r="P3620" i="1"/>
  <c r="AB3620" i="1" s="1"/>
  <c r="Z3622" i="1"/>
  <c r="AB3622" i="1" s="1"/>
  <c r="M3625" i="1"/>
  <c r="AB3625" i="1" s="1"/>
  <c r="V3626" i="1"/>
  <c r="AB3626" i="1" s="1"/>
  <c r="S3631" i="1"/>
  <c r="AB3631" i="1" s="1"/>
  <c r="AB3632" i="1"/>
  <c r="P3636" i="1"/>
  <c r="AB3636" i="1" s="1"/>
  <c r="Z3638" i="1"/>
  <c r="M3641" i="1"/>
  <c r="AB3641" i="1" s="1"/>
  <c r="V3642" i="1"/>
  <c r="AB3642" i="1" s="1"/>
  <c r="AB3647" i="1"/>
  <c r="S3647" i="1"/>
  <c r="AB3648" i="1"/>
  <c r="P3652" i="1"/>
  <c r="Z3654" i="1"/>
  <c r="M3657" i="1"/>
  <c r="AB3657" i="1" s="1"/>
  <c r="V3658" i="1"/>
  <c r="AB3658" i="1" s="1"/>
  <c r="S3663" i="1"/>
  <c r="AB3663" i="1" s="1"/>
  <c r="AB3664" i="1"/>
  <c r="P3668" i="1"/>
  <c r="AB3668" i="1" s="1"/>
  <c r="Z3670" i="1"/>
  <c r="AB3670" i="1" s="1"/>
  <c r="M3673" i="1"/>
  <c r="AB3673" i="1" s="1"/>
  <c r="V3674" i="1"/>
  <c r="AB3674" i="1" s="1"/>
  <c r="AB3679" i="1"/>
  <c r="S3679" i="1"/>
  <c r="AB3680" i="1"/>
  <c r="P3684" i="1"/>
  <c r="Z3686" i="1"/>
  <c r="AB3686" i="1" s="1"/>
  <c r="M3689" i="1"/>
  <c r="AB3689" i="1" s="1"/>
  <c r="V3690" i="1"/>
  <c r="AB3690" i="1" s="1"/>
  <c r="S3695" i="1"/>
  <c r="AB3695" i="1" s="1"/>
  <c r="AB3696" i="1"/>
  <c r="P3700" i="1"/>
  <c r="AB3700" i="1" s="1"/>
  <c r="Z3702" i="1"/>
  <c r="AB3702" i="1" s="1"/>
  <c r="M3705" i="1"/>
  <c r="AB3705" i="1" s="1"/>
  <c r="V3706" i="1"/>
  <c r="AB3711" i="1"/>
  <c r="S3711" i="1"/>
  <c r="AB3712" i="1"/>
  <c r="P3716" i="1"/>
  <c r="Z3718" i="1"/>
  <c r="AB3718" i="1" s="1"/>
  <c r="M3721" i="1"/>
  <c r="AB3721" i="1" s="1"/>
  <c r="V3722" i="1"/>
  <c r="AB3722" i="1" s="1"/>
  <c r="S3727" i="1"/>
  <c r="AB3727" i="1" s="1"/>
  <c r="AB3728" i="1"/>
  <c r="P3732" i="1"/>
  <c r="AB3732" i="1" s="1"/>
  <c r="Z3734" i="1"/>
  <c r="M3737" i="1"/>
  <c r="AB3737" i="1" s="1"/>
  <c r="V3738" i="1"/>
  <c r="AB3738" i="1" s="1"/>
  <c r="AB3743" i="1"/>
  <c r="S3743" i="1"/>
  <c r="AB3744" i="1"/>
  <c r="P3748" i="1"/>
  <c r="Z3750" i="1"/>
  <c r="AB3750" i="1" s="1"/>
  <c r="M3753" i="1"/>
  <c r="V3754" i="1"/>
  <c r="AB3754" i="1" s="1"/>
  <c r="S3759" i="1"/>
  <c r="AB3759" i="1" s="1"/>
  <c r="AB3760" i="1"/>
  <c r="P3764" i="1"/>
  <c r="AB3764" i="1" s="1"/>
  <c r="Z3766" i="1"/>
  <c r="AB3766" i="1" s="1"/>
  <c r="M3769" i="1"/>
  <c r="AB3769" i="1" s="1"/>
  <c r="V3770" i="1"/>
  <c r="AB3770" i="1" s="1"/>
  <c r="AB3775" i="1"/>
  <c r="S3775" i="1"/>
  <c r="AB3776" i="1"/>
  <c r="P3780" i="1"/>
  <c r="Z3782" i="1"/>
  <c r="M3785" i="1"/>
  <c r="AB3785" i="1" s="1"/>
  <c r="V3786" i="1"/>
  <c r="AB3786" i="1" s="1"/>
  <c r="S3791" i="1"/>
  <c r="AB3791" i="1" s="1"/>
  <c r="AB3792" i="1"/>
  <c r="P3796" i="1"/>
  <c r="AB3796" i="1" s="1"/>
  <c r="Z3798" i="1"/>
  <c r="AB3798" i="1" s="1"/>
  <c r="M3801" i="1"/>
  <c r="AB3801" i="1" s="1"/>
  <c r="S3803" i="1"/>
  <c r="AB3803" i="1" s="1"/>
  <c r="AB3804" i="1"/>
  <c r="P3808" i="1"/>
  <c r="Z3810" i="1"/>
  <c r="AB3810" i="1" s="1"/>
  <c r="M3813" i="1"/>
  <c r="AB3813" i="1" s="1"/>
  <c r="AB3815" i="1"/>
  <c r="S3815" i="1"/>
  <c r="AB3816" i="1"/>
  <c r="Z3818" i="1"/>
  <c r="AB3818" i="1" s="1"/>
  <c r="V3821" i="1"/>
  <c r="AB3821" i="1" s="1"/>
  <c r="Z3825" i="1"/>
  <c r="AB3830" i="1"/>
  <c r="S3830" i="1"/>
  <c r="P3835" i="1"/>
  <c r="P3836" i="1"/>
  <c r="AB3843" i="1"/>
  <c r="S3843" i="1"/>
  <c r="AB3850" i="1"/>
  <c r="Z3854" i="1"/>
  <c r="AB3854" i="1" s="1"/>
  <c r="AB3857" i="1"/>
  <c r="AB3860" i="1"/>
  <c r="AB3864" i="1"/>
  <c r="AB3869" i="1"/>
  <c r="AB3873" i="1"/>
  <c r="AB3880" i="1"/>
  <c r="AB3885" i="1"/>
  <c r="AB3889" i="1"/>
  <c r="AB3896" i="1"/>
  <c r="AB3901" i="1"/>
  <c r="AB3905" i="1"/>
  <c r="AB3912" i="1"/>
  <c r="AB3917" i="1"/>
  <c r="AB3921" i="1"/>
  <c r="AB3928" i="1"/>
  <c r="AB3933" i="1"/>
  <c r="AB3937" i="1"/>
  <c r="AB3944" i="1"/>
  <c r="AB3949" i="1"/>
  <c r="AB3953" i="1"/>
  <c r="AB3960" i="1"/>
  <c r="AB3965" i="1"/>
  <c r="AB3969" i="1"/>
  <c r="AB3986" i="1"/>
  <c r="AB4092" i="1"/>
  <c r="AB4105" i="1"/>
  <c r="AB4109" i="1"/>
  <c r="AB4113" i="1"/>
  <c r="P3827" i="1"/>
  <c r="AB3827" i="1" s="1"/>
  <c r="V3829" i="1"/>
  <c r="AB3829" i="1" s="1"/>
  <c r="AB3835" i="1"/>
  <c r="M3836" i="1"/>
  <c r="AB3836" i="1" s="1"/>
  <c r="P3843" i="1"/>
  <c r="V3845" i="1"/>
  <c r="AB3845" i="1" s="1"/>
  <c r="Z3849" i="1"/>
  <c r="AB3851" i="1"/>
  <c r="M3852" i="1"/>
  <c r="AB3852" i="1" s="1"/>
  <c r="M3865" i="1"/>
  <c r="AB3865" i="1" s="1"/>
  <c r="V3866" i="1"/>
  <c r="AB3866" i="1" s="1"/>
  <c r="AB3871" i="1"/>
  <c r="S3871" i="1"/>
  <c r="AB3872" i="1"/>
  <c r="P3876" i="1"/>
  <c r="AB3876" i="1" s="1"/>
  <c r="M3881" i="1"/>
  <c r="AB3881" i="1" s="1"/>
  <c r="V3882" i="1"/>
  <c r="AB3887" i="1"/>
  <c r="S3887" i="1"/>
  <c r="P3892" i="1"/>
  <c r="AB3892" i="1" s="1"/>
  <c r="M3897" i="1"/>
  <c r="AB3897" i="1" s="1"/>
  <c r="V3898" i="1"/>
  <c r="AB3903" i="1"/>
  <c r="S3903" i="1"/>
  <c r="AB3904" i="1"/>
  <c r="P3908" i="1"/>
  <c r="AB3908" i="1" s="1"/>
  <c r="M3913" i="1"/>
  <c r="AB3913" i="1" s="1"/>
  <c r="V3914" i="1"/>
  <c r="AB3914" i="1" s="1"/>
  <c r="AB3919" i="1"/>
  <c r="S3919" i="1"/>
  <c r="P3924" i="1"/>
  <c r="AB3924" i="1" s="1"/>
  <c r="M3929" i="1"/>
  <c r="AB3929" i="1" s="1"/>
  <c r="V3930" i="1"/>
  <c r="AB3930" i="1" s="1"/>
  <c r="AB3935" i="1"/>
  <c r="S3935" i="1"/>
  <c r="AB3936" i="1"/>
  <c r="P3940" i="1"/>
  <c r="AB3940" i="1" s="1"/>
  <c r="M3945" i="1"/>
  <c r="AB3945" i="1" s="1"/>
  <c r="V3946" i="1"/>
  <c r="AB3946" i="1" s="1"/>
  <c r="AB3951" i="1"/>
  <c r="S3951" i="1"/>
  <c r="P3956" i="1"/>
  <c r="AB3956" i="1" s="1"/>
  <c r="M3961" i="1"/>
  <c r="AB3961" i="1" s="1"/>
  <c r="V3962" i="1"/>
  <c r="AB3962" i="1" s="1"/>
  <c r="AB3967" i="1"/>
  <c r="S3967" i="1"/>
  <c r="AB3968" i="1"/>
  <c r="P3972" i="1"/>
  <c r="AB3972" i="1" s="1"/>
  <c r="Z3974" i="1"/>
  <c r="M3977" i="1"/>
  <c r="AB3977" i="1" s="1"/>
  <c r="V3978" i="1"/>
  <c r="AB3978" i="1" s="1"/>
  <c r="S3979" i="1"/>
  <c r="AB3979" i="1" s="1"/>
  <c r="P3980" i="1"/>
  <c r="AB3980" i="1" s="1"/>
  <c r="Z3982" i="1"/>
  <c r="AB3982" i="1" s="1"/>
  <c r="M3993" i="1"/>
  <c r="AB3993" i="1" s="1"/>
  <c r="V3994" i="1"/>
  <c r="AB3994" i="1" s="1"/>
  <c r="S3995" i="1"/>
  <c r="AB3995" i="1" s="1"/>
  <c r="P3996" i="1"/>
  <c r="Z3998" i="1"/>
  <c r="AB3998" i="1" s="1"/>
  <c r="M4009" i="1"/>
  <c r="AB4009" i="1" s="1"/>
  <c r="V4010" i="1"/>
  <c r="AB4010" i="1" s="1"/>
  <c r="S4011" i="1"/>
  <c r="AB4011" i="1" s="1"/>
  <c r="P4012" i="1"/>
  <c r="AB4012" i="1" s="1"/>
  <c r="Z4014" i="1"/>
  <c r="AB4014" i="1" s="1"/>
  <c r="M4025" i="1"/>
  <c r="AB4025" i="1" s="1"/>
  <c r="V4026" i="1"/>
  <c r="AB4026" i="1" s="1"/>
  <c r="S4027" i="1"/>
  <c r="AB4027" i="1" s="1"/>
  <c r="P4028" i="1"/>
  <c r="AB4028" i="1" s="1"/>
  <c r="Z4030" i="1"/>
  <c r="AB4030" i="1" s="1"/>
  <c r="M4041" i="1"/>
  <c r="AB4041" i="1" s="1"/>
  <c r="V4042" i="1"/>
  <c r="AB4042" i="1" s="1"/>
  <c r="S4043" i="1"/>
  <c r="AB4043" i="1" s="1"/>
  <c r="P4044" i="1"/>
  <c r="Z4046" i="1"/>
  <c r="AB4046" i="1" s="1"/>
  <c r="M4057" i="1"/>
  <c r="AB4057" i="1" s="1"/>
  <c r="V4058" i="1"/>
  <c r="AB4058" i="1" s="1"/>
  <c r="S4059" i="1"/>
  <c r="AB4059" i="1" s="1"/>
  <c r="P4060" i="1"/>
  <c r="AB4060" i="1" s="1"/>
  <c r="Z4062" i="1"/>
  <c r="AB4062" i="1" s="1"/>
  <c r="M4073" i="1"/>
  <c r="AB4073" i="1" s="1"/>
  <c r="V4074" i="1"/>
  <c r="AB4074" i="1" s="1"/>
  <c r="S4075" i="1"/>
  <c r="AB4075" i="1" s="1"/>
  <c r="P4076" i="1"/>
  <c r="Z4078" i="1"/>
  <c r="AB4078" i="1" s="1"/>
  <c r="M4089" i="1"/>
  <c r="AB4089" i="1" s="1"/>
  <c r="V4090" i="1"/>
  <c r="AB4090" i="1" s="1"/>
  <c r="S4091" i="1"/>
  <c r="AB4091" i="1" s="1"/>
  <c r="P4092" i="1"/>
  <c r="Z4094" i="1"/>
  <c r="AB4094" i="1" s="1"/>
  <c r="AB4103" i="1"/>
  <c r="AB4110" i="1"/>
  <c r="AB4112" i="1"/>
  <c r="AB4119" i="1"/>
  <c r="AB4126" i="1"/>
  <c r="AB4128" i="1"/>
  <c r="AB4135" i="1"/>
  <c r="AB4143" i="1"/>
  <c r="AB4149" i="1"/>
  <c r="AB4150" i="1"/>
  <c r="AB4170" i="1"/>
  <c r="AB4179" i="1"/>
  <c r="AB4199" i="1"/>
  <c r="AB4206" i="1"/>
  <c r="AB4210" i="1"/>
  <c r="AB4217" i="1"/>
  <c r="AB4223" i="1"/>
  <c r="AB4238" i="1"/>
  <c r="AB4242" i="1"/>
  <c r="AB4298" i="1"/>
  <c r="AB4302" i="1"/>
  <c r="AB4362" i="1"/>
  <c r="AB4366" i="1"/>
  <c r="Z3821" i="1"/>
  <c r="AB3823" i="1"/>
  <c r="M3824" i="1"/>
  <c r="AB3824" i="1" s="1"/>
  <c r="S3826" i="1"/>
  <c r="AB3826" i="1" s="1"/>
  <c r="P3831" i="1"/>
  <c r="AB3831" i="1" s="1"/>
  <c r="V3833" i="1"/>
  <c r="AB3833" i="1" s="1"/>
  <c r="Z3837" i="1"/>
  <c r="AB3837" i="1" s="1"/>
  <c r="AB3839" i="1"/>
  <c r="M3840" i="1"/>
  <c r="AB3840" i="1" s="1"/>
  <c r="S3842" i="1"/>
  <c r="AB3842" i="1" s="1"/>
  <c r="P3847" i="1"/>
  <c r="AB3847" i="1" s="1"/>
  <c r="V3849" i="1"/>
  <c r="AB3849" i="1" s="1"/>
  <c r="Z3853" i="1"/>
  <c r="AB3853" i="1" s="1"/>
  <c r="AB3855" i="1"/>
  <c r="M3856" i="1"/>
  <c r="AB3856" i="1" s="1"/>
  <c r="Z3858" i="1"/>
  <c r="AB3858" i="1" s="1"/>
  <c r="M3861" i="1"/>
  <c r="AB3861" i="1" s="1"/>
  <c r="V3862" i="1"/>
  <c r="AB3862" i="1" s="1"/>
  <c r="S3867" i="1"/>
  <c r="AB3867" i="1" s="1"/>
  <c r="AB3868" i="1"/>
  <c r="P3872" i="1"/>
  <c r="Z3874" i="1"/>
  <c r="AB3874" i="1" s="1"/>
  <c r="M3877" i="1"/>
  <c r="AB3877" i="1" s="1"/>
  <c r="V3878" i="1"/>
  <c r="AB3878" i="1" s="1"/>
  <c r="AB3883" i="1"/>
  <c r="S3883" i="1"/>
  <c r="AB3884" i="1"/>
  <c r="P3888" i="1"/>
  <c r="AB3888" i="1" s="1"/>
  <c r="Z3890" i="1"/>
  <c r="AB3890" i="1" s="1"/>
  <c r="M3893" i="1"/>
  <c r="AB3893" i="1" s="1"/>
  <c r="V3894" i="1"/>
  <c r="AB3899" i="1"/>
  <c r="S3899" i="1"/>
  <c r="AB3900" i="1"/>
  <c r="P3904" i="1"/>
  <c r="Z3906" i="1"/>
  <c r="AB3906" i="1" s="1"/>
  <c r="M3909" i="1"/>
  <c r="AB3909" i="1" s="1"/>
  <c r="V3910" i="1"/>
  <c r="S3915" i="1"/>
  <c r="AB3915" i="1" s="1"/>
  <c r="AB3916" i="1"/>
  <c r="P3920" i="1"/>
  <c r="AB3920" i="1" s="1"/>
  <c r="Z3922" i="1"/>
  <c r="AB3922" i="1" s="1"/>
  <c r="M3925" i="1"/>
  <c r="AB3925" i="1" s="1"/>
  <c r="V3926" i="1"/>
  <c r="AB3926" i="1" s="1"/>
  <c r="S3931" i="1"/>
  <c r="AB3931" i="1" s="1"/>
  <c r="AB3932" i="1"/>
  <c r="P3936" i="1"/>
  <c r="Z3938" i="1"/>
  <c r="AB3938" i="1" s="1"/>
  <c r="M3941" i="1"/>
  <c r="AB3941" i="1" s="1"/>
  <c r="V3942" i="1"/>
  <c r="AB3942" i="1" s="1"/>
  <c r="AB3947" i="1"/>
  <c r="S3947" i="1"/>
  <c r="AB3948" i="1"/>
  <c r="P3952" i="1"/>
  <c r="AB3952" i="1" s="1"/>
  <c r="Z3954" i="1"/>
  <c r="AB3954" i="1" s="1"/>
  <c r="M3957" i="1"/>
  <c r="AB3957" i="1" s="1"/>
  <c r="V3958" i="1"/>
  <c r="AB3963" i="1"/>
  <c r="S3963" i="1"/>
  <c r="AB3964" i="1"/>
  <c r="P3968" i="1"/>
  <c r="Z3970" i="1"/>
  <c r="AB3970" i="1" s="1"/>
  <c r="M3973" i="1"/>
  <c r="AB3973" i="1" s="1"/>
  <c r="V3974" i="1"/>
  <c r="AB3974" i="1" s="1"/>
  <c r="M3981" i="1"/>
  <c r="AB3981" i="1" s="1"/>
  <c r="V3982" i="1"/>
  <c r="S3983" i="1"/>
  <c r="AB3983" i="1" s="1"/>
  <c r="P3984" i="1"/>
  <c r="AB3984" i="1" s="1"/>
  <c r="Z3986" i="1"/>
  <c r="M3997" i="1"/>
  <c r="AB3997" i="1" s="1"/>
  <c r="V3998" i="1"/>
  <c r="S3999" i="1"/>
  <c r="AB3999" i="1" s="1"/>
  <c r="P4000" i="1"/>
  <c r="AB4000" i="1" s="1"/>
  <c r="Z4002" i="1"/>
  <c r="M4013" i="1"/>
  <c r="AB4013" i="1" s="1"/>
  <c r="V4014" i="1"/>
  <c r="AB4015" i="1"/>
  <c r="S4015" i="1"/>
  <c r="P4016" i="1"/>
  <c r="AB4016" i="1" s="1"/>
  <c r="Z4018" i="1"/>
  <c r="M4029" i="1"/>
  <c r="AB4029" i="1" s="1"/>
  <c r="V4030" i="1"/>
  <c r="AB4031" i="1"/>
  <c r="S4031" i="1"/>
  <c r="P4032" i="1"/>
  <c r="AB4032" i="1" s="1"/>
  <c r="Z4034" i="1"/>
  <c r="M4045" i="1"/>
  <c r="AB4045" i="1" s="1"/>
  <c r="V4046" i="1"/>
  <c r="AB4047" i="1"/>
  <c r="S4047" i="1"/>
  <c r="P4048" i="1"/>
  <c r="AB4048" i="1" s="1"/>
  <c r="Z4050" i="1"/>
  <c r="M4061" i="1"/>
  <c r="AB4061" i="1" s="1"/>
  <c r="V4062" i="1"/>
  <c r="AB4063" i="1"/>
  <c r="S4063" i="1"/>
  <c r="P4064" i="1"/>
  <c r="AB4064" i="1" s="1"/>
  <c r="Z4066" i="1"/>
  <c r="M4077" i="1"/>
  <c r="AB4077" i="1" s="1"/>
  <c r="V4078" i="1"/>
  <c r="AB4079" i="1"/>
  <c r="S4079" i="1"/>
  <c r="P4080" i="1"/>
  <c r="AB4080" i="1" s="1"/>
  <c r="Z4082" i="1"/>
  <c r="M4093" i="1"/>
  <c r="AB4093" i="1" s="1"/>
  <c r="V4094" i="1"/>
  <c r="AB4095" i="1"/>
  <c r="S4095" i="1"/>
  <c r="P4096" i="1"/>
  <c r="AB4096" i="1" s="1"/>
  <c r="AB4098" i="1"/>
  <c r="AB4100" i="1"/>
  <c r="AB4107" i="1"/>
  <c r="AB4114" i="1"/>
  <c r="AB4116" i="1"/>
  <c r="AB4123" i="1"/>
  <c r="AB4130" i="1"/>
  <c r="AB4132" i="1"/>
  <c r="AB4140" i="1"/>
  <c r="AB4145" i="1"/>
  <c r="AB4153" i="1"/>
  <c r="AB4159" i="1"/>
  <c r="AB4165" i="1"/>
  <c r="AB4186" i="1"/>
  <c r="AB4254" i="1"/>
  <c r="AB4258" i="1"/>
  <c r="AB4318" i="1"/>
  <c r="AB4322" i="1"/>
  <c r="AB4530" i="1"/>
  <c r="AB3975" i="1"/>
  <c r="S3975" i="1"/>
  <c r="AB3976" i="1"/>
  <c r="M3985" i="1"/>
  <c r="V3986" i="1"/>
  <c r="AB3987" i="1"/>
  <c r="S3987" i="1"/>
  <c r="P3988" i="1"/>
  <c r="AB3988" i="1" s="1"/>
  <c r="Z3990" i="1"/>
  <c r="AB3990" i="1" s="1"/>
  <c r="AB3992" i="1"/>
  <c r="M4001" i="1"/>
  <c r="AB4001" i="1" s="1"/>
  <c r="V4002" i="1"/>
  <c r="AB4002" i="1" s="1"/>
  <c r="AB4003" i="1"/>
  <c r="S4003" i="1"/>
  <c r="P4004" i="1"/>
  <c r="AB4004" i="1" s="1"/>
  <c r="Z4006" i="1"/>
  <c r="AB4006" i="1" s="1"/>
  <c r="AB4008" i="1"/>
  <c r="M4017" i="1"/>
  <c r="AB4017" i="1" s="1"/>
  <c r="V4018" i="1"/>
  <c r="AB4018" i="1" s="1"/>
  <c r="AB4019" i="1"/>
  <c r="S4019" i="1"/>
  <c r="P4020" i="1"/>
  <c r="AB4020" i="1" s="1"/>
  <c r="Z4022" i="1"/>
  <c r="AB4022" i="1" s="1"/>
  <c r="AB4024" i="1"/>
  <c r="M4033" i="1"/>
  <c r="AB4033" i="1" s="1"/>
  <c r="V4034" i="1"/>
  <c r="AB4034" i="1" s="1"/>
  <c r="AB4035" i="1"/>
  <c r="S4035" i="1"/>
  <c r="P4036" i="1"/>
  <c r="AB4036" i="1" s="1"/>
  <c r="Z4038" i="1"/>
  <c r="AB4038" i="1" s="1"/>
  <c r="AB4040" i="1"/>
  <c r="M4049" i="1"/>
  <c r="AB4049" i="1" s="1"/>
  <c r="V4050" i="1"/>
  <c r="AB4050" i="1" s="1"/>
  <c r="AB4051" i="1"/>
  <c r="S4051" i="1"/>
  <c r="P4052" i="1"/>
  <c r="AB4052" i="1" s="1"/>
  <c r="Z4054" i="1"/>
  <c r="AB4054" i="1" s="1"/>
  <c r="AB4056" i="1"/>
  <c r="M4065" i="1"/>
  <c r="V4066" i="1"/>
  <c r="AB4066" i="1" s="1"/>
  <c r="AB4067" i="1"/>
  <c r="S4067" i="1"/>
  <c r="P4068" i="1"/>
  <c r="AB4068" i="1" s="1"/>
  <c r="Z4070" i="1"/>
  <c r="AB4070" i="1" s="1"/>
  <c r="AB4072" i="1"/>
  <c r="M4081" i="1"/>
  <c r="AB4081" i="1" s="1"/>
  <c r="V4082" i="1"/>
  <c r="AB4082" i="1" s="1"/>
  <c r="AB4083" i="1"/>
  <c r="S4083" i="1"/>
  <c r="P4084" i="1"/>
  <c r="AB4084" i="1" s="1"/>
  <c r="Z4086" i="1"/>
  <c r="AB4086" i="1" s="1"/>
  <c r="AB4088" i="1"/>
  <c r="AB4102" i="1"/>
  <c r="AB4104" i="1"/>
  <c r="AB4111" i="1"/>
  <c r="AB4118" i="1"/>
  <c r="AB4120" i="1"/>
  <c r="AB4127" i="1"/>
  <c r="AB4134" i="1"/>
  <c r="AB4136" i="1"/>
  <c r="AB4138" i="1"/>
  <c r="AB4162" i="1"/>
  <c r="AB4175" i="1"/>
  <c r="AB4181" i="1"/>
  <c r="AB4182" i="1"/>
  <c r="AB4190" i="1"/>
  <c r="AB4207" i="1"/>
  <c r="AB4215" i="1"/>
  <c r="AB4222" i="1"/>
  <c r="AB4239" i="1"/>
  <c r="AB4274" i="1"/>
  <c r="AB4338" i="1"/>
  <c r="AB4160" i="1"/>
  <c r="AB4196" i="1"/>
  <c r="AB4197" i="1"/>
  <c r="AB4212" i="1"/>
  <c r="AB4213" i="1"/>
  <c r="AB4228" i="1"/>
  <c r="AB4229" i="1"/>
  <c r="AB4244" i="1"/>
  <c r="AB4245" i="1"/>
  <c r="AB4255" i="1"/>
  <c r="AB4257" i="1"/>
  <c r="AB4264" i="1"/>
  <c r="AB4271" i="1"/>
  <c r="AB4273" i="1"/>
  <c r="AB4280" i="1"/>
  <c r="AB4287" i="1"/>
  <c r="AB4289" i="1"/>
  <c r="AB4296" i="1"/>
  <c r="AB4303" i="1"/>
  <c r="AB4305" i="1"/>
  <c r="AB4312" i="1"/>
  <c r="AB4319" i="1"/>
  <c r="AB4321" i="1"/>
  <c r="AB4328" i="1"/>
  <c r="AB4335" i="1"/>
  <c r="AB4337" i="1"/>
  <c r="AB4344" i="1"/>
  <c r="AB4351" i="1"/>
  <c r="AB4353" i="1"/>
  <c r="AB4360" i="1"/>
  <c r="AB4367" i="1"/>
  <c r="AB4368" i="1"/>
  <c r="AB4416" i="1"/>
  <c r="AB4423" i="1"/>
  <c r="AB4456" i="1"/>
  <c r="AB4148" i="1"/>
  <c r="AB4164" i="1"/>
  <c r="AB4180" i="1"/>
  <c r="AB4192" i="1"/>
  <c r="AB4208" i="1"/>
  <c r="AB4224" i="1"/>
  <c r="AB4240" i="1"/>
  <c r="AB4252" i="1"/>
  <c r="AB4259" i="1"/>
  <c r="AB4261" i="1"/>
  <c r="AB4268" i="1"/>
  <c r="AB4275" i="1"/>
  <c r="AB4277" i="1"/>
  <c r="AB4284" i="1"/>
  <c r="AB4291" i="1"/>
  <c r="AB4293" i="1"/>
  <c r="AB4300" i="1"/>
  <c r="AB4307" i="1"/>
  <c r="AB4309" i="1"/>
  <c r="AB4316" i="1"/>
  <c r="AB4323" i="1"/>
  <c r="AB4325" i="1"/>
  <c r="AB4332" i="1"/>
  <c r="AB4339" i="1"/>
  <c r="AB4341" i="1"/>
  <c r="AB4348" i="1"/>
  <c r="AB4355" i="1"/>
  <c r="AB4357" i="1"/>
  <c r="AB4364" i="1"/>
  <c r="AB4389" i="1"/>
  <c r="AB4472" i="1"/>
  <c r="AB4476" i="1"/>
  <c r="AB4641" i="1"/>
  <c r="M4137" i="1"/>
  <c r="AB4137" i="1" s="1"/>
  <c r="S4139" i="1"/>
  <c r="AB4139" i="1" s="1"/>
  <c r="P4144" i="1"/>
  <c r="AB4144" i="1" s="1"/>
  <c r="V4146" i="1"/>
  <c r="AB4146" i="1" s="1"/>
  <c r="Z4150" i="1"/>
  <c r="AB4152" i="1"/>
  <c r="M4153" i="1"/>
  <c r="S4155" i="1"/>
  <c r="AB4155" i="1" s="1"/>
  <c r="P4160" i="1"/>
  <c r="V4162" i="1"/>
  <c r="Z4166" i="1"/>
  <c r="AB4166" i="1" s="1"/>
  <c r="AB4168" i="1"/>
  <c r="M4169" i="1"/>
  <c r="AB4169" i="1" s="1"/>
  <c r="S4171" i="1"/>
  <c r="AB4171" i="1" s="1"/>
  <c r="P4176" i="1"/>
  <c r="AB4176" i="1" s="1"/>
  <c r="V4178" i="1"/>
  <c r="AB4178" i="1" s="1"/>
  <c r="Z4182" i="1"/>
  <c r="AB4184" i="1"/>
  <c r="M4185" i="1"/>
  <c r="AB4185" i="1" s="1"/>
  <c r="S4187" i="1"/>
  <c r="AB4187" i="1" s="1"/>
  <c r="S4188" i="1"/>
  <c r="AB4188" i="1" s="1"/>
  <c r="AB4189" i="1"/>
  <c r="P4193" i="1"/>
  <c r="AB4193" i="1" s="1"/>
  <c r="Z4195" i="1"/>
  <c r="AB4195" i="1" s="1"/>
  <c r="M4198" i="1"/>
  <c r="AB4198" i="1" s="1"/>
  <c r="V4199" i="1"/>
  <c r="AB4204" i="1"/>
  <c r="S4204" i="1"/>
  <c r="AB4205" i="1"/>
  <c r="P4209" i="1"/>
  <c r="AB4209" i="1" s="1"/>
  <c r="Z4211" i="1"/>
  <c r="AB4211" i="1" s="1"/>
  <c r="M4214" i="1"/>
  <c r="AB4214" i="1" s="1"/>
  <c r="V4215" i="1"/>
  <c r="S4220" i="1"/>
  <c r="AB4220" i="1" s="1"/>
  <c r="AB4221" i="1"/>
  <c r="P4225" i="1"/>
  <c r="AB4225" i="1" s="1"/>
  <c r="Z4227" i="1"/>
  <c r="AB4227" i="1" s="1"/>
  <c r="M4230" i="1"/>
  <c r="AB4230" i="1" s="1"/>
  <c r="V4231" i="1"/>
  <c r="AB4231" i="1" s="1"/>
  <c r="AB4236" i="1"/>
  <c r="S4236" i="1"/>
  <c r="AB4237" i="1"/>
  <c r="P4241" i="1"/>
  <c r="AB4241" i="1" s="1"/>
  <c r="Z4243" i="1"/>
  <c r="AB4243" i="1" s="1"/>
  <c r="M4246" i="1"/>
  <c r="AB4246" i="1" s="1"/>
  <c r="V4247" i="1"/>
  <c r="AB4247" i="1" s="1"/>
  <c r="AB4249" i="1"/>
  <c r="AB4256" i="1"/>
  <c r="AB4263" i="1"/>
  <c r="AB4265" i="1"/>
  <c r="AB4272" i="1"/>
  <c r="AB4279" i="1"/>
  <c r="AB4281" i="1"/>
  <c r="AB4288" i="1"/>
  <c r="AB4295" i="1"/>
  <c r="AB4297" i="1"/>
  <c r="AB4304" i="1"/>
  <c r="AB4311" i="1"/>
  <c r="AB4313" i="1"/>
  <c r="AB4320" i="1"/>
  <c r="AB4327" i="1"/>
  <c r="AB4329" i="1"/>
  <c r="AB4336" i="1"/>
  <c r="AB4343" i="1"/>
  <c r="AB4345" i="1"/>
  <c r="AB4352" i="1"/>
  <c r="AB4359" i="1"/>
  <c r="AB4361" i="1"/>
  <c r="AB4384" i="1"/>
  <c r="AB4413" i="1"/>
  <c r="AB4428" i="1"/>
  <c r="AB4432" i="1"/>
  <c r="AB4488" i="1"/>
  <c r="AB4492" i="1"/>
  <c r="AB4496" i="1"/>
  <c r="AB4374" i="1"/>
  <c r="AB4375" i="1"/>
  <c r="AB4382" i="1"/>
  <c r="AB4383" i="1"/>
  <c r="AB4390" i="1"/>
  <c r="AB4391" i="1"/>
  <c r="AB4398" i="1"/>
  <c r="AB4399" i="1"/>
  <c r="AB4406" i="1"/>
  <c r="AB4407" i="1"/>
  <c r="AB4418" i="1"/>
  <c r="AB4419" i="1"/>
  <c r="AB4429" i="1"/>
  <c r="AB4431" i="1"/>
  <c r="AB4438" i="1"/>
  <c r="AB4445" i="1"/>
  <c r="AB4447" i="1"/>
  <c r="AB4454" i="1"/>
  <c r="AB4461" i="1"/>
  <c r="AB4463" i="1"/>
  <c r="AB4470" i="1"/>
  <c r="AB4477" i="1"/>
  <c r="AB4479" i="1"/>
  <c r="AB4486" i="1"/>
  <c r="AB4493" i="1"/>
  <c r="AB4495" i="1"/>
  <c r="AB4502" i="1"/>
  <c r="AB4509" i="1"/>
  <c r="AB4512" i="1"/>
  <c r="AB4513" i="1"/>
  <c r="AB4622" i="1"/>
  <c r="AB4673" i="1"/>
  <c r="AB4414" i="1"/>
  <c r="AB4433" i="1"/>
  <c r="AB4435" i="1"/>
  <c r="AB4442" i="1"/>
  <c r="AB4449" i="1"/>
  <c r="AB4451" i="1"/>
  <c r="AB4458" i="1"/>
  <c r="AB4465" i="1"/>
  <c r="AB4467" i="1"/>
  <c r="AB4474" i="1"/>
  <c r="AB4481" i="1"/>
  <c r="AB4483" i="1"/>
  <c r="AB4490" i="1"/>
  <c r="AB4497" i="1"/>
  <c r="AB4499" i="1"/>
  <c r="AB4506" i="1"/>
  <c r="AB4516" i="1"/>
  <c r="AB4521" i="1"/>
  <c r="AB4525" i="1"/>
  <c r="AB4532" i="1"/>
  <c r="AB4553" i="1"/>
  <c r="AB4557" i="1"/>
  <c r="AB4561" i="1"/>
  <c r="AB4564" i="1"/>
  <c r="AB4585" i="1"/>
  <c r="AB4589" i="1"/>
  <c r="AB4596" i="1"/>
  <c r="AB4617" i="1"/>
  <c r="AB4621" i="1"/>
  <c r="AB4628" i="1"/>
  <c r="AB4642" i="1"/>
  <c r="AB4649" i="1"/>
  <c r="AB4653" i="1"/>
  <c r="AB4660" i="1"/>
  <c r="AB4675" i="1"/>
  <c r="AB4370" i="1"/>
  <c r="S4370" i="1"/>
  <c r="AB4371" i="1"/>
  <c r="Z4373" i="1"/>
  <c r="AB4373" i="1" s="1"/>
  <c r="M4376" i="1"/>
  <c r="AB4376" i="1" s="1"/>
  <c r="S4378" i="1"/>
  <c r="AB4378" i="1" s="1"/>
  <c r="AB4379" i="1"/>
  <c r="Z4381" i="1"/>
  <c r="AB4381" i="1" s="1"/>
  <c r="M4384" i="1"/>
  <c r="S4386" i="1"/>
  <c r="AB4386" i="1" s="1"/>
  <c r="AB4387" i="1"/>
  <c r="Z4389" i="1"/>
  <c r="M4392" i="1"/>
  <c r="AB4392" i="1" s="1"/>
  <c r="S4394" i="1"/>
  <c r="AB4394" i="1" s="1"/>
  <c r="AB4395" i="1"/>
  <c r="Z4397" i="1"/>
  <c r="AB4397" i="1" s="1"/>
  <c r="M4400" i="1"/>
  <c r="AB4400" i="1" s="1"/>
  <c r="AB4402" i="1"/>
  <c r="S4402" i="1"/>
  <c r="AB4403" i="1"/>
  <c r="Z4405" i="1"/>
  <c r="AB4405" i="1" s="1"/>
  <c r="M4408" i="1"/>
  <c r="AB4408" i="1" s="1"/>
  <c r="AB4410" i="1"/>
  <c r="S4410" i="1"/>
  <c r="AB4411" i="1"/>
  <c r="P4415" i="1"/>
  <c r="AB4415" i="1" s="1"/>
  <c r="Z4417" i="1"/>
  <c r="AB4417" i="1" s="1"/>
  <c r="M4420" i="1"/>
  <c r="AB4420" i="1" s="1"/>
  <c r="V4421" i="1"/>
  <c r="AB4421" i="1" s="1"/>
  <c r="AB4426" i="1"/>
  <c r="S4426" i="1"/>
  <c r="AB4427" i="1"/>
  <c r="AB4430" i="1"/>
  <c r="AB4437" i="1"/>
  <c r="AB4439" i="1"/>
  <c r="AB4446" i="1"/>
  <c r="AB4453" i="1"/>
  <c r="AB4455" i="1"/>
  <c r="AB4462" i="1"/>
  <c r="AB4469" i="1"/>
  <c r="AB4471" i="1"/>
  <c r="AB4478" i="1"/>
  <c r="AB4485" i="1"/>
  <c r="AB4487" i="1"/>
  <c r="AB4494" i="1"/>
  <c r="AB4501" i="1"/>
  <c r="AB4503" i="1"/>
  <c r="AB4510" i="1"/>
  <c r="AB4519" i="1"/>
  <c r="AB4542" i="1"/>
  <c r="AB4674" i="1"/>
  <c r="AB4511" i="1"/>
  <c r="AB4527" i="1"/>
  <c r="AB4528" i="1"/>
  <c r="AB4543" i="1"/>
  <c r="AB4544" i="1"/>
  <c r="AB4559" i="1"/>
  <c r="AB4560" i="1"/>
  <c r="AB4575" i="1"/>
  <c r="AB4576" i="1"/>
  <c r="AB4591" i="1"/>
  <c r="AB4592" i="1"/>
  <c r="AB4607" i="1"/>
  <c r="AB4608" i="1"/>
  <c r="AB4623" i="1"/>
  <c r="AB4624" i="1"/>
  <c r="AB4639" i="1"/>
  <c r="AB4640" i="1"/>
  <c r="AB4655" i="1"/>
  <c r="AB4656" i="1"/>
  <c r="AB4677" i="1"/>
  <c r="AB4717" i="1"/>
  <c r="AB4523" i="1"/>
  <c r="AB4539" i="1"/>
  <c r="AB4555" i="1"/>
  <c r="AB4571" i="1"/>
  <c r="AB4587" i="1"/>
  <c r="AB4603" i="1"/>
  <c r="AB4619" i="1"/>
  <c r="AB4635" i="1"/>
  <c r="AB4651" i="1"/>
  <c r="AB4667" i="1"/>
  <c r="AB4678" i="1"/>
  <c r="AB4687" i="1"/>
  <c r="AB4693" i="1"/>
  <c r="AB4698" i="1"/>
  <c r="AB4770" i="1"/>
  <c r="Z4513" i="1"/>
  <c r="AB4515" i="1"/>
  <c r="M4516" i="1"/>
  <c r="S4518" i="1"/>
  <c r="AB4518" i="1" s="1"/>
  <c r="P4524" i="1"/>
  <c r="AB4524" i="1" s="1"/>
  <c r="Z4526" i="1"/>
  <c r="AB4526" i="1" s="1"/>
  <c r="M4529" i="1"/>
  <c r="AB4529" i="1" s="1"/>
  <c r="V4530" i="1"/>
  <c r="S4535" i="1"/>
  <c r="AB4535" i="1" s="1"/>
  <c r="AB4536" i="1"/>
  <c r="P4540" i="1"/>
  <c r="AB4540" i="1" s="1"/>
  <c r="Z4542" i="1"/>
  <c r="M4545" i="1"/>
  <c r="AB4545" i="1" s="1"/>
  <c r="V4546" i="1"/>
  <c r="AB4546" i="1" s="1"/>
  <c r="AB4551" i="1"/>
  <c r="S4551" i="1"/>
  <c r="AB4552" i="1"/>
  <c r="P4556" i="1"/>
  <c r="AB4556" i="1" s="1"/>
  <c r="Z4558" i="1"/>
  <c r="AB4558" i="1" s="1"/>
  <c r="M4561" i="1"/>
  <c r="V4562" i="1"/>
  <c r="AB4562" i="1" s="1"/>
  <c r="S4567" i="1"/>
  <c r="AB4567" i="1" s="1"/>
  <c r="AB4568" i="1"/>
  <c r="P4572" i="1"/>
  <c r="AB4572" i="1" s="1"/>
  <c r="Z4574" i="1"/>
  <c r="AB4574" i="1" s="1"/>
  <c r="M4577" i="1"/>
  <c r="AB4577" i="1" s="1"/>
  <c r="V4578" i="1"/>
  <c r="AB4578" i="1" s="1"/>
  <c r="AB4583" i="1"/>
  <c r="S4583" i="1"/>
  <c r="AB4584" i="1"/>
  <c r="P4588" i="1"/>
  <c r="AB4588" i="1" s="1"/>
  <c r="Z4590" i="1"/>
  <c r="AB4590" i="1" s="1"/>
  <c r="M4593" i="1"/>
  <c r="AB4593" i="1" s="1"/>
  <c r="V4594" i="1"/>
  <c r="AB4594" i="1" s="1"/>
  <c r="S4599" i="1"/>
  <c r="AB4599" i="1" s="1"/>
  <c r="AB4600" i="1"/>
  <c r="P4604" i="1"/>
  <c r="AB4604" i="1" s="1"/>
  <c r="Z4606" i="1"/>
  <c r="AB4606" i="1" s="1"/>
  <c r="M4609" i="1"/>
  <c r="AB4609" i="1" s="1"/>
  <c r="V4610" i="1"/>
  <c r="AB4610" i="1" s="1"/>
  <c r="S4615" i="1"/>
  <c r="AB4615" i="1" s="1"/>
  <c r="AB4616" i="1"/>
  <c r="P4620" i="1"/>
  <c r="AB4620" i="1" s="1"/>
  <c r="Z4622" i="1"/>
  <c r="M4625" i="1"/>
  <c r="AB4625" i="1" s="1"/>
  <c r="V4626" i="1"/>
  <c r="AB4626" i="1" s="1"/>
  <c r="AB4631" i="1"/>
  <c r="S4631" i="1"/>
  <c r="AB4632" i="1"/>
  <c r="P4636" i="1"/>
  <c r="AB4636" i="1" s="1"/>
  <c r="Z4638" i="1"/>
  <c r="AB4638" i="1" s="1"/>
  <c r="M4641" i="1"/>
  <c r="V4642" i="1"/>
  <c r="AB4647" i="1"/>
  <c r="S4647" i="1"/>
  <c r="AB4648" i="1"/>
  <c r="P4652" i="1"/>
  <c r="AB4652" i="1" s="1"/>
  <c r="Z4654" i="1"/>
  <c r="AB4654" i="1" s="1"/>
  <c r="M4657" i="1"/>
  <c r="AB4657" i="1" s="1"/>
  <c r="V4658" i="1"/>
  <c r="AB4658" i="1" s="1"/>
  <c r="S4663" i="1"/>
  <c r="AB4663" i="1" s="1"/>
  <c r="AB4664" i="1"/>
  <c r="P4668" i="1"/>
  <c r="AB4668" i="1" s="1"/>
  <c r="AB4671" i="1"/>
  <c r="V4679" i="1"/>
  <c r="AB4679" i="1" s="1"/>
  <c r="AB4682" i="1"/>
  <c r="AB4696" i="1"/>
  <c r="AB4705" i="1"/>
  <c r="AB4700" i="1"/>
  <c r="AB4704" i="1"/>
  <c r="AB4708" i="1"/>
  <c r="AB4712" i="1"/>
  <c r="S4714" i="1"/>
  <c r="AB4715" i="1"/>
  <c r="AB4718" i="1"/>
  <c r="AB4760" i="1"/>
  <c r="AB4819" i="1"/>
  <c r="AB4676" i="1"/>
  <c r="AB4686" i="1"/>
  <c r="AB4725" i="1"/>
  <c r="AB4756" i="1"/>
  <c r="P4672" i="1"/>
  <c r="AB4672" i="1" s="1"/>
  <c r="V4674" i="1"/>
  <c r="Z4678" i="1"/>
  <c r="AB4680" i="1"/>
  <c r="M4681" i="1"/>
  <c r="AB4681" i="1" s="1"/>
  <c r="S4683" i="1"/>
  <c r="AB4683" i="1" s="1"/>
  <c r="AB4684" i="1"/>
  <c r="P4688" i="1"/>
  <c r="AB4688" i="1" s="1"/>
  <c r="M4689" i="1"/>
  <c r="AB4689" i="1" s="1"/>
  <c r="V4690" i="1"/>
  <c r="AB4691" i="1"/>
  <c r="V4694" i="1"/>
  <c r="AB4694" i="1" s="1"/>
  <c r="AB4695" i="1"/>
  <c r="V4698" i="1"/>
  <c r="AB4699" i="1"/>
  <c r="V4702" i="1"/>
  <c r="AB4702" i="1" s="1"/>
  <c r="AB4703" i="1"/>
  <c r="V4706" i="1"/>
  <c r="AB4706" i="1" s="1"/>
  <c r="AB4707" i="1"/>
  <c r="V4710" i="1"/>
  <c r="AB4710" i="1" s="1"/>
  <c r="AB4711" i="1"/>
  <c r="Z4725" i="1"/>
  <c r="AB4848" i="1"/>
  <c r="P4714" i="1"/>
  <c r="V4716" i="1"/>
  <c r="AB4716" i="1" s="1"/>
  <c r="Z4720" i="1"/>
  <c r="AB4720" i="1" s="1"/>
  <c r="M4723" i="1"/>
  <c r="AB4723" i="1" s="1"/>
  <c r="S4725" i="1"/>
  <c r="P4730" i="1"/>
  <c r="AB4730" i="1" s="1"/>
  <c r="V4732" i="1"/>
  <c r="AB4732" i="1" s="1"/>
  <c r="P4738" i="1"/>
  <c r="AB4738" i="1" s="1"/>
  <c r="V4740" i="1"/>
  <c r="AB4740" i="1" s="1"/>
  <c r="P4746" i="1"/>
  <c r="AB4746" i="1" s="1"/>
  <c r="V4748" i="1"/>
  <c r="AB4748" i="1" s="1"/>
  <c r="P4754" i="1"/>
  <c r="AB4754" i="1" s="1"/>
  <c r="V4756" i="1"/>
  <c r="P4762" i="1"/>
  <c r="AB4762" i="1" s="1"/>
  <c r="V4764" i="1"/>
  <c r="AB4764" i="1" s="1"/>
  <c r="P4770" i="1"/>
  <c r="V4772" i="1"/>
  <c r="AB4772" i="1" s="1"/>
  <c r="P4778" i="1"/>
  <c r="AB4778" i="1" s="1"/>
  <c r="V4780" i="1"/>
  <c r="AB4780" i="1" s="1"/>
  <c r="P4786" i="1"/>
  <c r="V4796" i="1"/>
  <c r="AB4796" i="1" s="1"/>
  <c r="AB4797" i="1"/>
  <c r="AB4802" i="1"/>
  <c r="M4807" i="1"/>
  <c r="AB4812" i="1"/>
  <c r="V4816" i="1"/>
  <c r="AB4817" i="1"/>
  <c r="Z4824" i="1"/>
  <c r="AB4824" i="1" s="1"/>
  <c r="P4834" i="1"/>
  <c r="AB4834" i="1" s="1"/>
  <c r="AB4843" i="1"/>
  <c r="V4852" i="1"/>
  <c r="AB4853" i="1"/>
  <c r="AB4726" i="1"/>
  <c r="M4731" i="1"/>
  <c r="AB4731" i="1" s="1"/>
  <c r="AB4733" i="1"/>
  <c r="S4733" i="1"/>
  <c r="AB4734" i="1"/>
  <c r="M4739" i="1"/>
  <c r="AB4739" i="1" s="1"/>
  <c r="AB4741" i="1"/>
  <c r="S4741" i="1"/>
  <c r="AB4742" i="1"/>
  <c r="M4747" i="1"/>
  <c r="AB4747" i="1" s="1"/>
  <c r="AB4749" i="1"/>
  <c r="S4749" i="1"/>
  <c r="AB4750" i="1"/>
  <c r="Z4752" i="1"/>
  <c r="M4755" i="1"/>
  <c r="AB4755" i="1" s="1"/>
  <c r="S4757" i="1"/>
  <c r="AB4757" i="1" s="1"/>
  <c r="Z4760" i="1"/>
  <c r="M4763" i="1"/>
  <c r="AB4763" i="1" s="1"/>
  <c r="AB4765" i="1"/>
  <c r="S4765" i="1"/>
  <c r="Z4768" i="1"/>
  <c r="M4771" i="1"/>
  <c r="AB4771" i="1" s="1"/>
  <c r="S4773" i="1"/>
  <c r="AB4773" i="1" s="1"/>
  <c r="Z4776" i="1"/>
  <c r="M4779" i="1"/>
  <c r="AB4779" i="1" s="1"/>
  <c r="AB4781" i="1"/>
  <c r="S4781" i="1"/>
  <c r="AB4782" i="1"/>
  <c r="Z4784" i="1"/>
  <c r="M4787" i="1"/>
  <c r="AB4787" i="1" s="1"/>
  <c r="AB4801" i="1"/>
  <c r="S4801" i="1"/>
  <c r="AB4807" i="1"/>
  <c r="Z4812" i="1"/>
  <c r="AB4828" i="1"/>
  <c r="V4844" i="1"/>
  <c r="AB4844" i="1" s="1"/>
  <c r="AB4877" i="1"/>
  <c r="AB4714" i="1"/>
  <c r="M4715" i="1"/>
  <c r="S4717" i="1"/>
  <c r="P4722" i="1"/>
  <c r="AB4722" i="1" s="1"/>
  <c r="V4724" i="1"/>
  <c r="AB4724" i="1" s="1"/>
  <c r="P4726" i="1"/>
  <c r="V4728" i="1"/>
  <c r="AB4728" i="1" s="1"/>
  <c r="P4734" i="1"/>
  <c r="V4736" i="1"/>
  <c r="AB4736" i="1" s="1"/>
  <c r="P4742" i="1"/>
  <c r="V4744" i="1"/>
  <c r="AB4744" i="1" s="1"/>
  <c r="P4750" i="1"/>
  <c r="V4752" i="1"/>
  <c r="AB4752" i="1" s="1"/>
  <c r="P4758" i="1"/>
  <c r="AB4758" i="1" s="1"/>
  <c r="V4760" i="1"/>
  <c r="P4766" i="1"/>
  <c r="AB4766" i="1" s="1"/>
  <c r="V4768" i="1"/>
  <c r="AB4768" i="1" s="1"/>
  <c r="P4774" i="1"/>
  <c r="AB4774" i="1" s="1"/>
  <c r="V4776" i="1"/>
  <c r="AB4776" i="1" s="1"/>
  <c r="P4782" i="1"/>
  <c r="V4784" i="1"/>
  <c r="AB4784" i="1" s="1"/>
  <c r="P4794" i="1"/>
  <c r="AB4804" i="1"/>
  <c r="AB4810" i="1"/>
  <c r="M4815" i="1"/>
  <c r="AB4815" i="1" s="1"/>
  <c r="AB4823" i="1"/>
  <c r="AB4827" i="1"/>
  <c r="V4836" i="1"/>
  <c r="AB4836" i="1" s="1"/>
  <c r="P4850" i="1"/>
  <c r="AB4852" i="1"/>
  <c r="P4790" i="1"/>
  <c r="AB4790" i="1" s="1"/>
  <c r="V4792" i="1"/>
  <c r="AB4792" i="1" s="1"/>
  <c r="P4798" i="1"/>
  <c r="AB4798" i="1" s="1"/>
  <c r="Z4800" i="1"/>
  <c r="M4803" i="1"/>
  <c r="AB4803" i="1" s="1"/>
  <c r="AB4805" i="1"/>
  <c r="S4805" i="1"/>
  <c r="Z4808" i="1"/>
  <c r="M4811" i="1"/>
  <c r="AB4811" i="1" s="1"/>
  <c r="S4813" i="1"/>
  <c r="AB4813" i="1" s="1"/>
  <c r="P4818" i="1"/>
  <c r="AB4818" i="1" s="1"/>
  <c r="V4820" i="1"/>
  <c r="AB4820" i="1" s="1"/>
  <c r="AB4825" i="1"/>
  <c r="S4825" i="1"/>
  <c r="AB4826" i="1"/>
  <c r="P4830" i="1"/>
  <c r="AB4830" i="1" s="1"/>
  <c r="V4832" i="1"/>
  <c r="AB4832" i="1" s="1"/>
  <c r="P4838" i="1"/>
  <c r="AB4838" i="1" s="1"/>
  <c r="V4840" i="1"/>
  <c r="AB4840" i="1" s="1"/>
  <c r="P4846" i="1"/>
  <c r="AB4846" i="1" s="1"/>
  <c r="V4848" i="1"/>
  <c r="P4854" i="1"/>
  <c r="AB4854" i="1" s="1"/>
  <c r="AB4858" i="1"/>
  <c r="S4858" i="1"/>
  <c r="AB4864" i="1"/>
  <c r="Z4869" i="1"/>
  <c r="AB4869" i="1" s="1"/>
  <c r="AB4883" i="1"/>
  <c r="AB4893" i="1"/>
  <c r="AB4909" i="1"/>
  <c r="Z4788" i="1"/>
  <c r="AB4788" i="1" s="1"/>
  <c r="M4791" i="1"/>
  <c r="AB4791" i="1" s="1"/>
  <c r="AB4793" i="1"/>
  <c r="S4793" i="1"/>
  <c r="AB4794" i="1"/>
  <c r="Z4796" i="1"/>
  <c r="M4799" i="1"/>
  <c r="AB4799" i="1" s="1"/>
  <c r="V4800" i="1"/>
  <c r="AB4800" i="1" s="1"/>
  <c r="P4806" i="1"/>
  <c r="AB4806" i="1" s="1"/>
  <c r="V4808" i="1"/>
  <c r="AB4808" i="1" s="1"/>
  <c r="P4814" i="1"/>
  <c r="AB4814" i="1" s="1"/>
  <c r="Z4816" i="1"/>
  <c r="AB4816" i="1" s="1"/>
  <c r="M4819" i="1"/>
  <c r="S4821" i="1"/>
  <c r="AB4821" i="1" s="1"/>
  <c r="AB4822" i="1"/>
  <c r="P4826" i="1"/>
  <c r="Z4828" i="1"/>
  <c r="M4831" i="1"/>
  <c r="AB4831" i="1" s="1"/>
  <c r="AB4833" i="1"/>
  <c r="S4833" i="1"/>
  <c r="Z4836" i="1"/>
  <c r="M4839" i="1"/>
  <c r="AB4839" i="1" s="1"/>
  <c r="S4841" i="1"/>
  <c r="AB4841" i="1" s="1"/>
  <c r="AB4842" i="1"/>
  <c r="Z4844" i="1"/>
  <c r="M4847" i="1"/>
  <c r="AB4847" i="1" s="1"/>
  <c r="S4849" i="1"/>
  <c r="AB4849" i="1" s="1"/>
  <c r="AB4850" i="1"/>
  <c r="Z4852" i="1"/>
  <c r="M4855" i="1"/>
  <c r="AB4855" i="1" s="1"/>
  <c r="AB4856" i="1"/>
  <c r="AB4861" i="1"/>
  <c r="AB4867" i="1"/>
  <c r="AB4875" i="1"/>
  <c r="AB4885" i="1"/>
  <c r="AB4889" i="1"/>
  <c r="AB4905" i="1"/>
  <c r="AB4888" i="1"/>
  <c r="AB4890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14" i="1"/>
  <c r="AB4916" i="1"/>
  <c r="AB4918" i="1"/>
  <c r="AB4920" i="1"/>
  <c r="AB4950" i="1"/>
  <c r="AB4960" i="1"/>
  <c r="Z4857" i="1"/>
  <c r="M4860" i="1"/>
  <c r="AB4860" i="1" s="1"/>
  <c r="S4862" i="1"/>
  <c r="AB4862" i="1" s="1"/>
  <c r="Z4865" i="1"/>
  <c r="M4868" i="1"/>
  <c r="AB4868" i="1" s="1"/>
  <c r="AB4870" i="1"/>
  <c r="S4870" i="1"/>
  <c r="AB4871" i="1"/>
  <c r="Z4873" i="1"/>
  <c r="M4876" i="1"/>
  <c r="AB4876" i="1" s="1"/>
  <c r="S4878" i="1"/>
  <c r="AB4878" i="1" s="1"/>
  <c r="Z4881" i="1"/>
  <c r="M4884" i="1"/>
  <c r="AB4884" i="1" s="1"/>
  <c r="AB4886" i="1"/>
  <c r="S4886" i="1"/>
  <c r="AB4938" i="1"/>
  <c r="AB4945" i="1"/>
  <c r="V4857" i="1"/>
  <c r="AB4857" i="1" s="1"/>
  <c r="P4863" i="1"/>
  <c r="AB4863" i="1" s="1"/>
  <c r="V4865" i="1"/>
  <c r="AB4865" i="1" s="1"/>
  <c r="P4871" i="1"/>
  <c r="V4873" i="1"/>
  <c r="AB4873" i="1" s="1"/>
  <c r="P4879" i="1"/>
  <c r="AB4879" i="1" s="1"/>
  <c r="V4881" i="1"/>
  <c r="AB4881" i="1" s="1"/>
  <c r="P4887" i="1"/>
  <c r="AB4887" i="1" s="1"/>
  <c r="AB4891" i="1"/>
  <c r="AB4895" i="1"/>
  <c r="AB4899" i="1"/>
  <c r="AB4903" i="1"/>
  <c r="AB4907" i="1"/>
  <c r="AB4911" i="1"/>
  <c r="AB4915" i="1"/>
  <c r="AB4919" i="1"/>
  <c r="AB4923" i="1"/>
  <c r="AB4934" i="1"/>
  <c r="AB4935" i="1"/>
  <c r="AB4976" i="1"/>
  <c r="AB4924" i="1"/>
  <c r="AB4925" i="1"/>
  <c r="AB4940" i="1"/>
  <c r="AB4954" i="1"/>
  <c r="AB4962" i="1"/>
  <c r="AB4990" i="1"/>
  <c r="AB4995" i="1"/>
  <c r="P4925" i="1"/>
  <c r="Z4927" i="1"/>
  <c r="M4930" i="1"/>
  <c r="AB4930" i="1" s="1"/>
  <c r="V4931" i="1"/>
  <c r="AB4931" i="1" s="1"/>
  <c r="S4936" i="1"/>
  <c r="AB4936" i="1" s="1"/>
  <c r="P4941" i="1"/>
  <c r="AB4941" i="1" s="1"/>
  <c r="Z4943" i="1"/>
  <c r="M4946" i="1"/>
  <c r="AB4946" i="1" s="1"/>
  <c r="V4947" i="1"/>
  <c r="AB4947" i="1" s="1"/>
  <c r="AB4952" i="1"/>
  <c r="S4952" i="1"/>
  <c r="AB4955" i="1"/>
  <c r="V4956" i="1"/>
  <c r="AB4956" i="1" s="1"/>
  <c r="Z4960" i="1"/>
  <c r="AB4968" i="1"/>
  <c r="Z4969" i="1"/>
  <c r="AB4969" i="1" s="1"/>
  <c r="AB5000" i="1"/>
  <c r="M4921" i="1"/>
  <c r="AB4921" i="1" s="1"/>
  <c r="Z4923" i="1"/>
  <c r="M4926" i="1"/>
  <c r="AB4926" i="1" s="1"/>
  <c r="V4927" i="1"/>
  <c r="AB4927" i="1" s="1"/>
  <c r="AB4932" i="1"/>
  <c r="S4932" i="1"/>
  <c r="AB4933" i="1"/>
  <c r="P4937" i="1"/>
  <c r="AB4937" i="1" s="1"/>
  <c r="Z4939" i="1"/>
  <c r="AB4939" i="1" s="1"/>
  <c r="M4942" i="1"/>
  <c r="AB4942" i="1" s="1"/>
  <c r="V4943" i="1"/>
  <c r="AB4943" i="1" s="1"/>
  <c r="S4948" i="1"/>
  <c r="AB4948" i="1" s="1"/>
  <c r="AB4949" i="1"/>
  <c r="P4953" i="1"/>
  <c r="AB4953" i="1" s="1"/>
  <c r="Z4957" i="1"/>
  <c r="AB4957" i="1" s="1"/>
  <c r="M4960" i="1"/>
  <c r="M4963" i="1"/>
  <c r="AB4963" i="1" s="1"/>
  <c r="AB4975" i="1"/>
  <c r="AB4984" i="1"/>
  <c r="Z4985" i="1"/>
  <c r="AB4985" i="1" s="1"/>
  <c r="M4988" i="1"/>
  <c r="AB4988" i="1" s="1"/>
  <c r="Z5001" i="1"/>
  <c r="AB5001" i="1" s="1"/>
  <c r="AB4970" i="1"/>
  <c r="AB4986" i="1"/>
  <c r="AB4987" i="1"/>
  <c r="M4996" i="1"/>
  <c r="AB4996" i="1" s="1"/>
  <c r="V4997" i="1"/>
  <c r="AB4997" i="1" s="1"/>
  <c r="AB5002" i="1"/>
  <c r="Z4956" i="1"/>
  <c r="AB4958" i="1"/>
  <c r="M4959" i="1"/>
  <c r="AB4959" i="1" s="1"/>
  <c r="S4961" i="1"/>
  <c r="AB4961" i="1" s="1"/>
  <c r="AB4966" i="1"/>
  <c r="S4966" i="1"/>
  <c r="AB4967" i="1"/>
  <c r="P4971" i="1"/>
  <c r="AB4971" i="1" s="1"/>
  <c r="Z4973" i="1"/>
  <c r="AB4973" i="1" s="1"/>
  <c r="M4976" i="1"/>
  <c r="V4977" i="1"/>
  <c r="AB4977" i="1" s="1"/>
  <c r="S4982" i="1"/>
  <c r="AB4982" i="1" s="1"/>
  <c r="AB4983" i="1"/>
  <c r="P4987" i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<sst xmlns="http://schemas.openxmlformats.org/spreadsheetml/2006/main" count="33" uniqueCount="20">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</sst>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hurpml/Desktop/UPAE/HDM/HDM%2008.20/HDM%20PCF%20-%202020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MALAN</v>
          </cell>
          <cell r="E12" t="str">
            <v>ADAILTON ALVES DOS SANTOS</v>
          </cell>
          <cell r="F12" t="str">
            <v>3 - Administrativo</v>
          </cell>
          <cell r="G12">
            <v>514225</v>
          </cell>
          <cell r="H12">
            <v>44044</v>
          </cell>
          <cell r="J12">
            <v>104.492</v>
          </cell>
          <cell r="L12">
            <v>30.94</v>
          </cell>
          <cell r="M12">
            <v>20.9</v>
          </cell>
          <cell r="O12">
            <v>2.4206500000000002</v>
          </cell>
          <cell r="R12">
            <v>27.98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ADAILTON ANDRADE SALES DE OLIVEIRA</v>
          </cell>
          <cell r="F13" t="str">
            <v>3 - Administrativo</v>
          </cell>
          <cell r="G13">
            <v>951105</v>
          </cell>
          <cell r="H13">
            <v>44044</v>
          </cell>
          <cell r="J13">
            <v>134.24160000000001</v>
          </cell>
          <cell r="L13">
            <v>30.925899999999999</v>
          </cell>
          <cell r="M13">
            <v>0</v>
          </cell>
          <cell r="O13">
            <v>2.4206500000000002</v>
          </cell>
          <cell r="R13">
            <v>27.98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ADAILTON DE SOUZA MELO</v>
          </cell>
          <cell r="F14" t="str">
            <v>2 - Outros Profissionais da Saúde</v>
          </cell>
          <cell r="G14">
            <v>223505</v>
          </cell>
          <cell r="H14">
            <v>44044</v>
          </cell>
          <cell r="J14">
            <v>362.6696</v>
          </cell>
          <cell r="L14">
            <v>30.925899999999999</v>
          </cell>
          <cell r="M14">
            <v>0</v>
          </cell>
          <cell r="O14">
            <v>2.4206500000000002</v>
          </cell>
          <cell r="R14">
            <v>27.98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2 - Outros Profissionais da Saúde</v>
          </cell>
          <cell r="G15">
            <v>322205</v>
          </cell>
          <cell r="H15">
            <v>44044</v>
          </cell>
          <cell r="J15">
            <v>127.51120000000002</v>
          </cell>
          <cell r="L15">
            <v>30.925899999999999</v>
          </cell>
          <cell r="M15">
            <v>0</v>
          </cell>
          <cell r="O15">
            <v>2.4206500000000002</v>
          </cell>
          <cell r="R15">
            <v>27.98</v>
          </cell>
          <cell r="S15">
            <v>0</v>
          </cell>
          <cell r="U15">
            <v>0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2 - Outros Profissionais da Saúde</v>
          </cell>
          <cell r="G16">
            <v>521130</v>
          </cell>
          <cell r="H16">
            <v>44044</v>
          </cell>
          <cell r="J16">
            <v>0</v>
          </cell>
          <cell r="L16">
            <v>30.925899999999999</v>
          </cell>
          <cell r="M16">
            <v>0</v>
          </cell>
          <cell r="O16">
            <v>2.4206500000000002</v>
          </cell>
          <cell r="R16">
            <v>27.98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ADRIANA DE LIMA FLOR DA SILVA</v>
          </cell>
          <cell r="F17" t="str">
            <v>2 - Outros Profissionais da Saúde</v>
          </cell>
          <cell r="G17">
            <v>322205</v>
          </cell>
          <cell r="H17">
            <v>44044</v>
          </cell>
          <cell r="J17">
            <v>98.676000000000002</v>
          </cell>
          <cell r="L17">
            <v>30.925899999999999</v>
          </cell>
          <cell r="M17">
            <v>20.9</v>
          </cell>
          <cell r="O17">
            <v>2.4206500000000002</v>
          </cell>
          <cell r="R17">
            <v>27.98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ADRIANA DE OLIVEIRA SOUSA MARTINS</v>
          </cell>
          <cell r="F18" t="str">
            <v>2 - Outros Profissionais da Saúde</v>
          </cell>
          <cell r="G18">
            <v>322205</v>
          </cell>
          <cell r="H18">
            <v>44044</v>
          </cell>
          <cell r="J18">
            <v>113.5792</v>
          </cell>
          <cell r="L18">
            <v>30.925899999999999</v>
          </cell>
          <cell r="M18">
            <v>0</v>
          </cell>
          <cell r="O18">
            <v>2.4206500000000002</v>
          </cell>
          <cell r="R18">
            <v>27.98</v>
          </cell>
          <cell r="S18">
            <v>0</v>
          </cell>
          <cell r="U18">
            <v>0</v>
          </cell>
        </row>
        <row r="19">
          <cell r="C19" t="str">
            <v>HOSPITAL DOM MALAN</v>
          </cell>
          <cell r="E19" t="str">
            <v>ADRIANA DE SOUZA RIBEIRO</v>
          </cell>
          <cell r="F19" t="str">
            <v>2 - Outros Profissionais da Saúde</v>
          </cell>
          <cell r="G19">
            <v>322205</v>
          </cell>
          <cell r="H19">
            <v>44044</v>
          </cell>
          <cell r="J19">
            <v>104.46080000000001</v>
          </cell>
          <cell r="L19">
            <v>30.925899999999999</v>
          </cell>
          <cell r="M19">
            <v>20.9</v>
          </cell>
          <cell r="O19">
            <v>2.4206500000000002</v>
          </cell>
          <cell r="R19">
            <v>27.98</v>
          </cell>
          <cell r="S19">
            <v>57.6</v>
          </cell>
          <cell r="U19">
            <v>66.11</v>
          </cell>
          <cell r="X19" t="str">
            <v>AUXILIO CRECHE</v>
          </cell>
        </row>
        <row r="20">
          <cell r="C20" t="str">
            <v>HOSPITAL DOM MALAN</v>
          </cell>
          <cell r="E20" t="str">
            <v>ADRIANA DOS SANTOS ALMEIDA</v>
          </cell>
          <cell r="F20" t="str">
            <v>3 - Administrativo</v>
          </cell>
          <cell r="G20">
            <v>516345</v>
          </cell>
          <cell r="H20">
            <v>44044</v>
          </cell>
          <cell r="J20">
            <v>70.224000000000004</v>
          </cell>
          <cell r="L20">
            <v>30.925899999999999</v>
          </cell>
          <cell r="M20">
            <v>20.9</v>
          </cell>
          <cell r="O20">
            <v>2.4206500000000002</v>
          </cell>
          <cell r="R20">
            <v>27.98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ADRIANA FERREIRA DA SILVA</v>
          </cell>
          <cell r="F21" t="str">
            <v>2 - Outros Profissionais da Saúde</v>
          </cell>
          <cell r="G21">
            <v>521130</v>
          </cell>
          <cell r="H21">
            <v>44044</v>
          </cell>
          <cell r="J21">
            <v>127.13520000000001</v>
          </cell>
          <cell r="L21">
            <v>30.925899999999999</v>
          </cell>
          <cell r="M21">
            <v>20.9</v>
          </cell>
          <cell r="O21">
            <v>2.4206500000000002</v>
          </cell>
          <cell r="R21">
            <v>27.98</v>
          </cell>
          <cell r="S21">
            <v>54</v>
          </cell>
          <cell r="U21">
            <v>0</v>
          </cell>
        </row>
        <row r="22">
          <cell r="C22" t="str">
            <v>HOSPITAL DOM MALAN</v>
          </cell>
          <cell r="E22" t="str">
            <v>ADRIANA SANTOS FRANCA DA CUNHA</v>
          </cell>
          <cell r="F22" t="str">
            <v>2 - Outros Profissionais da Saúde</v>
          </cell>
          <cell r="G22">
            <v>322205</v>
          </cell>
          <cell r="H22">
            <v>44044</v>
          </cell>
          <cell r="J22">
            <v>94.244799999999998</v>
          </cell>
          <cell r="L22">
            <v>30.925899999999999</v>
          </cell>
          <cell r="M22">
            <v>20.9</v>
          </cell>
          <cell r="O22">
            <v>2.4206500000000002</v>
          </cell>
          <cell r="R22">
            <v>27.98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ADRIANO DA SILVA BRITO</v>
          </cell>
          <cell r="F23" t="str">
            <v>2 - Outros Profissionais da Saúde</v>
          </cell>
          <cell r="G23">
            <v>515110</v>
          </cell>
          <cell r="H23">
            <v>44044</v>
          </cell>
          <cell r="J23">
            <v>146.94559999999998</v>
          </cell>
          <cell r="L23">
            <v>30.925899999999999</v>
          </cell>
          <cell r="M23">
            <v>20.9</v>
          </cell>
          <cell r="O23">
            <v>2.4206500000000002</v>
          </cell>
          <cell r="R23">
            <v>27.98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ADRIANO DE SOUZA RODRIGUES</v>
          </cell>
          <cell r="F24" t="str">
            <v>3 - Administrativo</v>
          </cell>
          <cell r="G24">
            <v>513430</v>
          </cell>
          <cell r="H24">
            <v>44044</v>
          </cell>
          <cell r="J24">
            <v>113.77200000000001</v>
          </cell>
          <cell r="L24">
            <v>30.925899999999999</v>
          </cell>
          <cell r="M24">
            <v>0</v>
          </cell>
          <cell r="O24">
            <v>2.4206500000000002</v>
          </cell>
          <cell r="R24">
            <v>27.98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ADRIELLY BARBOSA SANTOS</v>
          </cell>
          <cell r="F25" t="str">
            <v>2 - Outros Profissionais da Saúde</v>
          </cell>
          <cell r="G25">
            <v>322205</v>
          </cell>
          <cell r="H25">
            <v>44044</v>
          </cell>
          <cell r="J25">
            <v>251.8296</v>
          </cell>
          <cell r="L25">
            <v>30.925899999999999</v>
          </cell>
          <cell r="M25">
            <v>0</v>
          </cell>
          <cell r="O25">
            <v>2.4206500000000002</v>
          </cell>
          <cell r="R25">
            <v>27.9725</v>
          </cell>
          <cell r="S25">
            <v>0</v>
          </cell>
          <cell r="U25">
            <v>2.2000000000000002</v>
          </cell>
        </row>
        <row r="26">
          <cell r="C26" t="str">
            <v>HOSPITAL DOM MALAN</v>
          </cell>
          <cell r="E26" t="str">
            <v>ALAISE ALVES MONTEIRO</v>
          </cell>
          <cell r="F26" t="str">
            <v>2 - Outros Profissionais da Saúde</v>
          </cell>
          <cell r="G26">
            <v>521130</v>
          </cell>
          <cell r="H26">
            <v>44044</v>
          </cell>
          <cell r="J26">
            <v>100.15600000000001</v>
          </cell>
          <cell r="L26">
            <v>30.925899999999999</v>
          </cell>
          <cell r="M26">
            <v>20.9</v>
          </cell>
          <cell r="O26">
            <v>2.4206500000000002</v>
          </cell>
          <cell r="R26">
            <v>27.9725</v>
          </cell>
          <cell r="S26">
            <v>62.7</v>
          </cell>
          <cell r="U26">
            <v>0</v>
          </cell>
        </row>
        <row r="27">
          <cell r="C27" t="str">
            <v>HOSPITAL DOM MALAN</v>
          </cell>
          <cell r="E27" t="str">
            <v>ALANA STHEPHANY NUNES DA SILVA SOUZA</v>
          </cell>
          <cell r="F27" t="str">
            <v>2 - Outros Profissionais da Saúde</v>
          </cell>
          <cell r="G27">
            <v>521130</v>
          </cell>
          <cell r="H27">
            <v>44044</v>
          </cell>
          <cell r="J27">
            <v>107.98479999999999</v>
          </cell>
          <cell r="L27">
            <v>30.925899999999999</v>
          </cell>
          <cell r="M27">
            <v>20.9</v>
          </cell>
          <cell r="O27">
            <v>2.4206500000000002</v>
          </cell>
          <cell r="R27">
            <v>27.9725</v>
          </cell>
          <cell r="S27">
            <v>0</v>
          </cell>
          <cell r="U27">
            <v>0</v>
          </cell>
        </row>
        <row r="28">
          <cell r="C28" t="str">
            <v>HOSPITAL DOM MALAN</v>
          </cell>
          <cell r="E28" t="str">
            <v>ALANY KELLY NUNES DOS SANTOS</v>
          </cell>
          <cell r="F28" t="str">
            <v>2 - Outros Profissionais da Saúde</v>
          </cell>
          <cell r="G28">
            <v>521130</v>
          </cell>
          <cell r="H28">
            <v>44044</v>
          </cell>
          <cell r="J28">
            <v>117.2176</v>
          </cell>
          <cell r="L28">
            <v>30.925899999999999</v>
          </cell>
          <cell r="M28">
            <v>20.9</v>
          </cell>
          <cell r="O28">
            <v>2.4206500000000002</v>
          </cell>
          <cell r="R28">
            <v>27.9725</v>
          </cell>
          <cell r="S28">
            <v>57.6</v>
          </cell>
          <cell r="U28">
            <v>0</v>
          </cell>
        </row>
        <row r="29">
          <cell r="C29" t="str">
            <v>HOSPITAL DOM MALAN</v>
          </cell>
          <cell r="E29" t="str">
            <v>ALBERTO JUNIOR DAMACENO DUARTE</v>
          </cell>
          <cell r="F29" t="str">
            <v>3 - Administrativo</v>
          </cell>
          <cell r="G29">
            <v>411010</v>
          </cell>
          <cell r="H29">
            <v>44044</v>
          </cell>
          <cell r="J29">
            <v>97.759200000000007</v>
          </cell>
          <cell r="L29">
            <v>30.925899999999999</v>
          </cell>
          <cell r="M29">
            <v>22.98</v>
          </cell>
          <cell r="O29">
            <v>2.4206500000000002</v>
          </cell>
          <cell r="R29">
            <v>27.9725</v>
          </cell>
          <cell r="S29">
            <v>0</v>
          </cell>
          <cell r="U29">
            <v>0</v>
          </cell>
        </row>
        <row r="30">
          <cell r="C30" t="str">
            <v>HOSPITAL DOM MALAN</v>
          </cell>
          <cell r="E30" t="str">
            <v>ALBERTO MAGNO SANTOS BAGETTI</v>
          </cell>
          <cell r="F30" t="str">
            <v>1 - Médico</v>
          </cell>
          <cell r="G30">
            <v>225125</v>
          </cell>
          <cell r="H30">
            <v>44044</v>
          </cell>
          <cell r="J30">
            <v>677.05600000000004</v>
          </cell>
          <cell r="L30">
            <v>30.925899999999999</v>
          </cell>
          <cell r="M30">
            <v>0</v>
          </cell>
          <cell r="O30">
            <v>2.4206500000000002</v>
          </cell>
          <cell r="R30">
            <v>27.9725</v>
          </cell>
          <cell r="S30">
            <v>0</v>
          </cell>
          <cell r="U30">
            <v>0</v>
          </cell>
        </row>
        <row r="31">
          <cell r="C31" t="str">
            <v>HOSPITAL DOM MALAN</v>
          </cell>
          <cell r="E31" t="str">
            <v>ALCINA PATRICIA DE OLIVEIRA</v>
          </cell>
          <cell r="F31" t="str">
            <v>2 - Outros Profissionais da Saúde</v>
          </cell>
          <cell r="G31">
            <v>223505</v>
          </cell>
          <cell r="H31">
            <v>44044</v>
          </cell>
          <cell r="J31">
            <v>303.54560000000004</v>
          </cell>
          <cell r="L31">
            <v>30.925899999999999</v>
          </cell>
          <cell r="M31">
            <v>3.08</v>
          </cell>
          <cell r="O31">
            <v>2.4206500000000002</v>
          </cell>
          <cell r="R31">
            <v>27.9725</v>
          </cell>
          <cell r="S31">
            <v>0</v>
          </cell>
          <cell r="U31">
            <v>99.84</v>
          </cell>
          <cell r="X31" t="str">
            <v>AUXILIO CRECHE</v>
          </cell>
        </row>
        <row r="32">
          <cell r="C32" t="str">
            <v>HOSPITAL DOM MALAN</v>
          </cell>
          <cell r="E32" t="str">
            <v>ALDENIRA PEREIRA DA CUNHA</v>
          </cell>
          <cell r="F32" t="str">
            <v>2 - Outros Profissionais da Saúde</v>
          </cell>
          <cell r="G32">
            <v>322205</v>
          </cell>
          <cell r="H32">
            <v>44044</v>
          </cell>
          <cell r="J32">
            <v>147.11600000000001</v>
          </cell>
          <cell r="L32">
            <v>30.925899999999999</v>
          </cell>
          <cell r="M32">
            <v>20.9</v>
          </cell>
          <cell r="O32">
            <v>2.4206500000000002</v>
          </cell>
          <cell r="R32">
            <v>27.9725</v>
          </cell>
          <cell r="S32">
            <v>54</v>
          </cell>
          <cell r="U32">
            <v>0</v>
          </cell>
        </row>
        <row r="33">
          <cell r="C33" t="str">
            <v>HOSPITAL DOM MALAN</v>
          </cell>
          <cell r="E33" t="str">
            <v>ALDO DE SIQUEIRA PEREIRA</v>
          </cell>
          <cell r="F33" t="str">
            <v>3 - Administrativo</v>
          </cell>
          <cell r="G33">
            <v>317210</v>
          </cell>
          <cell r="H33">
            <v>44044</v>
          </cell>
          <cell r="J33">
            <v>140.72559999999999</v>
          </cell>
          <cell r="L33">
            <v>30.925899999999999</v>
          </cell>
          <cell r="M33">
            <v>33.67</v>
          </cell>
          <cell r="O33">
            <v>2.4206500000000002</v>
          </cell>
          <cell r="R33">
            <v>27.9725</v>
          </cell>
          <cell r="S33">
            <v>0</v>
          </cell>
          <cell r="U33">
            <v>0</v>
          </cell>
        </row>
        <row r="34">
          <cell r="C34" t="str">
            <v>HOSPITAL DOM MALAN</v>
          </cell>
          <cell r="E34" t="str">
            <v>ALEKSANDRA ALMEIDA DE OLIVEIRA</v>
          </cell>
          <cell r="F34" t="str">
            <v>1 - Médico</v>
          </cell>
          <cell r="G34">
            <v>225125</v>
          </cell>
          <cell r="H34">
            <v>44044</v>
          </cell>
          <cell r="J34">
            <v>163.58080000000001</v>
          </cell>
          <cell r="L34">
            <v>30.925899999999999</v>
          </cell>
          <cell r="M34">
            <v>0</v>
          </cell>
          <cell r="O34">
            <v>2.4206500000000002</v>
          </cell>
          <cell r="R34">
            <v>27.9725</v>
          </cell>
          <cell r="S34">
            <v>0</v>
          </cell>
          <cell r="U34">
            <v>0</v>
          </cell>
        </row>
        <row r="35">
          <cell r="C35" t="str">
            <v>HOSPITAL DOM MALAN</v>
          </cell>
          <cell r="E35" t="str">
            <v>ALEXANDRA ANJOS NUNES</v>
          </cell>
          <cell r="F35" t="str">
            <v>2 - Outros Profissionais da Saúde</v>
          </cell>
          <cell r="G35">
            <v>322205</v>
          </cell>
          <cell r="H35">
            <v>44044</v>
          </cell>
          <cell r="J35">
            <v>203.4136</v>
          </cell>
          <cell r="L35">
            <v>30.925899999999999</v>
          </cell>
          <cell r="M35">
            <v>0</v>
          </cell>
          <cell r="O35">
            <v>2.4206500000000002</v>
          </cell>
          <cell r="R35">
            <v>27.9725</v>
          </cell>
          <cell r="S35">
            <v>2.09</v>
          </cell>
          <cell r="U35">
            <v>0</v>
          </cell>
        </row>
        <row r="36">
          <cell r="C36" t="str">
            <v>HOSPITAL DOM MALAN</v>
          </cell>
          <cell r="E36" t="str">
            <v>ALEXSANDRA BARBOSA DOS SANTOS</v>
          </cell>
          <cell r="F36" t="str">
            <v>2 - Outros Profissionais da Saúde</v>
          </cell>
          <cell r="G36">
            <v>322205</v>
          </cell>
          <cell r="H36">
            <v>44044</v>
          </cell>
          <cell r="J36">
            <v>100.21360000000001</v>
          </cell>
          <cell r="L36">
            <v>30.925899999999999</v>
          </cell>
          <cell r="M36">
            <v>20.9</v>
          </cell>
          <cell r="O36">
            <v>2.4206500000000002</v>
          </cell>
          <cell r="R36">
            <v>27.9725</v>
          </cell>
          <cell r="S36">
            <v>0</v>
          </cell>
          <cell r="U36">
            <v>0</v>
          </cell>
        </row>
        <row r="37">
          <cell r="C37" t="str">
            <v>HOSPITAL DOM MALAN</v>
          </cell>
          <cell r="E37" t="str">
            <v>ALEXSANDRA DA SILVA GOMES</v>
          </cell>
          <cell r="F37" t="str">
            <v>2 - Outros Profissionais da Saúde</v>
          </cell>
          <cell r="G37">
            <v>521130</v>
          </cell>
          <cell r="H37">
            <v>44044</v>
          </cell>
          <cell r="J37">
            <v>177.32320000000001</v>
          </cell>
          <cell r="L37">
            <v>30.925899999999999</v>
          </cell>
          <cell r="M37">
            <v>0</v>
          </cell>
          <cell r="O37">
            <v>2.4206500000000002</v>
          </cell>
          <cell r="R37">
            <v>27.9725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ALEXSANDRA DA SILVA MOTA</v>
          </cell>
          <cell r="F38" t="str">
            <v>2 - Outros Profissionais da Saúde</v>
          </cell>
          <cell r="G38">
            <v>322205</v>
          </cell>
          <cell r="H38">
            <v>44044</v>
          </cell>
          <cell r="J38">
            <v>107.3408</v>
          </cell>
          <cell r="L38">
            <v>30.925899999999999</v>
          </cell>
          <cell r="M38">
            <v>20.9</v>
          </cell>
          <cell r="O38">
            <v>2.4206500000000002</v>
          </cell>
          <cell r="R38">
            <v>27.9725</v>
          </cell>
          <cell r="S38">
            <v>0</v>
          </cell>
          <cell r="U38">
            <v>0</v>
          </cell>
        </row>
        <row r="39">
          <cell r="C39" t="str">
            <v>HOSPITAL DOM MALAN</v>
          </cell>
          <cell r="E39" t="str">
            <v>ALEXSANDRA NUNES DE LIMA</v>
          </cell>
          <cell r="F39" t="str">
            <v>3 - Administrativo</v>
          </cell>
          <cell r="G39">
            <v>411010</v>
          </cell>
          <cell r="H39">
            <v>44044</v>
          </cell>
          <cell r="J39">
            <v>110.69680000000001</v>
          </cell>
          <cell r="L39">
            <v>30.925899999999999</v>
          </cell>
          <cell r="M39">
            <v>0</v>
          </cell>
          <cell r="O39">
            <v>2.4206500000000002</v>
          </cell>
          <cell r="R39">
            <v>27.9725</v>
          </cell>
          <cell r="S39">
            <v>0</v>
          </cell>
          <cell r="U39">
            <v>64</v>
          </cell>
          <cell r="X39" t="str">
            <v>AUXILIO CRECHE</v>
          </cell>
        </row>
        <row r="40">
          <cell r="C40" t="str">
            <v>HOSPITAL DOM MALAN</v>
          </cell>
          <cell r="E40" t="str">
            <v>ALINE DE LIMA FELIX</v>
          </cell>
          <cell r="F40" t="str">
            <v>2 - Outros Profissionais da Saúde</v>
          </cell>
          <cell r="G40">
            <v>223505</v>
          </cell>
          <cell r="H40">
            <v>44044</v>
          </cell>
          <cell r="J40">
            <v>245.21599999999998</v>
          </cell>
          <cell r="L40">
            <v>30.925899999999999</v>
          </cell>
          <cell r="M40">
            <v>2.39</v>
          </cell>
          <cell r="O40">
            <v>2.4206500000000002</v>
          </cell>
          <cell r="R40">
            <v>27.9725</v>
          </cell>
          <cell r="S40">
            <v>0</v>
          </cell>
          <cell r="U40">
            <v>103.28</v>
          </cell>
          <cell r="X40" t="str">
            <v>AUXILIO CRECHE</v>
          </cell>
        </row>
        <row r="41">
          <cell r="C41" t="str">
            <v>HOSPITAL DOM MALAN</v>
          </cell>
          <cell r="E41" t="str">
            <v>ALINE MARIA FREIRE DA SILVA</v>
          </cell>
          <cell r="F41" t="str">
            <v>2 - Outros Profissionais da Saúde</v>
          </cell>
          <cell r="G41">
            <v>322205</v>
          </cell>
          <cell r="H41">
            <v>44044</v>
          </cell>
          <cell r="J41">
            <v>81.02</v>
          </cell>
          <cell r="K41">
            <v>0</v>
          </cell>
          <cell r="L41">
            <v>30.925899999999999</v>
          </cell>
          <cell r="M41">
            <v>20.9</v>
          </cell>
          <cell r="O41">
            <v>2.4206500000000002</v>
          </cell>
          <cell r="R41">
            <v>27.9725</v>
          </cell>
          <cell r="S41">
            <v>52.25</v>
          </cell>
          <cell r="U41">
            <v>0</v>
          </cell>
        </row>
        <row r="42">
          <cell r="C42" t="str">
            <v>HOSPITAL DOM MALAN</v>
          </cell>
          <cell r="E42" t="str">
            <v>ALLAN ALVES DE FREITAS</v>
          </cell>
          <cell r="F42" t="str">
            <v>1 - Médico</v>
          </cell>
          <cell r="G42">
            <v>225125</v>
          </cell>
          <cell r="H42">
            <v>44044</v>
          </cell>
          <cell r="J42">
            <v>428.64240000000001</v>
          </cell>
          <cell r="L42">
            <v>30.925899999999999</v>
          </cell>
          <cell r="M42">
            <v>0</v>
          </cell>
          <cell r="O42">
            <v>2.4206500000000002</v>
          </cell>
          <cell r="R42">
            <v>27.9725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ALMIRA ARAUJO DA CRUZ</v>
          </cell>
          <cell r="F43" t="str">
            <v>3 - Administrativo</v>
          </cell>
          <cell r="G43">
            <v>513220</v>
          </cell>
          <cell r="H43">
            <v>44044</v>
          </cell>
          <cell r="J43">
            <v>206.6832</v>
          </cell>
          <cell r="L43">
            <v>30.925899999999999</v>
          </cell>
          <cell r="M43">
            <v>0</v>
          </cell>
          <cell r="O43">
            <v>2.4206500000000002</v>
          </cell>
          <cell r="R43">
            <v>27.9725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ALMIRA FERREIRA DOS SANTOS</v>
          </cell>
          <cell r="F44" t="str">
            <v>2 - Outros Profissionais da Saúde</v>
          </cell>
          <cell r="G44">
            <v>322205</v>
          </cell>
          <cell r="H44">
            <v>44044</v>
          </cell>
          <cell r="J44">
            <v>113.2616</v>
          </cell>
          <cell r="L44">
            <v>30.925899999999999</v>
          </cell>
          <cell r="M44">
            <v>20.9</v>
          </cell>
          <cell r="O44">
            <v>2.4206500000000002</v>
          </cell>
          <cell r="R44">
            <v>27.9725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ALVARO DANIEL DE CARVALHO</v>
          </cell>
          <cell r="F45" t="str">
            <v>1 - Médico</v>
          </cell>
          <cell r="G45">
            <v>225125</v>
          </cell>
          <cell r="H45">
            <v>44044</v>
          </cell>
          <cell r="J45">
            <v>729.452</v>
          </cell>
          <cell r="L45">
            <v>30.925899999999999</v>
          </cell>
          <cell r="M45">
            <v>0</v>
          </cell>
          <cell r="O45">
            <v>2.4206500000000002</v>
          </cell>
          <cell r="R45">
            <v>27.9725</v>
          </cell>
          <cell r="S45">
            <v>0</v>
          </cell>
          <cell r="U45">
            <v>0</v>
          </cell>
        </row>
        <row r="46">
          <cell r="C46" t="str">
            <v>HOSPITAL DOM MALAN</v>
          </cell>
          <cell r="E46" t="str">
            <v>ALVARO JOSE CORREIA PACHECO</v>
          </cell>
          <cell r="F46" t="str">
            <v>1 - Médico</v>
          </cell>
          <cell r="G46">
            <v>225250</v>
          </cell>
          <cell r="H46">
            <v>44044</v>
          </cell>
          <cell r="J46">
            <v>403.46720000000005</v>
          </cell>
          <cell r="L46">
            <v>30.925899999999999</v>
          </cell>
          <cell r="M46">
            <v>0</v>
          </cell>
          <cell r="O46">
            <v>2.4206500000000002</v>
          </cell>
          <cell r="R46">
            <v>27.9725</v>
          </cell>
          <cell r="S46">
            <v>0</v>
          </cell>
          <cell r="U46">
            <v>0</v>
          </cell>
        </row>
        <row r="47">
          <cell r="C47" t="str">
            <v>HOSPITAL DOM MALAN</v>
          </cell>
          <cell r="E47" t="str">
            <v>ALYNE OLIVEIRA CORREIA</v>
          </cell>
          <cell r="F47" t="str">
            <v>1 - Médico</v>
          </cell>
          <cell r="G47">
            <v>225125</v>
          </cell>
          <cell r="H47">
            <v>44044</v>
          </cell>
          <cell r="J47">
            <v>436.05599999999998</v>
          </cell>
          <cell r="L47">
            <v>30.925899999999999</v>
          </cell>
          <cell r="M47">
            <v>0</v>
          </cell>
          <cell r="O47">
            <v>2.4206500000000002</v>
          </cell>
          <cell r="R47">
            <v>27.9725</v>
          </cell>
          <cell r="S47">
            <v>0</v>
          </cell>
          <cell r="U47">
            <v>0</v>
          </cell>
        </row>
        <row r="48">
          <cell r="C48" t="str">
            <v>HOSPITAL DOM MALAN</v>
          </cell>
          <cell r="E48" t="str">
            <v>ALZENICE ALMEIDA DOS SANTOS</v>
          </cell>
          <cell r="F48" t="str">
            <v>2 - Outros Profissionais da Saúde</v>
          </cell>
          <cell r="G48">
            <v>322205</v>
          </cell>
          <cell r="H48">
            <v>44044</v>
          </cell>
          <cell r="J48">
            <v>211.77439999999999</v>
          </cell>
          <cell r="L48">
            <v>30.925899999999999</v>
          </cell>
          <cell r="M48">
            <v>0</v>
          </cell>
          <cell r="O48">
            <v>2.4206500000000002</v>
          </cell>
          <cell r="R48">
            <v>27.9725</v>
          </cell>
          <cell r="S48">
            <v>2.09</v>
          </cell>
          <cell r="U48">
            <v>0</v>
          </cell>
        </row>
        <row r="49">
          <cell r="C49" t="str">
            <v>HOSPITAL DOM MALAN</v>
          </cell>
          <cell r="E49" t="str">
            <v>AMANDA DE ALENCAR SOUZA</v>
          </cell>
          <cell r="F49" t="str">
            <v>2 - Outros Profissionais da Saúde</v>
          </cell>
          <cell r="G49">
            <v>322205</v>
          </cell>
          <cell r="H49">
            <v>44044</v>
          </cell>
          <cell r="J49">
            <v>101.06479999999999</v>
          </cell>
          <cell r="L49">
            <v>30.925899999999999</v>
          </cell>
          <cell r="M49">
            <v>20.9</v>
          </cell>
          <cell r="O49">
            <v>2.4206500000000002</v>
          </cell>
          <cell r="R49">
            <v>27.9725</v>
          </cell>
          <cell r="S49">
            <v>0</v>
          </cell>
          <cell r="U49">
            <v>0</v>
          </cell>
        </row>
        <row r="50">
          <cell r="C50" t="str">
            <v>HOSPITAL DOM MALAN</v>
          </cell>
          <cell r="E50" t="str">
            <v>AMANDA DE ALMEIDA ARRUDA</v>
          </cell>
          <cell r="F50" t="str">
            <v>1 - Médico</v>
          </cell>
          <cell r="G50">
            <v>225125</v>
          </cell>
          <cell r="H50">
            <v>44044</v>
          </cell>
          <cell r="J50">
            <v>466.57279999999997</v>
          </cell>
          <cell r="L50">
            <v>30.925899999999999</v>
          </cell>
          <cell r="M50">
            <v>0</v>
          </cell>
          <cell r="O50">
            <v>2.4206500000000002</v>
          </cell>
          <cell r="R50">
            <v>27.9725</v>
          </cell>
          <cell r="S50">
            <v>0</v>
          </cell>
          <cell r="U50">
            <v>0</v>
          </cell>
        </row>
        <row r="51">
          <cell r="C51" t="str">
            <v>HOSPITAL DOM MALAN</v>
          </cell>
          <cell r="E51" t="str">
            <v>AMANDA LIVEN DIAS DOS SANTOS</v>
          </cell>
          <cell r="F51" t="str">
            <v>2 - Outros Profissionais da Saúde</v>
          </cell>
          <cell r="G51">
            <v>223505</v>
          </cell>
          <cell r="H51">
            <v>44044</v>
          </cell>
          <cell r="J51">
            <v>282.83440000000002</v>
          </cell>
          <cell r="L51">
            <v>30.925899999999999</v>
          </cell>
          <cell r="M51">
            <v>3.08</v>
          </cell>
          <cell r="O51">
            <v>2.4206500000000002</v>
          </cell>
          <cell r="R51">
            <v>27.9725</v>
          </cell>
          <cell r="S51">
            <v>0</v>
          </cell>
          <cell r="U51">
            <v>206.56</v>
          </cell>
          <cell r="X51" t="str">
            <v>AUXILIO CRECHE</v>
          </cell>
        </row>
        <row r="52">
          <cell r="C52" t="str">
            <v>HOSPITAL DOM MALAN</v>
          </cell>
          <cell r="E52" t="str">
            <v>AMANDA OLIVEIRA DE JESUS</v>
          </cell>
          <cell r="F52" t="str">
            <v>2 - Outros Profissionais da Saúde</v>
          </cell>
          <cell r="G52">
            <v>223505</v>
          </cell>
          <cell r="H52">
            <v>44044</v>
          </cell>
          <cell r="J52">
            <v>381.41839999999996</v>
          </cell>
          <cell r="L52">
            <v>30.925899999999999</v>
          </cell>
          <cell r="M52">
            <v>3.08</v>
          </cell>
          <cell r="O52">
            <v>2.4206500000000002</v>
          </cell>
          <cell r="R52">
            <v>27.9725</v>
          </cell>
          <cell r="S52">
            <v>57.6</v>
          </cell>
          <cell r="U52">
            <v>0</v>
          </cell>
        </row>
        <row r="53">
          <cell r="C53" t="str">
            <v>HOSPITAL DOM MALAN</v>
          </cell>
          <cell r="E53" t="str">
            <v>AMANDA SEIXAS DA SILVA</v>
          </cell>
          <cell r="F53" t="str">
            <v>1 - Médico</v>
          </cell>
          <cell r="G53">
            <v>225125</v>
          </cell>
          <cell r="H53">
            <v>44044</v>
          </cell>
          <cell r="J53">
            <v>1254.2903999999999</v>
          </cell>
          <cell r="L53">
            <v>30.925899999999999</v>
          </cell>
          <cell r="M53">
            <v>0</v>
          </cell>
          <cell r="O53">
            <v>2.4206500000000002</v>
          </cell>
          <cell r="R53">
            <v>27.9725</v>
          </cell>
          <cell r="S53">
            <v>0</v>
          </cell>
          <cell r="U53">
            <v>0</v>
          </cell>
        </row>
        <row r="54">
          <cell r="C54" t="str">
            <v>HOSPITAL DOM MALAN</v>
          </cell>
          <cell r="E54" t="str">
            <v>AMANDA VELOSO VIANA</v>
          </cell>
          <cell r="F54" t="str">
            <v>1 - Médico</v>
          </cell>
          <cell r="G54">
            <v>225250</v>
          </cell>
          <cell r="H54">
            <v>44044</v>
          </cell>
          <cell r="J54">
            <v>407.07</v>
          </cell>
          <cell r="K54">
            <v>0</v>
          </cell>
          <cell r="L54">
            <v>30.925899999999999</v>
          </cell>
          <cell r="M54">
            <v>0</v>
          </cell>
          <cell r="O54">
            <v>2.4206500000000002</v>
          </cell>
          <cell r="R54">
            <v>27.9725</v>
          </cell>
          <cell r="S54">
            <v>0</v>
          </cell>
          <cell r="U54">
            <v>0</v>
          </cell>
        </row>
        <row r="55">
          <cell r="C55" t="str">
            <v>HOSPITAL DOM MALAN</v>
          </cell>
          <cell r="E55" t="str">
            <v>AMARAL SOBREIRA RODRIGUES</v>
          </cell>
          <cell r="F55" t="str">
            <v>2 - Outros Profissionais da Saúde</v>
          </cell>
          <cell r="G55">
            <v>322205</v>
          </cell>
          <cell r="H55">
            <v>44044</v>
          </cell>
          <cell r="J55">
            <v>0</v>
          </cell>
          <cell r="L55">
            <v>30.925899999999999</v>
          </cell>
          <cell r="M55">
            <v>0</v>
          </cell>
          <cell r="O55">
            <v>2.4206500000000002</v>
          </cell>
          <cell r="R55">
            <v>27.9725</v>
          </cell>
          <cell r="S55">
            <v>0</v>
          </cell>
          <cell r="U55">
            <v>0</v>
          </cell>
        </row>
        <row r="56">
          <cell r="C56" t="str">
            <v>HOSPITAL DOM MALAN</v>
          </cell>
          <cell r="E56" t="str">
            <v>AMERI ANGELITA DE AMORIM</v>
          </cell>
          <cell r="F56" t="str">
            <v>2 - Outros Profissionais da Saúde</v>
          </cell>
          <cell r="G56">
            <v>322205</v>
          </cell>
          <cell r="H56">
            <v>44044</v>
          </cell>
          <cell r="J56">
            <v>100.32000000000001</v>
          </cell>
          <cell r="L56">
            <v>30.925899999999999</v>
          </cell>
          <cell r="M56">
            <v>0</v>
          </cell>
          <cell r="O56">
            <v>2.4206500000000002</v>
          </cell>
          <cell r="R56">
            <v>27.9725</v>
          </cell>
          <cell r="S56">
            <v>0</v>
          </cell>
          <cell r="U56">
            <v>66.11</v>
          </cell>
          <cell r="X56" t="str">
            <v>AUXILIO CRECHE</v>
          </cell>
        </row>
        <row r="57">
          <cell r="C57" t="str">
            <v>HOSPITAL DOM MALAN</v>
          </cell>
          <cell r="E57" t="str">
            <v>ANA CARLA PEREIRA DE BRITO</v>
          </cell>
          <cell r="F57" t="str">
            <v>3 - Administrativo</v>
          </cell>
          <cell r="G57">
            <v>411010</v>
          </cell>
          <cell r="H57">
            <v>44044</v>
          </cell>
          <cell r="J57">
            <v>10.450000000000001</v>
          </cell>
          <cell r="L57">
            <v>30.925899999999999</v>
          </cell>
          <cell r="M57">
            <v>0</v>
          </cell>
          <cell r="O57">
            <v>2.4206500000000002</v>
          </cell>
          <cell r="R57">
            <v>27.9725</v>
          </cell>
          <cell r="S57">
            <v>0</v>
          </cell>
          <cell r="U57">
            <v>0</v>
          </cell>
        </row>
        <row r="58">
          <cell r="C58" t="str">
            <v>HOSPITAL DOM MALAN</v>
          </cell>
          <cell r="E58" t="str">
            <v>ANA CAROLINA DE CARVALHO ALMEIDA BOSON</v>
          </cell>
          <cell r="F58" t="str">
            <v>1 - Médico</v>
          </cell>
          <cell r="G58">
            <v>225125</v>
          </cell>
          <cell r="H58">
            <v>44044</v>
          </cell>
          <cell r="J58">
            <v>360.64640000000003</v>
          </cell>
          <cell r="L58">
            <v>30.925899999999999</v>
          </cell>
          <cell r="M58">
            <v>0</v>
          </cell>
          <cell r="O58">
            <v>2.4206500000000002</v>
          </cell>
          <cell r="R58">
            <v>27.9725</v>
          </cell>
          <cell r="S58">
            <v>0</v>
          </cell>
          <cell r="U58">
            <v>0</v>
          </cell>
        </row>
        <row r="59">
          <cell r="C59" t="str">
            <v>HOSPITAL DOM MALAN</v>
          </cell>
          <cell r="E59" t="str">
            <v>ANA CAROLINA GOMES SILVA</v>
          </cell>
          <cell r="F59" t="str">
            <v>1 - Médico</v>
          </cell>
          <cell r="G59">
            <v>225125</v>
          </cell>
          <cell r="H59">
            <v>44044</v>
          </cell>
          <cell r="J59">
            <v>1402.4567999999999</v>
          </cell>
          <cell r="L59">
            <v>30.925899999999999</v>
          </cell>
          <cell r="M59">
            <v>0</v>
          </cell>
          <cell r="O59">
            <v>2.4206500000000002</v>
          </cell>
          <cell r="R59">
            <v>27.9725</v>
          </cell>
          <cell r="S59">
            <v>0</v>
          </cell>
          <cell r="U59">
            <v>0</v>
          </cell>
        </row>
        <row r="60">
          <cell r="C60" t="str">
            <v>HOSPITAL DOM MALAN</v>
          </cell>
          <cell r="E60" t="str">
            <v>ANA CECILIA DE BARROS CARVALHO VIANA</v>
          </cell>
          <cell r="F60" t="str">
            <v>2 - Outros Profissionais da Saúde</v>
          </cell>
          <cell r="G60">
            <v>223530</v>
          </cell>
          <cell r="H60">
            <v>44044</v>
          </cell>
          <cell r="J60">
            <v>222.4032</v>
          </cell>
          <cell r="L60">
            <v>30.925899999999999</v>
          </cell>
          <cell r="M60">
            <v>0</v>
          </cell>
          <cell r="O60">
            <v>2.4206500000000002</v>
          </cell>
          <cell r="R60">
            <v>27.9725</v>
          </cell>
          <cell r="S60">
            <v>0</v>
          </cell>
          <cell r="U60">
            <v>0</v>
          </cell>
        </row>
        <row r="61">
          <cell r="C61" t="str">
            <v>HOSPITAL DOM MALAN</v>
          </cell>
          <cell r="E61" t="str">
            <v>ANA CELIA FERREIRA INACIO</v>
          </cell>
          <cell r="F61" t="str">
            <v>2 - Outros Profissionais da Saúde</v>
          </cell>
          <cell r="G61">
            <v>322205</v>
          </cell>
          <cell r="H61">
            <v>44044</v>
          </cell>
          <cell r="J61">
            <v>104.37360000000001</v>
          </cell>
          <cell r="L61">
            <v>30.925899999999999</v>
          </cell>
          <cell r="M61">
            <v>20.9</v>
          </cell>
          <cell r="O61">
            <v>2.4206500000000002</v>
          </cell>
          <cell r="R61">
            <v>27.9725</v>
          </cell>
          <cell r="S61">
            <v>0</v>
          </cell>
          <cell r="U61">
            <v>66.11</v>
          </cell>
          <cell r="X61" t="str">
            <v>AUXILIO CRECHE</v>
          </cell>
        </row>
        <row r="62">
          <cell r="C62" t="str">
            <v>HOSPITAL DOM MALAN</v>
          </cell>
          <cell r="E62" t="str">
            <v>ANA CERES AGUIAR CARVALHO</v>
          </cell>
          <cell r="F62" t="str">
            <v>1 - Médico</v>
          </cell>
          <cell r="G62">
            <v>225125</v>
          </cell>
          <cell r="H62">
            <v>44044</v>
          </cell>
          <cell r="J62">
            <v>900.84240000000011</v>
          </cell>
          <cell r="L62">
            <v>30.925899999999999</v>
          </cell>
          <cell r="M62">
            <v>0</v>
          </cell>
          <cell r="O62">
            <v>2.4206500000000002</v>
          </cell>
          <cell r="R62">
            <v>27.9725</v>
          </cell>
          <cell r="S62">
            <v>0</v>
          </cell>
          <cell r="U62">
            <v>0</v>
          </cell>
        </row>
        <row r="63">
          <cell r="C63" t="str">
            <v>HOSPITAL DOM MALAN</v>
          </cell>
          <cell r="E63" t="str">
            <v>ANA CLAUDIA DE CARVALHO MAGALHAES</v>
          </cell>
          <cell r="F63" t="str">
            <v>1 - Médico</v>
          </cell>
          <cell r="G63">
            <v>225125</v>
          </cell>
          <cell r="H63">
            <v>44044</v>
          </cell>
          <cell r="J63">
            <v>2085.924</v>
          </cell>
          <cell r="L63">
            <v>30.925899999999999</v>
          </cell>
          <cell r="M63">
            <v>0</v>
          </cell>
          <cell r="O63">
            <v>2.4206500000000002</v>
          </cell>
          <cell r="R63">
            <v>27.9725</v>
          </cell>
          <cell r="S63">
            <v>0</v>
          </cell>
          <cell r="U63">
            <v>0</v>
          </cell>
        </row>
        <row r="64">
          <cell r="C64" t="str">
            <v>HOSPITAL DOM MALAN</v>
          </cell>
          <cell r="E64" t="str">
            <v>ANA CLAUDIA GIL DA SILVA</v>
          </cell>
          <cell r="F64" t="str">
            <v>2 - Outros Profissionais da Saúde</v>
          </cell>
          <cell r="G64">
            <v>322205</v>
          </cell>
          <cell r="H64">
            <v>44044</v>
          </cell>
          <cell r="J64">
            <v>203.59200000000001</v>
          </cell>
          <cell r="L64">
            <v>30.925899999999999</v>
          </cell>
          <cell r="M64">
            <v>0</v>
          </cell>
          <cell r="O64">
            <v>2.4206500000000002</v>
          </cell>
          <cell r="R64">
            <v>27.9725</v>
          </cell>
          <cell r="S64">
            <v>0</v>
          </cell>
          <cell r="U64">
            <v>0</v>
          </cell>
        </row>
        <row r="65">
          <cell r="C65" t="str">
            <v>HOSPITAL DOM MALAN</v>
          </cell>
          <cell r="E65" t="str">
            <v>ANA CLAUDIA GOMES DE OLIVEIRA</v>
          </cell>
          <cell r="F65" t="str">
            <v>2 - Outros Profissionais da Saúde</v>
          </cell>
          <cell r="G65">
            <v>322205</v>
          </cell>
          <cell r="H65">
            <v>44044</v>
          </cell>
          <cell r="J65">
            <v>108.44159999999999</v>
          </cell>
          <cell r="L65">
            <v>30.925899999999999</v>
          </cell>
          <cell r="M65">
            <v>20.9</v>
          </cell>
          <cell r="O65">
            <v>2.4206500000000002</v>
          </cell>
          <cell r="R65">
            <v>27.9725</v>
          </cell>
          <cell r="S65">
            <v>0</v>
          </cell>
          <cell r="U65">
            <v>0</v>
          </cell>
        </row>
        <row r="66">
          <cell r="C66" t="str">
            <v>HOSPITAL DOM MALAN</v>
          </cell>
          <cell r="E66" t="str">
            <v>ANA CLAUDIA MARTINS DOS SANTOS</v>
          </cell>
          <cell r="F66" t="str">
            <v>2 - Outros Profissionais da Saúde</v>
          </cell>
          <cell r="G66">
            <v>322205</v>
          </cell>
          <cell r="H66">
            <v>44044</v>
          </cell>
          <cell r="J66">
            <v>104.5</v>
          </cell>
          <cell r="L66">
            <v>30.925899999999999</v>
          </cell>
          <cell r="M66">
            <v>0</v>
          </cell>
          <cell r="O66">
            <v>2.4206500000000002</v>
          </cell>
          <cell r="R66">
            <v>27.9725</v>
          </cell>
          <cell r="S66">
            <v>0</v>
          </cell>
          <cell r="U66">
            <v>0</v>
          </cell>
        </row>
        <row r="67">
          <cell r="C67" t="str">
            <v>HOSPITAL DOM MALAN</v>
          </cell>
          <cell r="E67" t="str">
            <v>ANA CLEIDE DANTAS DOS SANTOS</v>
          </cell>
          <cell r="F67" t="str">
            <v>2 - Outros Profissionais da Saúde</v>
          </cell>
          <cell r="G67">
            <v>322205</v>
          </cell>
          <cell r="H67">
            <v>44044</v>
          </cell>
          <cell r="J67">
            <v>104.5</v>
          </cell>
          <cell r="L67">
            <v>30.925899999999999</v>
          </cell>
          <cell r="M67">
            <v>20.9</v>
          </cell>
          <cell r="O67">
            <v>2.4206500000000002</v>
          </cell>
          <cell r="R67">
            <v>27.9725</v>
          </cell>
          <cell r="S67">
            <v>62.7</v>
          </cell>
          <cell r="U67">
            <v>0</v>
          </cell>
        </row>
        <row r="68">
          <cell r="C68" t="str">
            <v>HOSPITAL DOM MALAN</v>
          </cell>
          <cell r="E68" t="str">
            <v>ANA CRISTINA ALVES DOS SANTOS</v>
          </cell>
          <cell r="F68" t="str">
            <v>2 - Outros Profissionais da Saúde</v>
          </cell>
          <cell r="G68">
            <v>322205</v>
          </cell>
          <cell r="H68">
            <v>44044</v>
          </cell>
          <cell r="J68">
            <v>104.5</v>
          </cell>
          <cell r="L68">
            <v>30.925899999999999</v>
          </cell>
          <cell r="M68">
            <v>20.9</v>
          </cell>
          <cell r="O68">
            <v>2.4206500000000002</v>
          </cell>
          <cell r="R68">
            <v>27.9725</v>
          </cell>
          <cell r="S68">
            <v>0</v>
          </cell>
          <cell r="U68">
            <v>66.11</v>
          </cell>
          <cell r="X68" t="str">
            <v>AUXILIO CRECHE</v>
          </cell>
        </row>
        <row r="69">
          <cell r="C69" t="str">
            <v>HOSPITAL DOM MALAN</v>
          </cell>
          <cell r="E69" t="str">
            <v>ANA CRISTINA DE ALMEIDA SILVA</v>
          </cell>
          <cell r="F69" t="str">
            <v>2 - Outros Profissionais da Saúde</v>
          </cell>
          <cell r="G69">
            <v>322205</v>
          </cell>
          <cell r="H69">
            <v>44044</v>
          </cell>
          <cell r="J69">
            <v>105.2088</v>
          </cell>
          <cell r="L69">
            <v>30.925899999999999</v>
          </cell>
          <cell r="M69">
            <v>0</v>
          </cell>
          <cell r="O69">
            <v>2.4206500000000002</v>
          </cell>
          <cell r="R69">
            <v>27.9725</v>
          </cell>
          <cell r="S69">
            <v>54</v>
          </cell>
          <cell r="U69">
            <v>0</v>
          </cell>
        </row>
        <row r="70">
          <cell r="C70" t="str">
            <v>HOSPITAL DOM MALAN</v>
          </cell>
          <cell r="E70" t="str">
            <v>ANA CRISTINA FERRARI SANTANA</v>
          </cell>
          <cell r="F70" t="str">
            <v>2 - Outros Profissionais da Saúde</v>
          </cell>
          <cell r="G70">
            <v>322205</v>
          </cell>
          <cell r="H70">
            <v>44044</v>
          </cell>
          <cell r="J70">
            <v>122.6392</v>
          </cell>
          <cell r="L70">
            <v>30.925899999999999</v>
          </cell>
          <cell r="M70">
            <v>0</v>
          </cell>
          <cell r="O70">
            <v>2.4206500000000002</v>
          </cell>
          <cell r="R70">
            <v>27.9725</v>
          </cell>
          <cell r="S70">
            <v>57.6</v>
          </cell>
          <cell r="U70">
            <v>0</v>
          </cell>
        </row>
        <row r="71">
          <cell r="C71" t="str">
            <v>HOSPITAL DOM MALAN</v>
          </cell>
          <cell r="E71" t="str">
            <v>ANA ELIGENIA GOMES SILVA</v>
          </cell>
          <cell r="F71" t="str">
            <v>2 - Outros Profissionais da Saúde</v>
          </cell>
          <cell r="G71">
            <v>322205</v>
          </cell>
          <cell r="H71">
            <v>44044</v>
          </cell>
          <cell r="J71">
            <v>121.24799999999999</v>
          </cell>
          <cell r="L71">
            <v>30.925899999999999</v>
          </cell>
          <cell r="M71">
            <v>0</v>
          </cell>
          <cell r="O71">
            <v>2.4206500000000002</v>
          </cell>
          <cell r="R71">
            <v>27.9725</v>
          </cell>
          <cell r="S71">
            <v>35.53</v>
          </cell>
          <cell r="U71">
            <v>0</v>
          </cell>
        </row>
        <row r="72">
          <cell r="C72" t="str">
            <v>HOSPITAL DOM MALAN</v>
          </cell>
          <cell r="E72" t="str">
            <v>ANA FABRICIA XAVIER</v>
          </cell>
          <cell r="F72" t="str">
            <v>3 - Administrativo</v>
          </cell>
          <cell r="G72">
            <v>411010</v>
          </cell>
          <cell r="H72">
            <v>44044</v>
          </cell>
          <cell r="J72">
            <v>87.753600000000006</v>
          </cell>
          <cell r="L72">
            <v>30.925899999999999</v>
          </cell>
          <cell r="M72">
            <v>0</v>
          </cell>
          <cell r="O72">
            <v>2.4206500000000002</v>
          </cell>
          <cell r="R72">
            <v>27.9725</v>
          </cell>
          <cell r="S72">
            <v>0</v>
          </cell>
          <cell r="U72">
            <v>0</v>
          </cell>
        </row>
        <row r="73">
          <cell r="C73" t="str">
            <v>HOSPITAL DOM MALAN</v>
          </cell>
          <cell r="E73" t="str">
            <v>ANA FLAVIA DA SILVA GERICO</v>
          </cell>
          <cell r="F73" t="str">
            <v>2 - Outros Profissionais da Saúde</v>
          </cell>
          <cell r="G73">
            <v>322205</v>
          </cell>
          <cell r="H73">
            <v>44044</v>
          </cell>
          <cell r="J73">
            <v>116.6408</v>
          </cell>
          <cell r="L73">
            <v>30.925899999999999</v>
          </cell>
          <cell r="M73">
            <v>20.9</v>
          </cell>
          <cell r="O73">
            <v>2.4206500000000002</v>
          </cell>
          <cell r="R73">
            <v>27.9725</v>
          </cell>
          <cell r="S73">
            <v>0</v>
          </cell>
          <cell r="U73">
            <v>66.11</v>
          </cell>
          <cell r="X73" t="str">
            <v>AUXILIO CRECHE</v>
          </cell>
        </row>
        <row r="74">
          <cell r="C74" t="str">
            <v>HOSPITAL DOM MALAN</v>
          </cell>
          <cell r="E74" t="str">
            <v>ANA GABRIELA SILVA PAZ COSTA</v>
          </cell>
          <cell r="F74" t="str">
            <v>2 - Outros Profissionais da Saúde</v>
          </cell>
          <cell r="G74">
            <v>223710</v>
          </cell>
          <cell r="H74">
            <v>44044</v>
          </cell>
          <cell r="J74">
            <v>483.3528</v>
          </cell>
          <cell r="L74">
            <v>30.925899999999999</v>
          </cell>
          <cell r="M74">
            <v>0</v>
          </cell>
          <cell r="O74">
            <v>2.4206500000000002</v>
          </cell>
          <cell r="R74">
            <v>27.9725</v>
          </cell>
          <cell r="S74">
            <v>3.6</v>
          </cell>
          <cell r="U74">
            <v>0</v>
          </cell>
        </row>
        <row r="75">
          <cell r="C75" t="str">
            <v>HOSPITAL DOM MALAN</v>
          </cell>
          <cell r="E75" t="str">
            <v>ANA KAROLINE TAVARES</v>
          </cell>
          <cell r="F75" t="str">
            <v>2 - Outros Profissionais da Saúde</v>
          </cell>
          <cell r="G75">
            <v>223505</v>
          </cell>
          <cell r="H75">
            <v>44044</v>
          </cell>
          <cell r="J75">
            <v>276.24400000000003</v>
          </cell>
          <cell r="L75">
            <v>30.925899999999999</v>
          </cell>
          <cell r="M75">
            <v>3.08</v>
          </cell>
          <cell r="O75">
            <v>2.4206500000000002</v>
          </cell>
          <cell r="R75">
            <v>27.9725</v>
          </cell>
          <cell r="S75">
            <v>0</v>
          </cell>
          <cell r="U75">
            <v>0</v>
          </cell>
        </row>
        <row r="76">
          <cell r="C76" t="str">
            <v>HOSPITAL DOM MALAN</v>
          </cell>
          <cell r="E76" t="str">
            <v>ANA LETICIA LUZ E SILVA ALMEIDA</v>
          </cell>
          <cell r="F76" t="str">
            <v>3 - Administrativo</v>
          </cell>
          <cell r="G76">
            <v>142105</v>
          </cell>
          <cell r="H76">
            <v>44044</v>
          </cell>
          <cell r="J76">
            <v>358.03440000000001</v>
          </cell>
          <cell r="L76">
            <v>30.925899999999999</v>
          </cell>
          <cell r="M76">
            <v>0</v>
          </cell>
          <cell r="O76">
            <v>2.4206500000000002</v>
          </cell>
          <cell r="R76">
            <v>27.9725</v>
          </cell>
          <cell r="S76">
            <v>0</v>
          </cell>
          <cell r="U76">
            <v>64</v>
          </cell>
          <cell r="X76" t="str">
            <v>AUXILIO CRECHE</v>
          </cell>
        </row>
        <row r="77">
          <cell r="C77" t="str">
            <v>HOSPITAL DOM MALAN</v>
          </cell>
          <cell r="E77" t="str">
            <v>ANA LUCIA DA SILVA NUNES</v>
          </cell>
          <cell r="F77" t="str">
            <v>3 - Administrativo</v>
          </cell>
          <cell r="G77">
            <v>763210</v>
          </cell>
          <cell r="H77">
            <v>44044</v>
          </cell>
          <cell r="J77">
            <v>116.00879999999999</v>
          </cell>
          <cell r="L77">
            <v>30.925899999999999</v>
          </cell>
          <cell r="M77">
            <v>23.76</v>
          </cell>
          <cell r="O77">
            <v>2.4206500000000002</v>
          </cell>
          <cell r="R77">
            <v>27.9725</v>
          </cell>
          <cell r="S77">
            <v>0</v>
          </cell>
          <cell r="U77">
            <v>0</v>
          </cell>
        </row>
        <row r="78">
          <cell r="C78" t="str">
            <v>HOSPITAL DOM MALAN</v>
          </cell>
          <cell r="E78" t="str">
            <v>ANA LUCIA DE SOUZA</v>
          </cell>
          <cell r="F78" t="str">
            <v>3 - Administrativo</v>
          </cell>
          <cell r="G78">
            <v>514225</v>
          </cell>
          <cell r="H78">
            <v>44044</v>
          </cell>
          <cell r="J78">
            <v>100.2688</v>
          </cell>
          <cell r="L78">
            <v>30.925899999999999</v>
          </cell>
          <cell r="M78">
            <v>0</v>
          </cell>
          <cell r="O78">
            <v>2.4206500000000002</v>
          </cell>
          <cell r="R78">
            <v>27.9725</v>
          </cell>
          <cell r="S78">
            <v>48.07</v>
          </cell>
          <cell r="U78">
            <v>0</v>
          </cell>
        </row>
        <row r="79">
          <cell r="C79" t="str">
            <v>HOSPITAL DOM MALAN</v>
          </cell>
          <cell r="E79" t="str">
            <v>ANA LUCIA QUADROS LACERDA</v>
          </cell>
          <cell r="F79" t="str">
            <v>1 - Médico</v>
          </cell>
          <cell r="G79">
            <v>225125</v>
          </cell>
          <cell r="H79">
            <v>44044</v>
          </cell>
          <cell r="J79">
            <v>1298.7975999999999</v>
          </cell>
          <cell r="L79">
            <v>30.925899999999999</v>
          </cell>
          <cell r="M79">
            <v>0</v>
          </cell>
          <cell r="O79">
            <v>2.4206500000000002</v>
          </cell>
          <cell r="R79">
            <v>27.9725</v>
          </cell>
          <cell r="S79">
            <v>0</v>
          </cell>
          <cell r="U79">
            <v>0</v>
          </cell>
        </row>
        <row r="80">
          <cell r="C80" t="str">
            <v>HOSPITAL DOM MALAN</v>
          </cell>
          <cell r="E80" t="str">
            <v>ANA MARIA FRANCISCA DA SILVA</v>
          </cell>
          <cell r="F80" t="str">
            <v>2 - Outros Profissionais da Saúde</v>
          </cell>
          <cell r="G80">
            <v>322205</v>
          </cell>
          <cell r="H80">
            <v>44044</v>
          </cell>
          <cell r="J80">
            <v>123.0424</v>
          </cell>
          <cell r="L80">
            <v>30.925899999999999</v>
          </cell>
          <cell r="M80">
            <v>20.9</v>
          </cell>
          <cell r="O80">
            <v>2.4206500000000002</v>
          </cell>
          <cell r="R80">
            <v>27.9725</v>
          </cell>
          <cell r="S80">
            <v>0</v>
          </cell>
          <cell r="U80">
            <v>0</v>
          </cell>
        </row>
        <row r="81">
          <cell r="C81" t="str">
            <v>HOSPITAL DOM MALAN</v>
          </cell>
          <cell r="E81" t="str">
            <v>ANA MARIA PEREIRA</v>
          </cell>
          <cell r="F81" t="str">
            <v>3 - Administrativo</v>
          </cell>
          <cell r="G81">
            <v>411010</v>
          </cell>
          <cell r="H81">
            <v>44044</v>
          </cell>
          <cell r="J81">
            <v>117.63520000000001</v>
          </cell>
          <cell r="L81">
            <v>30.925899999999999</v>
          </cell>
          <cell r="M81">
            <v>0</v>
          </cell>
          <cell r="O81">
            <v>2.4206500000000002</v>
          </cell>
          <cell r="R81">
            <v>27.9725</v>
          </cell>
          <cell r="S81">
            <v>0</v>
          </cell>
          <cell r="U81">
            <v>64</v>
          </cell>
          <cell r="X81" t="str">
            <v>AUXILIO CRECHE</v>
          </cell>
        </row>
        <row r="82">
          <cell r="C82" t="str">
            <v>HOSPITAL DOM MALAN</v>
          </cell>
          <cell r="E82" t="str">
            <v>ANA PATRICIA DA SILVA VIEIRA</v>
          </cell>
          <cell r="F82" t="str">
            <v>3 - Administrativo</v>
          </cell>
          <cell r="G82">
            <v>411010</v>
          </cell>
          <cell r="H82">
            <v>44044</v>
          </cell>
          <cell r="J82">
            <v>120.3424</v>
          </cell>
          <cell r="L82">
            <v>30.925899999999999</v>
          </cell>
          <cell r="M82">
            <v>26.43</v>
          </cell>
          <cell r="O82">
            <v>2.4206500000000002</v>
          </cell>
          <cell r="R82">
            <v>27.9725</v>
          </cell>
          <cell r="S82">
            <v>55.5</v>
          </cell>
          <cell r="U82">
            <v>0</v>
          </cell>
        </row>
        <row r="83">
          <cell r="C83" t="str">
            <v>HOSPITAL DOM MALAN</v>
          </cell>
          <cell r="E83" t="str">
            <v>ANA PAULA CARVALHO DE SOUZA</v>
          </cell>
          <cell r="F83" t="str">
            <v>3 - Administrativo</v>
          </cell>
          <cell r="G83">
            <v>411010</v>
          </cell>
          <cell r="H83">
            <v>44044</v>
          </cell>
          <cell r="J83">
            <v>117.83840000000001</v>
          </cell>
          <cell r="L83">
            <v>30.925899999999999</v>
          </cell>
          <cell r="M83">
            <v>22.98</v>
          </cell>
          <cell r="O83">
            <v>2.4206500000000002</v>
          </cell>
          <cell r="R83">
            <v>27.9725</v>
          </cell>
          <cell r="S83">
            <v>68.94</v>
          </cell>
          <cell r="U83">
            <v>0</v>
          </cell>
        </row>
        <row r="84">
          <cell r="C84" t="str">
            <v>HOSPITAL DOM MALAN</v>
          </cell>
          <cell r="E84" t="str">
            <v>ANA PAULA DE BARROS SANTOS</v>
          </cell>
          <cell r="F84" t="str">
            <v>2 - Outros Profissionais da Saúde</v>
          </cell>
          <cell r="G84">
            <v>322205</v>
          </cell>
          <cell r="H84">
            <v>44044</v>
          </cell>
          <cell r="J84">
            <v>158.8152</v>
          </cell>
          <cell r="L84">
            <v>30.925899999999999</v>
          </cell>
          <cell r="M84">
            <v>20.9</v>
          </cell>
          <cell r="O84">
            <v>2.4206500000000002</v>
          </cell>
          <cell r="R84">
            <v>27.9725</v>
          </cell>
          <cell r="S84">
            <v>57.6</v>
          </cell>
          <cell r="U84">
            <v>0</v>
          </cell>
        </row>
        <row r="85">
          <cell r="C85" t="str">
            <v>HOSPITAL DOM MALAN</v>
          </cell>
          <cell r="E85" t="str">
            <v>ANA PAULA DE JESUS ROCHA SANTOS</v>
          </cell>
          <cell r="F85" t="str">
            <v>2 - Outros Profissionais da Saúde</v>
          </cell>
          <cell r="G85">
            <v>322205</v>
          </cell>
          <cell r="H85">
            <v>44044</v>
          </cell>
          <cell r="J85">
            <v>96.466399999999993</v>
          </cell>
          <cell r="L85">
            <v>30.925899999999999</v>
          </cell>
          <cell r="M85">
            <v>20.9</v>
          </cell>
          <cell r="O85">
            <v>2.4206500000000002</v>
          </cell>
          <cell r="R85">
            <v>27.9725</v>
          </cell>
          <cell r="S85">
            <v>0</v>
          </cell>
          <cell r="U85">
            <v>0</v>
          </cell>
        </row>
        <row r="86">
          <cell r="C86" t="str">
            <v>HOSPITAL DOM MALAN</v>
          </cell>
          <cell r="E86" t="str">
            <v>ANA PAULA DE LIMA</v>
          </cell>
          <cell r="F86" t="str">
            <v>2 - Outros Profissionais da Saúde</v>
          </cell>
          <cell r="G86">
            <v>322205</v>
          </cell>
          <cell r="H86">
            <v>44044</v>
          </cell>
          <cell r="J86">
            <v>110.96719999999999</v>
          </cell>
          <cell r="L86">
            <v>30.925899999999999</v>
          </cell>
          <cell r="M86">
            <v>20.9</v>
          </cell>
          <cell r="O86">
            <v>2.4206500000000002</v>
          </cell>
          <cell r="R86">
            <v>27.9725</v>
          </cell>
          <cell r="S86">
            <v>54</v>
          </cell>
          <cell r="U86">
            <v>0</v>
          </cell>
        </row>
        <row r="87">
          <cell r="C87" t="str">
            <v>HOSPITAL DOM MALAN</v>
          </cell>
          <cell r="E87" t="str">
            <v>ANA PAULA DE SOUSA BARBERINO</v>
          </cell>
          <cell r="F87" t="str">
            <v>2 - Outros Profissionais da Saúde</v>
          </cell>
          <cell r="G87">
            <v>223505</v>
          </cell>
          <cell r="H87">
            <v>44044</v>
          </cell>
          <cell r="J87">
            <v>275.73840000000001</v>
          </cell>
          <cell r="L87">
            <v>30.925899999999999</v>
          </cell>
          <cell r="M87">
            <v>0</v>
          </cell>
          <cell r="O87">
            <v>2.4206500000000002</v>
          </cell>
          <cell r="R87">
            <v>27.9725</v>
          </cell>
          <cell r="S87">
            <v>0</v>
          </cell>
          <cell r="U87">
            <v>0</v>
          </cell>
        </row>
        <row r="88">
          <cell r="C88" t="str">
            <v>HOSPITAL DOM MALAN</v>
          </cell>
          <cell r="E88" t="str">
            <v>ANA PAULA DE SOUZA LIMA</v>
          </cell>
          <cell r="F88" t="str">
            <v>3 - Administrativo</v>
          </cell>
          <cell r="G88">
            <v>411010</v>
          </cell>
          <cell r="H88">
            <v>44044</v>
          </cell>
          <cell r="J88">
            <v>104.23120000000002</v>
          </cell>
          <cell r="L88">
            <v>30.925899999999999</v>
          </cell>
          <cell r="M88">
            <v>20.9</v>
          </cell>
          <cell r="O88">
            <v>2.4206500000000002</v>
          </cell>
          <cell r="R88">
            <v>27.9725</v>
          </cell>
          <cell r="S88">
            <v>62.7</v>
          </cell>
          <cell r="U88">
            <v>64</v>
          </cell>
          <cell r="X88" t="str">
            <v>AUXILIO CRECHE</v>
          </cell>
        </row>
        <row r="89">
          <cell r="C89" t="str">
            <v>HOSPITAL DOM MALAN</v>
          </cell>
          <cell r="E89" t="str">
            <v>ANA PAULA DO NASCIMENTO</v>
          </cell>
          <cell r="F89" t="str">
            <v>1 - Médico</v>
          </cell>
          <cell r="G89">
            <v>225124</v>
          </cell>
          <cell r="H89">
            <v>44044</v>
          </cell>
          <cell r="J89">
            <v>2944.7847999999999</v>
          </cell>
          <cell r="L89">
            <v>30.925899999999999</v>
          </cell>
          <cell r="M89">
            <v>0</v>
          </cell>
          <cell r="O89">
            <v>2.4206500000000002</v>
          </cell>
          <cell r="R89">
            <v>27.9725</v>
          </cell>
          <cell r="S89">
            <v>0</v>
          </cell>
          <cell r="U89">
            <v>0</v>
          </cell>
        </row>
        <row r="90">
          <cell r="C90" t="str">
            <v>HOSPITAL DOM MALAN</v>
          </cell>
          <cell r="E90" t="str">
            <v>ANA PAULA PEREIRA DA COSTA</v>
          </cell>
          <cell r="F90" t="str">
            <v>2 - Outros Profissionais da Saúde</v>
          </cell>
          <cell r="G90">
            <v>322205</v>
          </cell>
          <cell r="H90">
            <v>44044</v>
          </cell>
          <cell r="J90">
            <v>111.2216</v>
          </cell>
          <cell r="L90">
            <v>30.925899999999999</v>
          </cell>
          <cell r="M90">
            <v>20.9</v>
          </cell>
          <cell r="O90">
            <v>2.4206500000000002</v>
          </cell>
          <cell r="R90">
            <v>27.9725</v>
          </cell>
          <cell r="S90">
            <v>0</v>
          </cell>
          <cell r="U90">
            <v>0</v>
          </cell>
        </row>
        <row r="91">
          <cell r="C91" t="str">
            <v>HOSPITAL DOM MALAN</v>
          </cell>
          <cell r="E91" t="str">
            <v>ANA PRISCILA DA PAZ BARBOSA</v>
          </cell>
          <cell r="F91" t="str">
            <v>3 - Administrativo</v>
          </cell>
          <cell r="G91">
            <v>411010</v>
          </cell>
          <cell r="H91">
            <v>44044</v>
          </cell>
          <cell r="J91">
            <v>87.24799999999999</v>
          </cell>
          <cell r="L91">
            <v>30.925899999999999</v>
          </cell>
          <cell r="M91">
            <v>0</v>
          </cell>
          <cell r="O91">
            <v>2.4206500000000002</v>
          </cell>
          <cell r="R91">
            <v>27.9725</v>
          </cell>
          <cell r="S91">
            <v>0</v>
          </cell>
          <cell r="U91">
            <v>0</v>
          </cell>
        </row>
        <row r="92">
          <cell r="C92" t="str">
            <v>HOSPITAL DOM MALAN</v>
          </cell>
          <cell r="E92" t="str">
            <v>ANA RANIELE DA COSTA SILVA</v>
          </cell>
          <cell r="F92" t="str">
            <v>2 - Outros Profissionais da Saúde</v>
          </cell>
          <cell r="G92">
            <v>521130</v>
          </cell>
          <cell r="H92">
            <v>44044</v>
          </cell>
          <cell r="J92">
            <v>113.568</v>
          </cell>
          <cell r="L92">
            <v>30.925899999999999</v>
          </cell>
          <cell r="M92">
            <v>20.9</v>
          </cell>
          <cell r="O92">
            <v>2.4206500000000002</v>
          </cell>
          <cell r="R92">
            <v>27.9725</v>
          </cell>
          <cell r="S92">
            <v>0</v>
          </cell>
          <cell r="U92">
            <v>0</v>
          </cell>
        </row>
        <row r="93">
          <cell r="C93" t="str">
            <v>HOSPITAL DOM MALAN</v>
          </cell>
          <cell r="E93" t="str">
            <v>ANA RITA AMARAL DE SOUZA AMORIM</v>
          </cell>
          <cell r="F93" t="str">
            <v>2 - Outros Profissionais da Saúde</v>
          </cell>
          <cell r="G93">
            <v>322205</v>
          </cell>
          <cell r="H93">
            <v>44044</v>
          </cell>
          <cell r="J93">
            <v>126.10639999999999</v>
          </cell>
          <cell r="L93">
            <v>30.925899999999999</v>
          </cell>
          <cell r="M93">
            <v>20.9</v>
          </cell>
          <cell r="O93">
            <v>2.4206500000000002</v>
          </cell>
          <cell r="R93">
            <v>27.9725</v>
          </cell>
          <cell r="S93">
            <v>57.6</v>
          </cell>
          <cell r="U93">
            <v>0</v>
          </cell>
        </row>
        <row r="94">
          <cell r="C94" t="str">
            <v>HOSPITAL DOM MALAN</v>
          </cell>
          <cell r="E94" t="str">
            <v>ANA VALERIA DA SILVA REIS</v>
          </cell>
          <cell r="F94" t="str">
            <v>2 - Outros Profissionais da Saúde</v>
          </cell>
          <cell r="G94">
            <v>322205</v>
          </cell>
          <cell r="H94">
            <v>44044</v>
          </cell>
          <cell r="J94">
            <v>102.84559999999999</v>
          </cell>
          <cell r="L94">
            <v>30.925899999999999</v>
          </cell>
          <cell r="M94">
            <v>20.9</v>
          </cell>
          <cell r="O94">
            <v>2.4206500000000002</v>
          </cell>
          <cell r="R94">
            <v>27.9725</v>
          </cell>
          <cell r="S94">
            <v>0</v>
          </cell>
          <cell r="U94">
            <v>0</v>
          </cell>
        </row>
        <row r="95">
          <cell r="C95" t="str">
            <v>HOSPITAL DOM MALAN</v>
          </cell>
          <cell r="E95" t="str">
            <v>ANABEL DE LIMA BRITO</v>
          </cell>
          <cell r="F95" t="str">
            <v>2 - Outros Profissionais da Saúde</v>
          </cell>
          <cell r="G95">
            <v>322205</v>
          </cell>
          <cell r="H95">
            <v>44044</v>
          </cell>
          <cell r="J95">
            <v>112.8344</v>
          </cell>
          <cell r="L95">
            <v>30.925899999999999</v>
          </cell>
          <cell r="M95">
            <v>20.9</v>
          </cell>
          <cell r="O95">
            <v>2.4206500000000002</v>
          </cell>
          <cell r="R95">
            <v>27.9725</v>
          </cell>
          <cell r="S95">
            <v>57.6</v>
          </cell>
          <cell r="U95">
            <v>0</v>
          </cell>
        </row>
        <row r="96">
          <cell r="C96" t="str">
            <v>HOSPITAL DOM MALAN</v>
          </cell>
          <cell r="E96" t="str">
            <v>ANAISA GOMES RAMOS SOARES</v>
          </cell>
          <cell r="F96" t="str">
            <v>1 - Médico</v>
          </cell>
          <cell r="G96">
            <v>225124</v>
          </cell>
          <cell r="H96">
            <v>44044</v>
          </cell>
          <cell r="J96">
            <v>803.86399999999992</v>
          </cell>
          <cell r="L96">
            <v>30.925899999999999</v>
          </cell>
          <cell r="M96">
            <v>0</v>
          </cell>
          <cell r="O96">
            <v>2.4206500000000002</v>
          </cell>
          <cell r="R96">
            <v>27.9725</v>
          </cell>
          <cell r="S96">
            <v>0</v>
          </cell>
          <cell r="U96">
            <v>0</v>
          </cell>
        </row>
        <row r="97">
          <cell r="C97" t="str">
            <v>HOSPITAL DOM MALAN</v>
          </cell>
          <cell r="E97" t="str">
            <v>ANALIA PATRICIA FERREIRA BELEM</v>
          </cell>
          <cell r="F97" t="str">
            <v>2 - Outros Profissionais da Saúde</v>
          </cell>
          <cell r="G97">
            <v>223505</v>
          </cell>
          <cell r="H97">
            <v>44044</v>
          </cell>
          <cell r="J97">
            <v>290.06319999999999</v>
          </cell>
          <cell r="L97">
            <v>30.925899999999999</v>
          </cell>
          <cell r="M97">
            <v>3.08</v>
          </cell>
          <cell r="O97">
            <v>2.4206500000000002</v>
          </cell>
          <cell r="R97">
            <v>27.9725</v>
          </cell>
          <cell r="S97">
            <v>0</v>
          </cell>
          <cell r="U97">
            <v>0</v>
          </cell>
        </row>
        <row r="98">
          <cell r="C98" t="str">
            <v>HOSPITAL DOM MALAN</v>
          </cell>
          <cell r="E98" t="str">
            <v>ANANDA MARIA RODRIGUES ARAUJO</v>
          </cell>
          <cell r="F98" t="str">
            <v>2 - Outros Profissionais da Saúde</v>
          </cell>
          <cell r="G98">
            <v>521130</v>
          </cell>
          <cell r="H98">
            <v>44044</v>
          </cell>
          <cell r="J98">
            <v>87.64</v>
          </cell>
          <cell r="L98">
            <v>30.925899999999999</v>
          </cell>
          <cell r="M98">
            <v>20.9</v>
          </cell>
          <cell r="O98">
            <v>2.4206500000000002</v>
          </cell>
          <cell r="R98">
            <v>27.9725</v>
          </cell>
          <cell r="S98">
            <v>54</v>
          </cell>
          <cell r="U98">
            <v>0</v>
          </cell>
        </row>
        <row r="99">
          <cell r="C99" t="str">
            <v>HOSPITAL DOM MALAN</v>
          </cell>
          <cell r="E99" t="str">
            <v>ANATALIA CARDOSO</v>
          </cell>
          <cell r="F99" t="str">
            <v>2 - Outros Profissionais da Saúde</v>
          </cell>
          <cell r="G99">
            <v>223705</v>
          </cell>
          <cell r="H99">
            <v>44044</v>
          </cell>
          <cell r="J99">
            <v>100.32000000000001</v>
          </cell>
          <cell r="L99">
            <v>30.925899999999999</v>
          </cell>
          <cell r="M99">
            <v>0</v>
          </cell>
          <cell r="O99">
            <v>2.4206500000000002</v>
          </cell>
          <cell r="R99">
            <v>27.9725</v>
          </cell>
          <cell r="S99">
            <v>0</v>
          </cell>
          <cell r="U99">
            <v>0</v>
          </cell>
        </row>
        <row r="100">
          <cell r="C100" t="str">
            <v>HOSPITAL DOM MALAN</v>
          </cell>
          <cell r="E100" t="str">
            <v>ANDERSON DE OLIVEIRA SANTOS</v>
          </cell>
          <cell r="F100" t="str">
            <v>2 - Outros Profissionais da Saúde</v>
          </cell>
          <cell r="G100">
            <v>521130</v>
          </cell>
          <cell r="H100">
            <v>44044</v>
          </cell>
          <cell r="J100">
            <v>99.795200000000008</v>
          </cell>
          <cell r="L100">
            <v>30.925899999999999</v>
          </cell>
          <cell r="M100">
            <v>20.9</v>
          </cell>
          <cell r="O100">
            <v>2.4206500000000002</v>
          </cell>
          <cell r="R100">
            <v>27.9725</v>
          </cell>
          <cell r="S100">
            <v>0</v>
          </cell>
          <cell r="U100">
            <v>0</v>
          </cell>
        </row>
        <row r="101">
          <cell r="C101" t="str">
            <v>HOSPITAL DOM MALAN</v>
          </cell>
          <cell r="E101" t="str">
            <v>ANDERSON FERREIRA DE SOUZA</v>
          </cell>
          <cell r="F101" t="str">
            <v>3 - Administrativo</v>
          </cell>
          <cell r="G101">
            <v>212420</v>
          </cell>
          <cell r="H101">
            <v>44044</v>
          </cell>
          <cell r="J101">
            <v>274.2912</v>
          </cell>
          <cell r="L101">
            <v>30.925899999999999</v>
          </cell>
          <cell r="M101">
            <v>0</v>
          </cell>
          <cell r="O101">
            <v>2.4206500000000002</v>
          </cell>
          <cell r="R101">
            <v>27.9725</v>
          </cell>
          <cell r="S101">
            <v>0</v>
          </cell>
          <cell r="U101">
            <v>0</v>
          </cell>
        </row>
        <row r="102">
          <cell r="C102" t="str">
            <v>HOSPITAL DOM MALAN</v>
          </cell>
          <cell r="E102" t="str">
            <v>ANDIANE DA SILVA CRUZ</v>
          </cell>
          <cell r="F102" t="str">
            <v>2 - Outros Profissionais da Saúde</v>
          </cell>
          <cell r="G102">
            <v>521130</v>
          </cell>
          <cell r="H102">
            <v>44044</v>
          </cell>
          <cell r="J102">
            <v>35.75</v>
          </cell>
          <cell r="K102">
            <v>0</v>
          </cell>
          <cell r="L102">
            <v>30.925899999999999</v>
          </cell>
          <cell r="M102">
            <v>0</v>
          </cell>
          <cell r="O102">
            <v>2.4206500000000002</v>
          </cell>
          <cell r="R102">
            <v>27.9725</v>
          </cell>
          <cell r="S102">
            <v>2.66</v>
          </cell>
          <cell r="U102">
            <v>0</v>
          </cell>
        </row>
        <row r="103">
          <cell r="C103" t="str">
            <v>HOSPITAL DOM MALAN</v>
          </cell>
          <cell r="E103" t="str">
            <v>ANDREA DA SILVA SANTOS</v>
          </cell>
          <cell r="F103" t="str">
            <v>2 - Outros Profissionais da Saúde</v>
          </cell>
          <cell r="G103">
            <v>521130</v>
          </cell>
          <cell r="H103">
            <v>44044</v>
          </cell>
          <cell r="J103">
            <v>112.2456</v>
          </cell>
          <cell r="L103">
            <v>30.925899999999999</v>
          </cell>
          <cell r="M103">
            <v>20.9</v>
          </cell>
          <cell r="O103">
            <v>2.4206500000000002</v>
          </cell>
          <cell r="R103">
            <v>27.9725</v>
          </cell>
          <cell r="S103">
            <v>0</v>
          </cell>
          <cell r="U103">
            <v>64</v>
          </cell>
          <cell r="X103" t="str">
            <v>AUXILIO CRECHE</v>
          </cell>
        </row>
        <row r="104">
          <cell r="C104" t="str">
            <v>HOSPITAL DOM MALAN</v>
          </cell>
          <cell r="E104" t="str">
            <v>ANDREA KAROLLINY FERREIRA CRUZ</v>
          </cell>
          <cell r="F104" t="str">
            <v>3 - Administrativo</v>
          </cell>
          <cell r="G104">
            <v>411010</v>
          </cell>
          <cell r="H104">
            <v>44044</v>
          </cell>
          <cell r="J104">
            <v>97.2376</v>
          </cell>
          <cell r="L104">
            <v>30.925899999999999</v>
          </cell>
          <cell r="M104">
            <v>20.9</v>
          </cell>
          <cell r="O104">
            <v>2.4206500000000002</v>
          </cell>
          <cell r="R104">
            <v>27.9725</v>
          </cell>
          <cell r="S104">
            <v>0</v>
          </cell>
          <cell r="U104">
            <v>0</v>
          </cell>
        </row>
        <row r="105">
          <cell r="C105" t="str">
            <v>HOSPITAL DOM MALAN</v>
          </cell>
          <cell r="E105" t="str">
            <v>ANDREA MARCIA DO NASCIMENTO CARNEIRO</v>
          </cell>
          <cell r="F105" t="str">
            <v>2 - Outros Profissionais da Saúde</v>
          </cell>
          <cell r="G105">
            <v>322205</v>
          </cell>
          <cell r="H105">
            <v>44044</v>
          </cell>
          <cell r="J105">
            <v>117.04</v>
          </cell>
          <cell r="L105">
            <v>30.925899999999999</v>
          </cell>
          <cell r="M105">
            <v>20.9</v>
          </cell>
          <cell r="O105">
            <v>2.4206500000000002</v>
          </cell>
          <cell r="R105">
            <v>27.9725</v>
          </cell>
          <cell r="S105">
            <v>57.6</v>
          </cell>
          <cell r="U105">
            <v>0</v>
          </cell>
        </row>
        <row r="106">
          <cell r="C106" t="str">
            <v>HOSPITAL DOM MALAN</v>
          </cell>
          <cell r="E106" t="str">
            <v>ANDREA SILVA DE FREITAS</v>
          </cell>
          <cell r="F106" t="str">
            <v>2 - Outros Profissionais da Saúde</v>
          </cell>
          <cell r="G106">
            <v>521130</v>
          </cell>
          <cell r="H106">
            <v>44044</v>
          </cell>
          <cell r="J106">
            <v>130.5752</v>
          </cell>
          <cell r="L106">
            <v>30.925899999999999</v>
          </cell>
          <cell r="M106">
            <v>0</v>
          </cell>
          <cell r="O106">
            <v>2.4206500000000002</v>
          </cell>
          <cell r="R106">
            <v>27.9725</v>
          </cell>
          <cell r="S106">
            <v>0</v>
          </cell>
          <cell r="U106">
            <v>0</v>
          </cell>
        </row>
        <row r="107">
          <cell r="C107" t="str">
            <v>HOSPITAL DOM MALAN</v>
          </cell>
          <cell r="E107" t="str">
            <v>ANDREA THAISE MAGALHAES DE SOUZA</v>
          </cell>
          <cell r="F107" t="str">
            <v>2 - Outros Profissionais da Saúde</v>
          </cell>
          <cell r="G107">
            <v>223505</v>
          </cell>
          <cell r="H107">
            <v>44044</v>
          </cell>
          <cell r="J107">
            <v>279.16400000000004</v>
          </cell>
          <cell r="L107">
            <v>30.925899999999999</v>
          </cell>
          <cell r="M107">
            <v>3.08</v>
          </cell>
          <cell r="O107">
            <v>2.4206500000000002</v>
          </cell>
          <cell r="R107">
            <v>27.9725</v>
          </cell>
          <cell r="S107">
            <v>0</v>
          </cell>
          <cell r="U107">
            <v>103.28</v>
          </cell>
          <cell r="X107" t="str">
            <v>AUXILIO CRECHE</v>
          </cell>
        </row>
        <row r="108">
          <cell r="C108" t="str">
            <v>HOSPITAL DOM MALAN</v>
          </cell>
          <cell r="E108" t="str">
            <v>ANDREIA ALMEIDA DOS SANTOS</v>
          </cell>
          <cell r="F108" t="str">
            <v>2 - Outros Profissionais da Saúde</v>
          </cell>
          <cell r="G108">
            <v>223505</v>
          </cell>
          <cell r="H108">
            <v>44044</v>
          </cell>
          <cell r="J108">
            <v>366.60400000000004</v>
          </cell>
          <cell r="L108">
            <v>30.925899999999999</v>
          </cell>
          <cell r="M108">
            <v>3.08</v>
          </cell>
          <cell r="O108">
            <v>2.4206500000000002</v>
          </cell>
          <cell r="R108">
            <v>27.9725</v>
          </cell>
          <cell r="S108">
            <v>0</v>
          </cell>
          <cell r="U108">
            <v>0</v>
          </cell>
        </row>
        <row r="109">
          <cell r="C109" t="str">
            <v>HOSPITAL DOM MALAN</v>
          </cell>
          <cell r="E109" t="str">
            <v>ANDREIA PAULA ARMELIM SOARES</v>
          </cell>
          <cell r="F109" t="str">
            <v>2 - Outros Profissionais da Saúde</v>
          </cell>
          <cell r="G109">
            <v>223505</v>
          </cell>
          <cell r="H109">
            <v>44044</v>
          </cell>
          <cell r="J109">
            <v>231.3176</v>
          </cell>
          <cell r="L109">
            <v>30.925899999999999</v>
          </cell>
          <cell r="M109">
            <v>2.39</v>
          </cell>
          <cell r="O109">
            <v>2.4206500000000002</v>
          </cell>
          <cell r="R109">
            <v>27.9725</v>
          </cell>
          <cell r="S109">
            <v>0</v>
          </cell>
          <cell r="U109">
            <v>117.05</v>
          </cell>
          <cell r="X109" t="str">
            <v>AUXILIO CRECHE</v>
          </cell>
        </row>
        <row r="110">
          <cell r="C110" t="str">
            <v>HOSPITAL DOM MALAN</v>
          </cell>
          <cell r="E110" t="str">
            <v>ANDRESSA ARAUJO SILVA</v>
          </cell>
          <cell r="F110" t="str">
            <v>2 - Outros Profissionais da Saúde</v>
          </cell>
          <cell r="G110">
            <v>322205</v>
          </cell>
          <cell r="H110">
            <v>44044</v>
          </cell>
          <cell r="J110">
            <v>108.68</v>
          </cell>
          <cell r="L110">
            <v>30.925899999999999</v>
          </cell>
          <cell r="M110">
            <v>0</v>
          </cell>
          <cell r="O110">
            <v>2.4206500000000002</v>
          </cell>
          <cell r="R110">
            <v>27.9725</v>
          </cell>
          <cell r="S110">
            <v>56.43</v>
          </cell>
          <cell r="U110">
            <v>0</v>
          </cell>
        </row>
        <row r="111">
          <cell r="C111" t="str">
            <v>HOSPITAL DOM MALAN</v>
          </cell>
          <cell r="E111" t="str">
            <v>ANDRESSA CARNEIRO MACHADO</v>
          </cell>
          <cell r="F111" t="str">
            <v>2 - Outros Profissionais da Saúde</v>
          </cell>
          <cell r="G111">
            <v>223505</v>
          </cell>
          <cell r="H111">
            <v>44044</v>
          </cell>
          <cell r="J111">
            <v>311.14640000000003</v>
          </cell>
          <cell r="L111">
            <v>30.925899999999999</v>
          </cell>
          <cell r="M111">
            <v>3.08</v>
          </cell>
          <cell r="O111">
            <v>2.4206500000000002</v>
          </cell>
          <cell r="R111">
            <v>27.9725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ANDRESSA RODRIGUES RAMOS REIS</v>
          </cell>
          <cell r="F112" t="str">
            <v>2 - Outros Profissionais da Saúde</v>
          </cell>
          <cell r="G112">
            <v>223710</v>
          </cell>
          <cell r="H112">
            <v>44044</v>
          </cell>
          <cell r="J112">
            <v>333.16640000000001</v>
          </cell>
          <cell r="L112">
            <v>30.925899999999999</v>
          </cell>
          <cell r="M112">
            <v>0</v>
          </cell>
          <cell r="O112">
            <v>2.4206500000000002</v>
          </cell>
          <cell r="R112">
            <v>27.9725</v>
          </cell>
          <cell r="S112">
            <v>0</v>
          </cell>
          <cell r="U112">
            <v>0</v>
          </cell>
        </row>
        <row r="113">
          <cell r="C113" t="str">
            <v>HOSPITAL DOM MALAN</v>
          </cell>
          <cell r="E113" t="str">
            <v>ANDRESSA TORRES SOUZA</v>
          </cell>
          <cell r="F113" t="str">
            <v>2 - Outros Profissionais da Saúde</v>
          </cell>
          <cell r="G113">
            <v>223405</v>
          </cell>
          <cell r="H113">
            <v>44044</v>
          </cell>
          <cell r="J113">
            <v>423.5992</v>
          </cell>
          <cell r="L113">
            <v>30.925899999999999</v>
          </cell>
          <cell r="M113">
            <v>0</v>
          </cell>
          <cell r="O113">
            <v>2.4206500000000002</v>
          </cell>
          <cell r="R113">
            <v>27.9725</v>
          </cell>
          <cell r="S113">
            <v>0</v>
          </cell>
          <cell r="U113">
            <v>0</v>
          </cell>
        </row>
        <row r="114">
          <cell r="C114" t="str">
            <v>HOSPITAL DOM MALAN</v>
          </cell>
          <cell r="E114" t="str">
            <v>ANDREY ROCHA FAGUNDES LIMA</v>
          </cell>
          <cell r="F114" t="str">
            <v>2 - Outros Profissionais da Saúde</v>
          </cell>
          <cell r="G114">
            <v>322205</v>
          </cell>
          <cell r="H114">
            <v>44044</v>
          </cell>
          <cell r="J114">
            <v>107.4928</v>
          </cell>
          <cell r="L114">
            <v>30.925899999999999</v>
          </cell>
          <cell r="M114">
            <v>20.9</v>
          </cell>
          <cell r="O114">
            <v>2.4206500000000002</v>
          </cell>
          <cell r="R114">
            <v>27.9725</v>
          </cell>
          <cell r="S114">
            <v>0</v>
          </cell>
          <cell r="U114">
            <v>0</v>
          </cell>
        </row>
        <row r="115">
          <cell r="C115" t="str">
            <v>HOSPITAL DOM MALAN</v>
          </cell>
          <cell r="E115" t="str">
            <v>ANDREZA ANDRADE LIMA</v>
          </cell>
          <cell r="F115" t="str">
            <v>2 - Outros Profissionais da Saúde</v>
          </cell>
          <cell r="G115">
            <v>223710</v>
          </cell>
          <cell r="H115">
            <v>44044</v>
          </cell>
          <cell r="J115">
            <v>0</v>
          </cell>
          <cell r="L115">
            <v>30.925899999999999</v>
          </cell>
          <cell r="M115">
            <v>0</v>
          </cell>
          <cell r="O115">
            <v>2.4206500000000002</v>
          </cell>
          <cell r="R115">
            <v>27.9725</v>
          </cell>
          <cell r="S115">
            <v>0</v>
          </cell>
          <cell r="U115">
            <v>0</v>
          </cell>
        </row>
        <row r="116">
          <cell r="C116" t="str">
            <v>HOSPITAL DOM MALAN</v>
          </cell>
          <cell r="E116" t="str">
            <v>ANGELICA CORDEIRO GUIMARAES</v>
          </cell>
          <cell r="F116" t="str">
            <v>3 - Administrativo</v>
          </cell>
          <cell r="G116">
            <v>142605</v>
          </cell>
          <cell r="H116">
            <v>44044</v>
          </cell>
          <cell r="J116">
            <v>913.78320000000008</v>
          </cell>
          <cell r="L116">
            <v>30.925899999999999</v>
          </cell>
          <cell r="M116">
            <v>0</v>
          </cell>
          <cell r="O116">
            <v>2.4206500000000002</v>
          </cell>
          <cell r="R116">
            <v>27.9725</v>
          </cell>
          <cell r="S116">
            <v>0</v>
          </cell>
          <cell r="U116">
            <v>0</v>
          </cell>
        </row>
        <row r="117">
          <cell r="C117" t="str">
            <v>HOSPITAL DOM MALAN</v>
          </cell>
          <cell r="E117" t="str">
            <v>ANGELICA DE JESUS GOES</v>
          </cell>
          <cell r="F117" t="str">
            <v>3 - Administrativo</v>
          </cell>
          <cell r="G117">
            <v>411010</v>
          </cell>
          <cell r="H117">
            <v>44044</v>
          </cell>
          <cell r="J117">
            <v>148.83280000000002</v>
          </cell>
          <cell r="L117">
            <v>30.925899999999999</v>
          </cell>
          <cell r="M117">
            <v>0</v>
          </cell>
          <cell r="O117">
            <v>2.4206500000000002</v>
          </cell>
          <cell r="R117">
            <v>27.9725</v>
          </cell>
          <cell r="S117">
            <v>0</v>
          </cell>
          <cell r="U117">
            <v>0</v>
          </cell>
        </row>
        <row r="118">
          <cell r="C118" t="str">
            <v>HOSPITAL DOM MALAN</v>
          </cell>
          <cell r="E118" t="str">
            <v>ANNA CAROLINE FIGUEIREDO FALCAO DE AMORIM</v>
          </cell>
          <cell r="F118" t="str">
            <v>1 - Médico</v>
          </cell>
          <cell r="G118">
            <v>225121</v>
          </cell>
          <cell r="H118">
            <v>44044</v>
          </cell>
          <cell r="J118">
            <v>556.44000000000005</v>
          </cell>
          <cell r="L118">
            <v>30.925899999999999</v>
          </cell>
          <cell r="M118">
            <v>0</v>
          </cell>
          <cell r="O118">
            <v>2.4206500000000002</v>
          </cell>
          <cell r="R118">
            <v>27.9725</v>
          </cell>
          <cell r="S118">
            <v>0</v>
          </cell>
          <cell r="U118">
            <v>0</v>
          </cell>
        </row>
        <row r="119">
          <cell r="C119" t="str">
            <v>HOSPITAL DOM MALAN</v>
          </cell>
          <cell r="E119" t="str">
            <v>ANNE CAROLINE LIMA ROSA</v>
          </cell>
          <cell r="F119" t="str">
            <v>1 - Médico</v>
          </cell>
          <cell r="G119">
            <v>225124</v>
          </cell>
          <cell r="H119">
            <v>44044</v>
          </cell>
          <cell r="J119">
            <v>882.80720000000008</v>
          </cell>
          <cell r="L119">
            <v>30.925899999999999</v>
          </cell>
          <cell r="M119">
            <v>0</v>
          </cell>
          <cell r="O119">
            <v>2.4206500000000002</v>
          </cell>
          <cell r="R119">
            <v>27.9725</v>
          </cell>
          <cell r="S119">
            <v>0</v>
          </cell>
          <cell r="U119">
            <v>0</v>
          </cell>
        </row>
        <row r="120">
          <cell r="C120" t="str">
            <v>HOSPITAL DOM MALAN</v>
          </cell>
          <cell r="E120" t="str">
            <v>ANNE ITAMARA FREIRE LIMA</v>
          </cell>
          <cell r="F120" t="str">
            <v>2 - Outros Profissionais da Saúde</v>
          </cell>
          <cell r="G120">
            <v>223505</v>
          </cell>
          <cell r="H120">
            <v>44044</v>
          </cell>
          <cell r="J120">
            <v>388.32800000000003</v>
          </cell>
          <cell r="L120">
            <v>30.925899999999999</v>
          </cell>
          <cell r="M120">
            <v>0</v>
          </cell>
          <cell r="O120">
            <v>2.4206500000000002</v>
          </cell>
          <cell r="R120">
            <v>27.9725</v>
          </cell>
          <cell r="S120">
            <v>0</v>
          </cell>
          <cell r="U120">
            <v>0</v>
          </cell>
        </row>
        <row r="121">
          <cell r="C121" t="str">
            <v>HOSPITAL DOM MALAN</v>
          </cell>
          <cell r="E121" t="str">
            <v>ANNE MARGARETH LOPES ANGELIM FERREIRA</v>
          </cell>
          <cell r="F121" t="str">
            <v>2 - Outros Profissionais da Saúde</v>
          </cell>
          <cell r="G121">
            <v>521130</v>
          </cell>
          <cell r="H121">
            <v>44044</v>
          </cell>
          <cell r="J121">
            <v>0</v>
          </cell>
          <cell r="L121">
            <v>30.925899999999999</v>
          </cell>
          <cell r="M121">
            <v>0</v>
          </cell>
          <cell r="O121">
            <v>2.4206500000000002</v>
          </cell>
          <cell r="R121">
            <v>27.9725</v>
          </cell>
          <cell r="S121">
            <v>0</v>
          </cell>
          <cell r="U121">
            <v>0</v>
          </cell>
        </row>
        <row r="122">
          <cell r="C122" t="str">
            <v>HOSPITAL DOM MALAN</v>
          </cell>
          <cell r="E122" t="str">
            <v>ANNY KATTARINY ATAIDE VIANA RIBEIRO</v>
          </cell>
          <cell r="F122" t="str">
            <v>2 - Outros Profissionais da Saúde</v>
          </cell>
          <cell r="G122">
            <v>322205</v>
          </cell>
          <cell r="H122">
            <v>44044</v>
          </cell>
          <cell r="J122">
            <v>100.32000000000001</v>
          </cell>
          <cell r="L122">
            <v>30.925899999999999</v>
          </cell>
          <cell r="M122">
            <v>20.9</v>
          </cell>
          <cell r="O122">
            <v>2.4206500000000002</v>
          </cell>
          <cell r="R122">
            <v>27.9725</v>
          </cell>
          <cell r="S122">
            <v>54</v>
          </cell>
          <cell r="U122">
            <v>0</v>
          </cell>
        </row>
        <row r="123">
          <cell r="C123" t="str">
            <v>HOSPITAL DOM MALAN</v>
          </cell>
          <cell r="E123" t="str">
            <v>ANTONIO BOSCO DOS SANTOS FILHO</v>
          </cell>
          <cell r="F123" t="str">
            <v>3 - Administrativo</v>
          </cell>
          <cell r="G123">
            <v>517410</v>
          </cell>
          <cell r="H123">
            <v>44044</v>
          </cell>
          <cell r="J123">
            <v>100.21360000000001</v>
          </cell>
          <cell r="L123">
            <v>30.925899999999999</v>
          </cell>
          <cell r="M123">
            <v>20.9</v>
          </cell>
          <cell r="O123">
            <v>2.4206500000000002</v>
          </cell>
          <cell r="R123">
            <v>27.9725</v>
          </cell>
          <cell r="S123">
            <v>0</v>
          </cell>
          <cell r="U123">
            <v>0</v>
          </cell>
        </row>
        <row r="124">
          <cell r="C124" t="str">
            <v>HOSPITAL DOM MALAN</v>
          </cell>
          <cell r="E124" t="str">
            <v>ANTONIO CARLOS DINIZ DA SILVA</v>
          </cell>
          <cell r="F124" t="str">
            <v>2 - Outros Profissionais da Saúde</v>
          </cell>
          <cell r="G124">
            <v>322205</v>
          </cell>
          <cell r="H124">
            <v>44044</v>
          </cell>
          <cell r="J124">
            <v>0</v>
          </cell>
          <cell r="L124">
            <v>30.925899999999999</v>
          </cell>
          <cell r="M124">
            <v>0</v>
          </cell>
          <cell r="O124">
            <v>2.4206500000000002</v>
          </cell>
          <cell r="R124">
            <v>27.9725</v>
          </cell>
          <cell r="S124">
            <v>0</v>
          </cell>
          <cell r="U124">
            <v>0</v>
          </cell>
        </row>
        <row r="125">
          <cell r="C125" t="str">
            <v>HOSPITAL DOM MALAN</v>
          </cell>
          <cell r="E125" t="str">
            <v>ANTONIO DANILO PEREIRA DA SILVA</v>
          </cell>
          <cell r="F125" t="str">
            <v>2 - Outros Profissionais da Saúde</v>
          </cell>
          <cell r="G125">
            <v>322205</v>
          </cell>
          <cell r="H125">
            <v>44044</v>
          </cell>
          <cell r="J125">
            <v>80.67</v>
          </cell>
          <cell r="K125">
            <v>0</v>
          </cell>
          <cell r="L125">
            <v>30.925899999999999</v>
          </cell>
          <cell r="M125">
            <v>0</v>
          </cell>
          <cell r="O125">
            <v>2.4206500000000002</v>
          </cell>
          <cell r="R125">
            <v>27.9725</v>
          </cell>
          <cell r="S125">
            <v>0</v>
          </cell>
          <cell r="U125">
            <v>0</v>
          </cell>
        </row>
        <row r="126">
          <cell r="C126" t="str">
            <v>HOSPITAL DOM MALAN</v>
          </cell>
          <cell r="E126" t="str">
            <v>ANTONIO GILBERTO NASCIMENTO DE SOUZA JUNIOR</v>
          </cell>
          <cell r="F126" t="str">
            <v>1 - Médico</v>
          </cell>
          <cell r="G126">
            <v>225125</v>
          </cell>
          <cell r="H126">
            <v>44044</v>
          </cell>
          <cell r="J126">
            <v>370.83199999999999</v>
          </cell>
          <cell r="L126">
            <v>30.925899999999999</v>
          </cell>
          <cell r="M126">
            <v>0</v>
          </cell>
          <cell r="O126">
            <v>2.4206500000000002</v>
          </cell>
          <cell r="R126">
            <v>27.9725</v>
          </cell>
          <cell r="S126">
            <v>0</v>
          </cell>
          <cell r="U126">
            <v>0</v>
          </cell>
        </row>
        <row r="127">
          <cell r="C127" t="str">
            <v>HOSPITAL DOM MALAN</v>
          </cell>
          <cell r="E127" t="str">
            <v>ANTONIO JAIRO NUNES GUIMARAES</v>
          </cell>
          <cell r="F127" t="str">
            <v>3 - Administrativo</v>
          </cell>
          <cell r="G127">
            <v>214915</v>
          </cell>
          <cell r="H127">
            <v>44044</v>
          </cell>
          <cell r="J127">
            <v>673.31920000000002</v>
          </cell>
          <cell r="L127">
            <v>30.925899999999999</v>
          </cell>
          <cell r="M127">
            <v>0</v>
          </cell>
          <cell r="O127">
            <v>2.4206500000000002</v>
          </cell>
          <cell r="R127">
            <v>27.9725</v>
          </cell>
          <cell r="S127">
            <v>0</v>
          </cell>
          <cell r="U127">
            <v>0</v>
          </cell>
        </row>
        <row r="128">
          <cell r="C128" t="str">
            <v>HOSPITAL DOM MALAN</v>
          </cell>
          <cell r="E128" t="str">
            <v>ANTONIO MARCOS RIBEIRO DA SILVA</v>
          </cell>
          <cell r="F128" t="str">
            <v>3 - Administrativo</v>
          </cell>
          <cell r="G128">
            <v>517410</v>
          </cell>
          <cell r="H128">
            <v>44044</v>
          </cell>
          <cell r="J128">
            <v>103.55760000000001</v>
          </cell>
          <cell r="L128">
            <v>30.925899999999999</v>
          </cell>
          <cell r="M128">
            <v>20.9</v>
          </cell>
          <cell r="O128">
            <v>2.4206500000000002</v>
          </cell>
          <cell r="R128">
            <v>27.9725</v>
          </cell>
          <cell r="S128">
            <v>0</v>
          </cell>
          <cell r="U128">
            <v>0</v>
          </cell>
        </row>
        <row r="129">
          <cell r="C129" t="str">
            <v>HOSPITAL DOM MALAN</v>
          </cell>
          <cell r="E129" t="str">
            <v>ANTONIO RENATO ALVES DA SILVA</v>
          </cell>
          <cell r="F129" t="str">
            <v>3 - Administrativo</v>
          </cell>
          <cell r="G129">
            <v>516345</v>
          </cell>
          <cell r="H129">
            <v>44044</v>
          </cell>
          <cell r="J129">
            <v>80.256</v>
          </cell>
          <cell r="L129">
            <v>30.925899999999999</v>
          </cell>
          <cell r="M129">
            <v>20.9</v>
          </cell>
          <cell r="O129">
            <v>2.4206500000000002</v>
          </cell>
          <cell r="R129">
            <v>27.9725</v>
          </cell>
          <cell r="S129">
            <v>46.8</v>
          </cell>
          <cell r="U129">
            <v>0</v>
          </cell>
        </row>
        <row r="130">
          <cell r="C130" t="str">
            <v>HOSPITAL DOM MALAN</v>
          </cell>
          <cell r="E130" t="str">
            <v>ANTONIO SANTOS SOUZA JUNIOR</v>
          </cell>
          <cell r="F130" t="str">
            <v>3 - Administrativo</v>
          </cell>
          <cell r="G130">
            <v>411010</v>
          </cell>
          <cell r="H130">
            <v>44044</v>
          </cell>
          <cell r="J130">
            <v>90.4816</v>
          </cell>
          <cell r="L130">
            <v>30.925899999999999</v>
          </cell>
          <cell r="M130">
            <v>20.9</v>
          </cell>
          <cell r="O130">
            <v>2.4206500000000002</v>
          </cell>
          <cell r="R130">
            <v>27.9725</v>
          </cell>
          <cell r="S130">
            <v>0</v>
          </cell>
          <cell r="U130">
            <v>0</v>
          </cell>
        </row>
        <row r="131">
          <cell r="C131" t="str">
            <v>HOSPITAL DOM MALAN</v>
          </cell>
          <cell r="E131" t="str">
            <v>ANY CAROLINE PEREIRA DE SOUZA</v>
          </cell>
          <cell r="F131" t="str">
            <v>3 - Administrativo</v>
          </cell>
          <cell r="G131">
            <v>411010</v>
          </cell>
          <cell r="H131">
            <v>44044</v>
          </cell>
          <cell r="J131">
            <v>87.78</v>
          </cell>
          <cell r="L131">
            <v>30.925899999999999</v>
          </cell>
          <cell r="M131">
            <v>0</v>
          </cell>
          <cell r="O131">
            <v>2.4206500000000002</v>
          </cell>
          <cell r="R131">
            <v>27.9725</v>
          </cell>
          <cell r="S131">
            <v>62.7</v>
          </cell>
          <cell r="U131">
            <v>64</v>
          </cell>
          <cell r="X131" t="str">
            <v>AUXILIO CRECHE</v>
          </cell>
        </row>
        <row r="132">
          <cell r="C132" t="str">
            <v>HOSPITAL DOM MALAN</v>
          </cell>
          <cell r="E132" t="str">
            <v>APARECIDA LUANDA XAVIER ALVES FELIX</v>
          </cell>
          <cell r="F132" t="str">
            <v>2 - Outros Profissionais da Saúde</v>
          </cell>
          <cell r="G132">
            <v>521130</v>
          </cell>
          <cell r="H132">
            <v>44044</v>
          </cell>
          <cell r="J132">
            <v>66.88</v>
          </cell>
          <cell r="L132">
            <v>30.925899999999999</v>
          </cell>
          <cell r="M132">
            <v>20.9</v>
          </cell>
          <cell r="O132">
            <v>2.4206500000000002</v>
          </cell>
          <cell r="R132">
            <v>27.9725</v>
          </cell>
          <cell r="S132">
            <v>48.07</v>
          </cell>
          <cell r="U132">
            <v>0</v>
          </cell>
        </row>
        <row r="133">
          <cell r="C133" t="str">
            <v>HOSPITAL DOM MALAN</v>
          </cell>
          <cell r="E133" t="str">
            <v>APARECIDA PAULINA DA SILVA</v>
          </cell>
          <cell r="F133" t="str">
            <v>2 - Outros Profissionais da Saúde</v>
          </cell>
          <cell r="G133">
            <v>322205</v>
          </cell>
          <cell r="H133">
            <v>44044</v>
          </cell>
          <cell r="J133">
            <v>161.4</v>
          </cell>
          <cell r="L133">
            <v>30.925899999999999</v>
          </cell>
          <cell r="M133">
            <v>0</v>
          </cell>
          <cell r="O133">
            <v>2.4206500000000002</v>
          </cell>
          <cell r="R133">
            <v>27.9725</v>
          </cell>
          <cell r="S133">
            <v>57.6</v>
          </cell>
          <cell r="U133">
            <v>0</v>
          </cell>
        </row>
        <row r="134">
          <cell r="C134" t="str">
            <v>HOSPITAL DOM MALAN</v>
          </cell>
          <cell r="E134" t="str">
            <v>ARABELA DE CARVALHO SANTOS BISNETA</v>
          </cell>
          <cell r="F134" t="str">
            <v>1 - Médico</v>
          </cell>
          <cell r="G134">
            <v>225125</v>
          </cell>
          <cell r="H134">
            <v>44044</v>
          </cell>
          <cell r="J134">
            <v>1288.4192</v>
          </cell>
          <cell r="L134">
            <v>30.925899999999999</v>
          </cell>
          <cell r="M134">
            <v>0</v>
          </cell>
          <cell r="O134">
            <v>2.4206500000000002</v>
          </cell>
          <cell r="R134">
            <v>27.9725</v>
          </cell>
          <cell r="S134">
            <v>0</v>
          </cell>
          <cell r="U134">
            <v>0</v>
          </cell>
        </row>
        <row r="135">
          <cell r="C135" t="str">
            <v>HOSPITAL DOM MALAN</v>
          </cell>
          <cell r="E135" t="str">
            <v>ARATUSA ALENCAR DA SILVA SA</v>
          </cell>
          <cell r="F135" t="str">
            <v>2 - Outros Profissionais da Saúde</v>
          </cell>
          <cell r="G135">
            <v>322205</v>
          </cell>
          <cell r="H135">
            <v>44044</v>
          </cell>
          <cell r="J135">
            <v>218.20240000000001</v>
          </cell>
          <cell r="L135">
            <v>30.925899999999999</v>
          </cell>
          <cell r="M135">
            <v>0</v>
          </cell>
          <cell r="O135">
            <v>2.4206500000000002</v>
          </cell>
          <cell r="R135">
            <v>27.9725</v>
          </cell>
          <cell r="S135">
            <v>2.09</v>
          </cell>
          <cell r="U135">
            <v>0</v>
          </cell>
        </row>
        <row r="136">
          <cell r="C136" t="str">
            <v>HOSPITAL DOM MALAN</v>
          </cell>
          <cell r="E136" t="str">
            <v>ARTHUR PEREIRA MARTINS DE LIMA</v>
          </cell>
          <cell r="F136" t="str">
            <v>3 - Administrativo</v>
          </cell>
          <cell r="G136">
            <v>123110</v>
          </cell>
          <cell r="H136">
            <v>44044</v>
          </cell>
          <cell r="J136">
            <v>975.45839999999998</v>
          </cell>
          <cell r="L136">
            <v>30.925899999999999</v>
          </cell>
          <cell r="M136">
            <v>0</v>
          </cell>
          <cell r="O136">
            <v>2.4206500000000002</v>
          </cell>
          <cell r="R136">
            <v>27.9725</v>
          </cell>
          <cell r="S136">
            <v>0</v>
          </cell>
          <cell r="U136">
            <v>0</v>
          </cell>
        </row>
        <row r="137">
          <cell r="C137" t="str">
            <v>HOSPITAL DOM MALAN</v>
          </cell>
          <cell r="E137" t="str">
            <v>AUGUSTO RODRIGUES PEREIRA</v>
          </cell>
          <cell r="F137" t="str">
            <v>3 - Administrativo</v>
          </cell>
          <cell r="G137">
            <v>517410</v>
          </cell>
          <cell r="H137">
            <v>44044</v>
          </cell>
          <cell r="J137">
            <v>119.7208</v>
          </cell>
          <cell r="L137">
            <v>30.925899999999999</v>
          </cell>
          <cell r="M137">
            <v>0</v>
          </cell>
          <cell r="O137">
            <v>2.4206500000000002</v>
          </cell>
          <cell r="R137">
            <v>27.9725</v>
          </cell>
          <cell r="S137">
            <v>0</v>
          </cell>
          <cell r="U137">
            <v>0</v>
          </cell>
        </row>
        <row r="138">
          <cell r="C138" t="str">
            <v>HOSPITAL DOM MALAN</v>
          </cell>
          <cell r="E138" t="str">
            <v>AURENI GOMES DO NASCIMENTO</v>
          </cell>
          <cell r="F138" t="str">
            <v>2 - Outros Profissionais da Saúde</v>
          </cell>
          <cell r="G138">
            <v>223505</v>
          </cell>
          <cell r="H138">
            <v>44044</v>
          </cell>
          <cell r="J138">
            <v>269.81360000000001</v>
          </cell>
          <cell r="L138">
            <v>30.925899999999999</v>
          </cell>
          <cell r="M138">
            <v>3.08</v>
          </cell>
          <cell r="O138">
            <v>2.4206500000000002</v>
          </cell>
          <cell r="R138">
            <v>27.9725</v>
          </cell>
          <cell r="S138">
            <v>0</v>
          </cell>
          <cell r="U138">
            <v>0</v>
          </cell>
        </row>
        <row r="139">
          <cell r="C139" t="str">
            <v>HOSPITAL DOM MALAN</v>
          </cell>
          <cell r="E139" t="str">
            <v>AVENILSON LUIZ DE SOUZA</v>
          </cell>
          <cell r="F139" t="str">
            <v>3 - Administrativo</v>
          </cell>
          <cell r="G139">
            <v>517410</v>
          </cell>
          <cell r="H139">
            <v>44044</v>
          </cell>
          <cell r="J139">
            <v>122.15280000000001</v>
          </cell>
          <cell r="L139">
            <v>30.925899999999999</v>
          </cell>
          <cell r="M139">
            <v>20.9</v>
          </cell>
          <cell r="O139">
            <v>2.4206500000000002</v>
          </cell>
          <cell r="R139">
            <v>27.9725</v>
          </cell>
          <cell r="S139">
            <v>0</v>
          </cell>
          <cell r="U139">
            <v>0</v>
          </cell>
        </row>
        <row r="140">
          <cell r="C140" t="str">
            <v>HOSPITAL DOM MALAN</v>
          </cell>
          <cell r="E140" t="str">
            <v>AZENAIDE FELICIA DE SOUSA</v>
          </cell>
          <cell r="F140" t="str">
            <v>2 - Outros Profissionais da Saúde</v>
          </cell>
          <cell r="G140">
            <v>322205</v>
          </cell>
          <cell r="H140">
            <v>44044</v>
          </cell>
          <cell r="J140">
            <v>102.09360000000001</v>
          </cell>
          <cell r="L140">
            <v>30.925899999999999</v>
          </cell>
          <cell r="M140">
            <v>20.9</v>
          </cell>
          <cell r="O140">
            <v>2.4206500000000002</v>
          </cell>
          <cell r="R140">
            <v>27.9725</v>
          </cell>
          <cell r="S140">
            <v>0</v>
          </cell>
          <cell r="U140">
            <v>0</v>
          </cell>
        </row>
        <row r="141">
          <cell r="C141" t="str">
            <v>HOSPITAL DOM MALAN</v>
          </cell>
          <cell r="E141" t="str">
            <v>BARBARA DANIELLY DE SOUZA COSTA</v>
          </cell>
          <cell r="F141" t="str">
            <v>2 - Outros Profissionais da Saúde</v>
          </cell>
          <cell r="G141">
            <v>521130</v>
          </cell>
          <cell r="H141">
            <v>44044</v>
          </cell>
          <cell r="J141">
            <v>64.093599999999995</v>
          </cell>
          <cell r="L141">
            <v>30.925899999999999</v>
          </cell>
          <cell r="M141">
            <v>20.9</v>
          </cell>
          <cell r="O141">
            <v>2.4206500000000002</v>
          </cell>
          <cell r="R141">
            <v>27.9725</v>
          </cell>
          <cell r="S141">
            <v>0</v>
          </cell>
          <cell r="U141">
            <v>0</v>
          </cell>
        </row>
        <row r="142">
          <cell r="C142" t="str">
            <v>HOSPITAL DOM MALAN</v>
          </cell>
          <cell r="E142" t="str">
            <v>BARBARA FERREIRA LIMA</v>
          </cell>
          <cell r="F142" t="str">
            <v>2 - Outros Profissionais da Saúde</v>
          </cell>
          <cell r="G142">
            <v>515205</v>
          </cell>
          <cell r="H142">
            <v>44044</v>
          </cell>
          <cell r="J142">
            <v>187.256</v>
          </cell>
          <cell r="L142">
            <v>30.925899999999999</v>
          </cell>
          <cell r="M142">
            <v>0</v>
          </cell>
          <cell r="O142">
            <v>2.4206500000000002</v>
          </cell>
          <cell r="R142">
            <v>27.9725</v>
          </cell>
          <cell r="S142">
            <v>0</v>
          </cell>
          <cell r="U142">
            <v>1.9</v>
          </cell>
        </row>
        <row r="143">
          <cell r="C143" t="str">
            <v>HOSPITAL DOM MALAN</v>
          </cell>
          <cell r="E143" t="str">
            <v>BARBARA TALISMA COELHO FAUSTINO</v>
          </cell>
          <cell r="F143" t="str">
            <v>3 - Administrativo</v>
          </cell>
          <cell r="G143">
            <v>411010</v>
          </cell>
          <cell r="H143">
            <v>44044</v>
          </cell>
          <cell r="J143">
            <v>104.76559999999999</v>
          </cell>
          <cell r="L143">
            <v>30.925899999999999</v>
          </cell>
          <cell r="M143">
            <v>0</v>
          </cell>
          <cell r="O143">
            <v>2.4206500000000002</v>
          </cell>
          <cell r="R143">
            <v>27.9725</v>
          </cell>
          <cell r="S143">
            <v>0</v>
          </cell>
          <cell r="U143">
            <v>0</v>
          </cell>
        </row>
        <row r="144">
          <cell r="C144" t="str">
            <v>HOSPITAL DOM MALAN</v>
          </cell>
          <cell r="E144" t="str">
            <v>BARBARA VENTURINI FERNANDES</v>
          </cell>
          <cell r="F144" t="str">
            <v>2 - Outros Profissionais da Saúde</v>
          </cell>
          <cell r="G144">
            <v>223405</v>
          </cell>
          <cell r="H144">
            <v>44044</v>
          </cell>
          <cell r="J144">
            <v>501.45440000000002</v>
          </cell>
          <cell r="L144">
            <v>30.925899999999999</v>
          </cell>
          <cell r="M144">
            <v>17.55</v>
          </cell>
          <cell r="O144">
            <v>2.4206500000000002</v>
          </cell>
          <cell r="R144">
            <v>27.9725</v>
          </cell>
          <cell r="S144">
            <v>0</v>
          </cell>
          <cell r="U144">
            <v>0</v>
          </cell>
        </row>
        <row r="145">
          <cell r="C145" t="str">
            <v>HOSPITAL DOM MALAN</v>
          </cell>
          <cell r="E145" t="str">
            <v>BARTOLOMEU TIBURTINO DE CARVALHO BARROS</v>
          </cell>
          <cell r="F145" t="str">
            <v>1 - Médico</v>
          </cell>
          <cell r="G145">
            <v>225125</v>
          </cell>
          <cell r="H145">
            <v>44044</v>
          </cell>
          <cell r="J145">
            <v>1064.9456</v>
          </cell>
          <cell r="L145">
            <v>30.925899999999999</v>
          </cell>
          <cell r="M145">
            <v>0</v>
          </cell>
          <cell r="O145">
            <v>2.4206500000000002</v>
          </cell>
          <cell r="R145">
            <v>27.9725</v>
          </cell>
          <cell r="S145">
            <v>0</v>
          </cell>
          <cell r="U145">
            <v>0</v>
          </cell>
        </row>
        <row r="146">
          <cell r="C146" t="str">
            <v>HOSPITAL DOM MALAN</v>
          </cell>
          <cell r="E146" t="str">
            <v>BEATRIZ MATILDE DA SILVA</v>
          </cell>
          <cell r="F146" t="str">
            <v>2 - Outros Profissionais da Saúde</v>
          </cell>
          <cell r="G146">
            <v>322205</v>
          </cell>
          <cell r="H146">
            <v>44044</v>
          </cell>
          <cell r="J146">
            <v>152.7216</v>
          </cell>
          <cell r="L146">
            <v>30.925899999999999</v>
          </cell>
          <cell r="M146">
            <v>20.9</v>
          </cell>
          <cell r="O146">
            <v>2.4206500000000002</v>
          </cell>
          <cell r="R146">
            <v>27.9725</v>
          </cell>
          <cell r="S146">
            <v>62.7</v>
          </cell>
          <cell r="U146">
            <v>0</v>
          </cell>
        </row>
        <row r="147">
          <cell r="C147" t="str">
            <v>HOSPITAL DOM MALAN</v>
          </cell>
          <cell r="E147" t="str">
            <v>BEATRIZ MILENA DE SOUZA ESTANISLAU</v>
          </cell>
          <cell r="F147" t="str">
            <v>2 - Outros Profissionais da Saúde</v>
          </cell>
          <cell r="G147">
            <v>223505</v>
          </cell>
          <cell r="H147">
            <v>44044</v>
          </cell>
          <cell r="J147">
            <v>211.53119999999998</v>
          </cell>
          <cell r="L147">
            <v>30.925899999999999</v>
          </cell>
          <cell r="M147">
            <v>0</v>
          </cell>
          <cell r="O147">
            <v>2.4206500000000002</v>
          </cell>
          <cell r="R147">
            <v>27.9725</v>
          </cell>
          <cell r="S147">
            <v>0</v>
          </cell>
          <cell r="U147">
            <v>0</v>
          </cell>
        </row>
        <row r="148">
          <cell r="C148" t="str">
            <v>HOSPITAL DOM MALAN</v>
          </cell>
          <cell r="E148" t="str">
            <v>BERENICE LIMA PEREIRA</v>
          </cell>
          <cell r="F148" t="str">
            <v>3 - Administrativo</v>
          </cell>
          <cell r="G148">
            <v>516345</v>
          </cell>
          <cell r="H148">
            <v>44044</v>
          </cell>
          <cell r="J148">
            <v>177.69200000000001</v>
          </cell>
          <cell r="L148">
            <v>30.925899999999999</v>
          </cell>
          <cell r="M148">
            <v>20.9</v>
          </cell>
          <cell r="O148">
            <v>2.4206500000000002</v>
          </cell>
          <cell r="R148">
            <v>27.9725</v>
          </cell>
          <cell r="S148">
            <v>0</v>
          </cell>
          <cell r="U148">
            <v>0</v>
          </cell>
        </row>
        <row r="149">
          <cell r="C149" t="str">
            <v>HOSPITAL DOM MALAN</v>
          </cell>
          <cell r="E149" t="str">
            <v>BERNADETE DA SILVA</v>
          </cell>
          <cell r="F149" t="str">
            <v>2 - Outros Profissionais da Saúde</v>
          </cell>
          <cell r="G149">
            <v>322205</v>
          </cell>
          <cell r="H149">
            <v>44044</v>
          </cell>
          <cell r="J149">
            <v>114.9464</v>
          </cell>
          <cell r="L149">
            <v>30.925899999999999</v>
          </cell>
          <cell r="M149">
            <v>20.9</v>
          </cell>
          <cell r="O149">
            <v>2.4206500000000002</v>
          </cell>
          <cell r="R149">
            <v>27.9725</v>
          </cell>
          <cell r="S149">
            <v>0</v>
          </cell>
          <cell r="U149">
            <v>0</v>
          </cell>
        </row>
        <row r="150">
          <cell r="C150" t="str">
            <v>HOSPITAL DOM MALAN</v>
          </cell>
          <cell r="E150" t="str">
            <v>BRENO LUIS ROCHA SANTOS</v>
          </cell>
          <cell r="F150" t="str">
            <v>1 - Médico</v>
          </cell>
          <cell r="G150">
            <v>225125</v>
          </cell>
          <cell r="H150">
            <v>44044</v>
          </cell>
          <cell r="J150">
            <v>1562.6576000000002</v>
          </cell>
          <cell r="L150">
            <v>30.925899999999999</v>
          </cell>
          <cell r="M150">
            <v>85.54</v>
          </cell>
          <cell r="O150">
            <v>2.4206500000000002</v>
          </cell>
          <cell r="R150">
            <v>27.9725</v>
          </cell>
          <cell r="S150">
            <v>0</v>
          </cell>
          <cell r="U150">
            <v>0</v>
          </cell>
        </row>
        <row r="151">
          <cell r="C151" t="str">
            <v>HOSPITAL DOM MALAN</v>
          </cell>
          <cell r="E151" t="str">
            <v>BRENO NUNES BRAGA FELIX</v>
          </cell>
          <cell r="F151" t="str">
            <v>3 - Administrativo</v>
          </cell>
          <cell r="G151">
            <v>517410</v>
          </cell>
          <cell r="H151">
            <v>44044</v>
          </cell>
          <cell r="J151">
            <v>100.32000000000001</v>
          </cell>
          <cell r="L151">
            <v>30.925899999999999</v>
          </cell>
          <cell r="M151">
            <v>20.9</v>
          </cell>
          <cell r="O151">
            <v>2.4206500000000002</v>
          </cell>
          <cell r="R151">
            <v>27.9725</v>
          </cell>
          <cell r="S151">
            <v>0</v>
          </cell>
          <cell r="U151">
            <v>0</v>
          </cell>
        </row>
        <row r="152">
          <cell r="C152" t="str">
            <v>HOSPITAL DOM MALAN</v>
          </cell>
          <cell r="E152" t="str">
            <v>BRUNA ISABELLA E SILVA NOGUEIRA</v>
          </cell>
          <cell r="F152" t="str">
            <v>1 - Médico</v>
          </cell>
          <cell r="G152">
            <v>225125</v>
          </cell>
          <cell r="H152">
            <v>44044</v>
          </cell>
          <cell r="J152">
            <v>1725.5840000000001</v>
          </cell>
          <cell r="L152">
            <v>30.925899999999999</v>
          </cell>
          <cell r="M152">
            <v>0</v>
          </cell>
          <cell r="O152">
            <v>2.4206500000000002</v>
          </cell>
          <cell r="R152">
            <v>27.9725</v>
          </cell>
          <cell r="S152">
            <v>0</v>
          </cell>
          <cell r="U152">
            <v>0</v>
          </cell>
        </row>
        <row r="153">
          <cell r="C153" t="str">
            <v>HOSPITAL DOM MALAN</v>
          </cell>
          <cell r="E153" t="str">
            <v>BRUNA JORDANIA DE SOUZA LIMA</v>
          </cell>
          <cell r="F153" t="str">
            <v>2 - Outros Profissionais da Saúde</v>
          </cell>
          <cell r="G153">
            <v>322205</v>
          </cell>
          <cell r="H153">
            <v>44044</v>
          </cell>
          <cell r="J153">
            <v>124.876</v>
          </cell>
          <cell r="L153">
            <v>30.925899999999999</v>
          </cell>
          <cell r="M153">
            <v>20.9</v>
          </cell>
          <cell r="O153">
            <v>2.4206500000000002</v>
          </cell>
          <cell r="R153">
            <v>27.9725</v>
          </cell>
          <cell r="S153">
            <v>0</v>
          </cell>
          <cell r="U153">
            <v>33.06</v>
          </cell>
          <cell r="X153" t="str">
            <v>AUXILIO CRECHE</v>
          </cell>
        </row>
        <row r="154">
          <cell r="C154" t="str">
            <v>HOSPITAL DOM MALAN</v>
          </cell>
          <cell r="E154" t="str">
            <v>BRUNA MIKAELY DA SILVA</v>
          </cell>
          <cell r="F154" t="str">
            <v>2 - Outros Profissionais da Saúde</v>
          </cell>
          <cell r="G154">
            <v>322205</v>
          </cell>
          <cell r="H154">
            <v>44044</v>
          </cell>
          <cell r="J154">
            <v>100.3048</v>
          </cell>
          <cell r="L154">
            <v>30.925899999999999</v>
          </cell>
          <cell r="M154">
            <v>0</v>
          </cell>
          <cell r="O154">
            <v>2.4206500000000002</v>
          </cell>
          <cell r="R154">
            <v>27.9725</v>
          </cell>
          <cell r="S154">
            <v>0</v>
          </cell>
          <cell r="U154">
            <v>0</v>
          </cell>
        </row>
        <row r="155">
          <cell r="C155" t="str">
            <v>HOSPITAL DOM MALAN</v>
          </cell>
          <cell r="E155" t="str">
            <v>BRUNA MORIELLA COSTA</v>
          </cell>
          <cell r="F155" t="str">
            <v>2 - Outros Profissionais da Saúde</v>
          </cell>
          <cell r="G155">
            <v>521130</v>
          </cell>
          <cell r="H155">
            <v>44044</v>
          </cell>
          <cell r="J155">
            <v>103.208</v>
          </cell>
          <cell r="L155">
            <v>30.925899999999999</v>
          </cell>
          <cell r="M155">
            <v>20.9</v>
          </cell>
          <cell r="O155">
            <v>2.4206500000000002</v>
          </cell>
          <cell r="R155">
            <v>27.9725</v>
          </cell>
          <cell r="S155">
            <v>45.98</v>
          </cell>
          <cell r="U155">
            <v>0</v>
          </cell>
        </row>
        <row r="156">
          <cell r="C156" t="str">
            <v>HOSPITAL DOM MALAN</v>
          </cell>
          <cell r="E156" t="str">
            <v>BRUNA RAPHAELA MELO RODRIGUES LIMA</v>
          </cell>
          <cell r="F156" t="str">
            <v>1 - Médico</v>
          </cell>
          <cell r="G156">
            <v>225125</v>
          </cell>
          <cell r="H156">
            <v>44044</v>
          </cell>
          <cell r="J156">
            <v>661.32</v>
          </cell>
          <cell r="L156">
            <v>30.925899999999999</v>
          </cell>
          <cell r="M156">
            <v>0</v>
          </cell>
          <cell r="O156">
            <v>2.4206500000000002</v>
          </cell>
          <cell r="R156">
            <v>27.9725</v>
          </cell>
          <cell r="S156">
            <v>0</v>
          </cell>
          <cell r="U156">
            <v>0</v>
          </cell>
        </row>
        <row r="157">
          <cell r="C157" t="str">
            <v>HOSPITAL DOM MALAN</v>
          </cell>
          <cell r="E157" t="str">
            <v>BRUNA ROCHA RODRIGUES</v>
          </cell>
          <cell r="F157" t="str">
            <v>2 - Outros Profissionais da Saúde</v>
          </cell>
          <cell r="G157">
            <v>223605</v>
          </cell>
          <cell r="H157">
            <v>44044</v>
          </cell>
          <cell r="J157">
            <v>83.362399999999994</v>
          </cell>
          <cell r="L157">
            <v>30.925899999999999</v>
          </cell>
          <cell r="M157">
            <v>0</v>
          </cell>
          <cell r="O157">
            <v>2.4206500000000002</v>
          </cell>
          <cell r="R157">
            <v>27.9725</v>
          </cell>
          <cell r="S157">
            <v>0</v>
          </cell>
          <cell r="U157">
            <v>0</v>
          </cell>
        </row>
        <row r="158">
          <cell r="C158" t="str">
            <v>HOSPITAL DOM MALAN</v>
          </cell>
          <cell r="E158" t="str">
            <v>BRUNO NUNES BRAGA FELIX</v>
          </cell>
          <cell r="F158" t="str">
            <v>3 - Administrativo</v>
          </cell>
          <cell r="G158">
            <v>411010</v>
          </cell>
          <cell r="H158">
            <v>44044</v>
          </cell>
          <cell r="J158">
            <v>110.10080000000001</v>
          </cell>
          <cell r="L158">
            <v>30.925899999999999</v>
          </cell>
          <cell r="M158">
            <v>0</v>
          </cell>
          <cell r="O158">
            <v>2.4206500000000002</v>
          </cell>
          <cell r="R158">
            <v>27.9725</v>
          </cell>
          <cell r="S158">
            <v>0</v>
          </cell>
          <cell r="U158">
            <v>0</v>
          </cell>
        </row>
        <row r="159">
          <cell r="C159" t="str">
            <v>HOSPITAL DOM MALAN</v>
          </cell>
          <cell r="E159" t="str">
            <v>CACIA CRISTINA GOMES FERRAZ SILVA</v>
          </cell>
          <cell r="F159" t="str">
            <v>2 - Outros Profissionais da Saúde</v>
          </cell>
          <cell r="G159">
            <v>322205</v>
          </cell>
          <cell r="H159">
            <v>44044</v>
          </cell>
          <cell r="J159">
            <v>122.15120000000002</v>
          </cell>
          <cell r="L159">
            <v>30.925899999999999</v>
          </cell>
          <cell r="M159">
            <v>20.9</v>
          </cell>
          <cell r="O159">
            <v>2.4206500000000002</v>
          </cell>
          <cell r="R159">
            <v>27.9725</v>
          </cell>
          <cell r="S159">
            <v>54</v>
          </cell>
          <cell r="U159">
            <v>0</v>
          </cell>
        </row>
        <row r="160">
          <cell r="C160" t="str">
            <v>HOSPITAL DOM MALAN</v>
          </cell>
          <cell r="E160" t="str">
            <v>CACILDA LOPES DE LIMA</v>
          </cell>
          <cell r="F160" t="str">
            <v>2 - Outros Profissionais da Saúde</v>
          </cell>
          <cell r="G160">
            <v>322205</v>
          </cell>
          <cell r="H160">
            <v>44044</v>
          </cell>
          <cell r="J160">
            <v>104.5</v>
          </cell>
          <cell r="L160">
            <v>30.925899999999999</v>
          </cell>
          <cell r="M160">
            <v>0</v>
          </cell>
          <cell r="O160">
            <v>2.4206500000000002</v>
          </cell>
          <cell r="R160">
            <v>27.9725</v>
          </cell>
          <cell r="S160">
            <v>0</v>
          </cell>
          <cell r="U160">
            <v>0</v>
          </cell>
        </row>
        <row r="161">
          <cell r="C161" t="str">
            <v>HOSPITAL DOM MALAN</v>
          </cell>
          <cell r="E161" t="str">
            <v>CAILA PATRICIA BRITO DE FRANCA</v>
          </cell>
          <cell r="F161" t="str">
            <v>2 - Outros Profissionais da Saúde</v>
          </cell>
          <cell r="G161">
            <v>322205</v>
          </cell>
          <cell r="H161">
            <v>44044</v>
          </cell>
          <cell r="J161">
            <v>118.56399999999999</v>
          </cell>
          <cell r="L161">
            <v>30.925899999999999</v>
          </cell>
          <cell r="M161">
            <v>20.9</v>
          </cell>
          <cell r="O161">
            <v>2.4206500000000002</v>
          </cell>
          <cell r="R161">
            <v>27.9725</v>
          </cell>
          <cell r="S161">
            <v>0</v>
          </cell>
          <cell r="U161">
            <v>0</v>
          </cell>
        </row>
        <row r="162">
          <cell r="C162" t="str">
            <v>HOSPITAL DOM MALAN</v>
          </cell>
          <cell r="E162" t="str">
            <v>CAIO RODRIGUES BRANDAO JACOME</v>
          </cell>
          <cell r="F162" t="str">
            <v>2 - Outros Profissionais da Saúde</v>
          </cell>
          <cell r="G162">
            <v>223505</v>
          </cell>
          <cell r="H162">
            <v>44044</v>
          </cell>
          <cell r="J162">
            <v>134.29000000000002</v>
          </cell>
          <cell r="K162">
            <v>0</v>
          </cell>
          <cell r="L162">
            <v>30.925899999999999</v>
          </cell>
          <cell r="M162">
            <v>0</v>
          </cell>
          <cell r="O162">
            <v>2.4206500000000002</v>
          </cell>
          <cell r="R162">
            <v>27.9725</v>
          </cell>
          <cell r="S162">
            <v>0</v>
          </cell>
          <cell r="U162">
            <v>0</v>
          </cell>
        </row>
        <row r="163">
          <cell r="C163" t="str">
            <v>HOSPITAL DOM MALAN</v>
          </cell>
          <cell r="E163" t="str">
            <v>CAMILA DA SILVA BARRETO</v>
          </cell>
          <cell r="F163" t="str">
            <v>2 - Outros Profissionais da Saúde</v>
          </cell>
          <cell r="G163">
            <v>223605</v>
          </cell>
          <cell r="H163">
            <v>44044</v>
          </cell>
          <cell r="J163">
            <v>220.0976</v>
          </cell>
          <cell r="L163">
            <v>30.925899999999999</v>
          </cell>
          <cell r="M163">
            <v>2.3199999999999998</v>
          </cell>
          <cell r="O163">
            <v>2.4206500000000002</v>
          </cell>
          <cell r="R163">
            <v>27.9725</v>
          </cell>
          <cell r="S163">
            <v>0</v>
          </cell>
          <cell r="U163">
            <v>0</v>
          </cell>
        </row>
        <row r="164">
          <cell r="C164" t="str">
            <v>HOSPITAL DOM MALAN</v>
          </cell>
          <cell r="E164" t="str">
            <v>CAMILA DE AZEVEDO TEIXEIRA</v>
          </cell>
          <cell r="F164" t="str">
            <v>1 - Médico</v>
          </cell>
          <cell r="G164">
            <v>225125</v>
          </cell>
          <cell r="H164">
            <v>44044</v>
          </cell>
          <cell r="J164">
            <v>1113.3976</v>
          </cell>
          <cell r="L164">
            <v>30.925899999999999</v>
          </cell>
          <cell r="M164">
            <v>0</v>
          </cell>
          <cell r="O164">
            <v>2.4206500000000002</v>
          </cell>
          <cell r="R164">
            <v>27.9725</v>
          </cell>
          <cell r="S164">
            <v>0</v>
          </cell>
          <cell r="U164">
            <v>0</v>
          </cell>
        </row>
        <row r="165">
          <cell r="C165" t="str">
            <v>HOSPITAL DOM MALAN</v>
          </cell>
          <cell r="E165" t="str">
            <v>CAMILA LIMA DO AMARAL</v>
          </cell>
          <cell r="F165" t="str">
            <v>2 - Outros Profissionais da Saúde</v>
          </cell>
          <cell r="G165">
            <v>322205</v>
          </cell>
          <cell r="H165">
            <v>44044</v>
          </cell>
          <cell r="J165">
            <v>121.7872</v>
          </cell>
          <cell r="L165">
            <v>30.925899999999999</v>
          </cell>
          <cell r="M165">
            <v>0</v>
          </cell>
          <cell r="O165">
            <v>2.4206500000000002</v>
          </cell>
          <cell r="R165">
            <v>27.9725</v>
          </cell>
          <cell r="S165">
            <v>0</v>
          </cell>
          <cell r="U165">
            <v>0</v>
          </cell>
        </row>
        <row r="166">
          <cell r="C166" t="str">
            <v>HOSPITAL DOM MALAN</v>
          </cell>
          <cell r="E166" t="str">
            <v>CAMILA SANTANA PIMENTEL</v>
          </cell>
          <cell r="F166" t="str">
            <v>2 - Outros Profissionais da Saúde</v>
          </cell>
          <cell r="G166">
            <v>223505</v>
          </cell>
          <cell r="H166">
            <v>44044</v>
          </cell>
          <cell r="J166">
            <v>511.0104</v>
          </cell>
          <cell r="L166">
            <v>30.925899999999999</v>
          </cell>
          <cell r="M166">
            <v>0</v>
          </cell>
          <cell r="O166">
            <v>2.4206500000000002</v>
          </cell>
          <cell r="R166">
            <v>27.9725</v>
          </cell>
          <cell r="S166">
            <v>0</v>
          </cell>
          <cell r="U166">
            <v>55.08</v>
          </cell>
          <cell r="X166" t="str">
            <v>AUXILIO CRECHE</v>
          </cell>
        </row>
        <row r="167">
          <cell r="C167" t="str">
            <v>HOSPITAL DOM MALAN</v>
          </cell>
          <cell r="E167" t="str">
            <v>CAMILLA BASTOS CARNEIRO</v>
          </cell>
          <cell r="F167" t="str">
            <v>2 - Outros Profissionais da Saúde</v>
          </cell>
          <cell r="G167">
            <v>251510</v>
          </cell>
          <cell r="H167">
            <v>44044</v>
          </cell>
          <cell r="J167">
            <v>284.15680000000003</v>
          </cell>
          <cell r="L167">
            <v>30.925899999999999</v>
          </cell>
          <cell r="M167">
            <v>0</v>
          </cell>
          <cell r="O167">
            <v>2.4206500000000002</v>
          </cell>
          <cell r="R167">
            <v>27.9725</v>
          </cell>
          <cell r="S167">
            <v>0</v>
          </cell>
          <cell r="U167">
            <v>0</v>
          </cell>
        </row>
        <row r="168">
          <cell r="C168" t="str">
            <v>HOSPITAL DOM MALAN</v>
          </cell>
          <cell r="E168" t="str">
            <v>CAMILLA CINTHIA DE JESUS SILVA MEDEIROS</v>
          </cell>
          <cell r="F168" t="str">
            <v>1 - Médico</v>
          </cell>
          <cell r="G168">
            <v>225125</v>
          </cell>
          <cell r="H168">
            <v>44044</v>
          </cell>
          <cell r="J168">
            <v>1179.9144000000001</v>
          </cell>
          <cell r="L168">
            <v>30.925899999999999</v>
          </cell>
          <cell r="M168">
            <v>0</v>
          </cell>
          <cell r="O168">
            <v>2.4206500000000002</v>
          </cell>
          <cell r="R168">
            <v>27.9725</v>
          </cell>
          <cell r="S168">
            <v>0</v>
          </cell>
          <cell r="U168">
            <v>0</v>
          </cell>
        </row>
        <row r="169">
          <cell r="C169" t="str">
            <v>HOSPITAL DOM MALAN</v>
          </cell>
          <cell r="E169" t="str">
            <v>CARINE FREITAS E SILVA</v>
          </cell>
          <cell r="F169" t="str">
            <v>3 - Administrativo</v>
          </cell>
          <cell r="G169">
            <v>351605</v>
          </cell>
          <cell r="H169">
            <v>44044</v>
          </cell>
          <cell r="J169">
            <v>129.1216</v>
          </cell>
          <cell r="L169">
            <v>30.925899999999999</v>
          </cell>
          <cell r="M169">
            <v>0</v>
          </cell>
          <cell r="O169">
            <v>2.4206500000000002</v>
          </cell>
          <cell r="R169">
            <v>27.9725</v>
          </cell>
          <cell r="S169">
            <v>0</v>
          </cell>
          <cell r="U169">
            <v>0</v>
          </cell>
        </row>
        <row r="170">
          <cell r="C170" t="str">
            <v>HOSPITAL DOM MALAN</v>
          </cell>
          <cell r="E170" t="str">
            <v>CARLA LORENA COSTA SANTOS BARBOSA</v>
          </cell>
          <cell r="F170" t="str">
            <v>2 - Outros Profissionais da Saúde</v>
          </cell>
          <cell r="G170">
            <v>521130</v>
          </cell>
          <cell r="H170">
            <v>44044</v>
          </cell>
          <cell r="J170">
            <v>66.88</v>
          </cell>
          <cell r="L170">
            <v>30.925899999999999</v>
          </cell>
          <cell r="M170">
            <v>20.9</v>
          </cell>
          <cell r="O170">
            <v>2.4206500000000002</v>
          </cell>
          <cell r="R170">
            <v>27.9725</v>
          </cell>
          <cell r="S170">
            <v>46.8</v>
          </cell>
          <cell r="U170">
            <v>0</v>
          </cell>
        </row>
        <row r="171">
          <cell r="C171" t="str">
            <v>HOSPITAL DOM MALAN</v>
          </cell>
          <cell r="E171" t="str">
            <v>CARLA MADELON SILVA RODRIGUES</v>
          </cell>
          <cell r="F171" t="str">
            <v>2 - Outros Profissionais da Saúde</v>
          </cell>
          <cell r="G171">
            <v>322205</v>
          </cell>
          <cell r="H171">
            <v>44044</v>
          </cell>
          <cell r="J171">
            <v>99.217600000000004</v>
          </cell>
          <cell r="L171">
            <v>30.925899999999999</v>
          </cell>
          <cell r="M171">
            <v>20.9</v>
          </cell>
          <cell r="O171">
            <v>2.4206500000000002</v>
          </cell>
          <cell r="R171">
            <v>27.9725</v>
          </cell>
          <cell r="S171">
            <v>0</v>
          </cell>
          <cell r="U171">
            <v>0</v>
          </cell>
        </row>
        <row r="172">
          <cell r="C172" t="str">
            <v>HOSPITAL DOM MALAN</v>
          </cell>
          <cell r="E172" t="str">
            <v>CARLA NASCIMENTO DIAS NOGUEIRA</v>
          </cell>
          <cell r="F172" t="str">
            <v>1 - Médico</v>
          </cell>
          <cell r="G172">
            <v>225125</v>
          </cell>
          <cell r="H172">
            <v>44044</v>
          </cell>
          <cell r="J172">
            <v>919.79200000000003</v>
          </cell>
          <cell r="L172">
            <v>30.925899999999999</v>
          </cell>
          <cell r="M172">
            <v>0</v>
          </cell>
          <cell r="O172">
            <v>2.4206500000000002</v>
          </cell>
          <cell r="R172">
            <v>27.9725</v>
          </cell>
          <cell r="S172">
            <v>0</v>
          </cell>
          <cell r="U172">
            <v>0</v>
          </cell>
        </row>
        <row r="173">
          <cell r="C173" t="str">
            <v>HOSPITAL DOM MALAN</v>
          </cell>
          <cell r="E173" t="str">
            <v>CARLA ROSE LEITE DA SILVA</v>
          </cell>
          <cell r="F173" t="str">
            <v>2 - Outros Profissionais da Saúde</v>
          </cell>
          <cell r="G173">
            <v>521130</v>
          </cell>
          <cell r="H173">
            <v>44044</v>
          </cell>
          <cell r="J173">
            <v>0</v>
          </cell>
          <cell r="L173">
            <v>30.925899999999999</v>
          </cell>
          <cell r="M173">
            <v>0</v>
          </cell>
          <cell r="O173">
            <v>2.4206500000000002</v>
          </cell>
          <cell r="R173">
            <v>27.9725</v>
          </cell>
          <cell r="S173">
            <v>0</v>
          </cell>
          <cell r="U173">
            <v>0</v>
          </cell>
        </row>
        <row r="174">
          <cell r="C174" t="str">
            <v>HOSPITAL DOM MALAN</v>
          </cell>
          <cell r="E174" t="str">
            <v>CARLA TATIANY ARAUJO SILVA</v>
          </cell>
          <cell r="F174" t="str">
            <v>2 - Outros Profissionais da Saúde</v>
          </cell>
          <cell r="G174">
            <v>322205</v>
          </cell>
          <cell r="H174">
            <v>44044</v>
          </cell>
          <cell r="J174">
            <v>99.673600000000008</v>
          </cell>
          <cell r="L174">
            <v>30.925899999999999</v>
          </cell>
          <cell r="M174">
            <v>20.9</v>
          </cell>
          <cell r="O174">
            <v>2.4206500000000002</v>
          </cell>
          <cell r="R174">
            <v>27.9725</v>
          </cell>
          <cell r="S174">
            <v>0</v>
          </cell>
          <cell r="U174">
            <v>0</v>
          </cell>
        </row>
        <row r="175">
          <cell r="C175" t="str">
            <v>HOSPITAL DOM MALAN</v>
          </cell>
          <cell r="E175" t="str">
            <v>CARLA THALLYTA GONCALVES MUDO</v>
          </cell>
          <cell r="F175" t="str">
            <v>2 - Outros Profissionais da Saúde</v>
          </cell>
          <cell r="G175">
            <v>322205</v>
          </cell>
          <cell r="H175">
            <v>44044</v>
          </cell>
          <cell r="J175">
            <v>150.25120000000001</v>
          </cell>
          <cell r="L175">
            <v>30.925899999999999</v>
          </cell>
          <cell r="M175">
            <v>20.9</v>
          </cell>
          <cell r="O175">
            <v>2.4206500000000002</v>
          </cell>
          <cell r="R175">
            <v>27.9725</v>
          </cell>
          <cell r="S175">
            <v>0</v>
          </cell>
          <cell r="U175">
            <v>0</v>
          </cell>
        </row>
        <row r="176">
          <cell r="C176" t="str">
            <v>HOSPITAL DOM MALAN</v>
          </cell>
          <cell r="E176" t="str">
            <v>CARLOS EDMUNDO OLIVEIRA SOUZA</v>
          </cell>
          <cell r="F176" t="str">
            <v>1 - Médico</v>
          </cell>
          <cell r="G176">
            <v>225125</v>
          </cell>
          <cell r="H176">
            <v>44044</v>
          </cell>
          <cell r="J176">
            <v>1290.3936000000001</v>
          </cell>
          <cell r="L176">
            <v>30.925899999999999</v>
          </cell>
          <cell r="M176">
            <v>0</v>
          </cell>
          <cell r="O176">
            <v>2.4206500000000002</v>
          </cell>
          <cell r="R176">
            <v>27.9725</v>
          </cell>
          <cell r="S176">
            <v>0</v>
          </cell>
          <cell r="U176">
            <v>0</v>
          </cell>
        </row>
        <row r="177">
          <cell r="C177" t="str">
            <v>HOSPITAL DOM MALAN</v>
          </cell>
          <cell r="E177" t="str">
            <v>CARLOS FELIPE DOS SANTOS SEIXAS</v>
          </cell>
          <cell r="F177" t="str">
            <v>2 - Outros Profissionais da Saúde</v>
          </cell>
          <cell r="G177">
            <v>223505</v>
          </cell>
          <cell r="H177">
            <v>44044</v>
          </cell>
          <cell r="J177">
            <v>314.99279999999999</v>
          </cell>
          <cell r="L177">
            <v>30.925899999999999</v>
          </cell>
          <cell r="M177">
            <v>0</v>
          </cell>
          <cell r="O177">
            <v>2.4206500000000002</v>
          </cell>
          <cell r="R177">
            <v>27.9725</v>
          </cell>
          <cell r="S177">
            <v>0</v>
          </cell>
          <cell r="U177">
            <v>0</v>
          </cell>
        </row>
        <row r="178">
          <cell r="C178" t="str">
            <v>HOSPITAL DOM MALAN</v>
          </cell>
          <cell r="E178" t="str">
            <v>CARLOS GUSTAVO PESSOA DA SILVA REIS</v>
          </cell>
          <cell r="F178" t="str">
            <v>1 - Médico</v>
          </cell>
          <cell r="G178">
            <v>225255</v>
          </cell>
          <cell r="H178">
            <v>44044</v>
          </cell>
          <cell r="J178">
            <v>324.40000000000003</v>
          </cell>
          <cell r="L178">
            <v>30.925899999999999</v>
          </cell>
          <cell r="M178">
            <v>0</v>
          </cell>
          <cell r="O178">
            <v>2.4206500000000002</v>
          </cell>
          <cell r="R178">
            <v>27.9725</v>
          </cell>
          <cell r="S178">
            <v>0</v>
          </cell>
          <cell r="U178">
            <v>0</v>
          </cell>
        </row>
        <row r="179">
          <cell r="C179" t="str">
            <v>HOSPITAL DOM MALAN</v>
          </cell>
          <cell r="E179" t="str">
            <v>CARLOS RAFAEL DOS SANTOS</v>
          </cell>
          <cell r="F179" t="str">
            <v>2 - Outros Profissionais da Saúde</v>
          </cell>
          <cell r="G179">
            <v>322205</v>
          </cell>
          <cell r="H179">
            <v>44044</v>
          </cell>
          <cell r="J179">
            <v>98.563999999999993</v>
          </cell>
          <cell r="L179">
            <v>30.925899999999999</v>
          </cell>
          <cell r="M179">
            <v>20.9</v>
          </cell>
          <cell r="O179">
            <v>2.4206500000000002</v>
          </cell>
          <cell r="R179">
            <v>27.9725</v>
          </cell>
          <cell r="S179">
            <v>57.6</v>
          </cell>
          <cell r="U179">
            <v>0</v>
          </cell>
        </row>
        <row r="180">
          <cell r="C180" t="str">
            <v>HOSPITAL DOM MALAN</v>
          </cell>
          <cell r="E180" t="str">
            <v>CARLOS SAMUEL NICACIO DA SILVA</v>
          </cell>
          <cell r="F180" t="str">
            <v>3 - Administrativo</v>
          </cell>
          <cell r="G180">
            <v>414105</v>
          </cell>
          <cell r="H180">
            <v>44044</v>
          </cell>
          <cell r="J180">
            <v>100.9992</v>
          </cell>
          <cell r="L180">
            <v>30.925899999999999</v>
          </cell>
          <cell r="M180">
            <v>0</v>
          </cell>
          <cell r="O180">
            <v>2.4206500000000002</v>
          </cell>
          <cell r="R180">
            <v>27.9725</v>
          </cell>
          <cell r="S180">
            <v>0</v>
          </cell>
          <cell r="U180">
            <v>0</v>
          </cell>
        </row>
        <row r="181">
          <cell r="C181" t="str">
            <v>HOSPITAL DOM MALAN</v>
          </cell>
          <cell r="E181" t="str">
            <v>CARLOS TAKESHI SATO</v>
          </cell>
          <cell r="F181" t="str">
            <v>3 - Administrativo</v>
          </cell>
          <cell r="G181">
            <v>411010</v>
          </cell>
          <cell r="H181">
            <v>44044</v>
          </cell>
          <cell r="J181">
            <v>9.9065999999999992</v>
          </cell>
          <cell r="L181">
            <v>30.925899999999999</v>
          </cell>
          <cell r="M181">
            <v>0</v>
          </cell>
          <cell r="O181">
            <v>2.4206500000000002</v>
          </cell>
          <cell r="R181">
            <v>27.9725</v>
          </cell>
          <cell r="S181">
            <v>0</v>
          </cell>
          <cell r="U181">
            <v>0</v>
          </cell>
        </row>
        <row r="182">
          <cell r="C182" t="str">
            <v>HOSPITAL DOM MALAN</v>
          </cell>
          <cell r="E182" t="str">
            <v>CAROLINA PRADO DINIZ</v>
          </cell>
          <cell r="F182" t="str">
            <v>1 - Médico</v>
          </cell>
          <cell r="G182">
            <v>225125</v>
          </cell>
          <cell r="H182">
            <v>44044</v>
          </cell>
          <cell r="J182">
            <v>346.88800000000003</v>
          </cell>
          <cell r="L182">
            <v>30.925899999999999</v>
          </cell>
          <cell r="M182">
            <v>0</v>
          </cell>
          <cell r="O182">
            <v>2.4206500000000002</v>
          </cell>
          <cell r="R182">
            <v>27.9725</v>
          </cell>
          <cell r="S182">
            <v>0</v>
          </cell>
          <cell r="U182">
            <v>0</v>
          </cell>
        </row>
        <row r="183">
          <cell r="C183" t="str">
            <v>HOSPITAL DOM MALAN</v>
          </cell>
          <cell r="E183" t="str">
            <v>CAROLINE ROBERTA DA SILVA FIGUEIREDO</v>
          </cell>
          <cell r="F183" t="str">
            <v>2 - Outros Profissionais da Saúde</v>
          </cell>
          <cell r="G183">
            <v>322205</v>
          </cell>
          <cell r="H183">
            <v>44044</v>
          </cell>
          <cell r="J183">
            <v>126.7072</v>
          </cell>
          <cell r="L183">
            <v>30.925899999999999</v>
          </cell>
          <cell r="M183">
            <v>20.9</v>
          </cell>
          <cell r="O183">
            <v>2.4206500000000002</v>
          </cell>
          <cell r="R183">
            <v>27.9725</v>
          </cell>
          <cell r="S183">
            <v>54</v>
          </cell>
          <cell r="U183">
            <v>0</v>
          </cell>
        </row>
        <row r="184">
          <cell r="C184" t="str">
            <v>HOSPITAL DOM MALAN</v>
          </cell>
          <cell r="E184" t="str">
            <v>CASSIA MANUELLA RAMOS DE BRITO LIMA</v>
          </cell>
          <cell r="F184" t="str">
            <v>1 - Médico</v>
          </cell>
          <cell r="G184">
            <v>225125</v>
          </cell>
          <cell r="H184">
            <v>44044</v>
          </cell>
          <cell r="J184">
            <v>1141.7655999999999</v>
          </cell>
          <cell r="L184">
            <v>30.925899999999999</v>
          </cell>
          <cell r="M184">
            <v>0</v>
          </cell>
          <cell r="O184">
            <v>2.4206500000000002</v>
          </cell>
          <cell r="R184">
            <v>27.9725</v>
          </cell>
          <cell r="S184">
            <v>0</v>
          </cell>
          <cell r="U184">
            <v>0</v>
          </cell>
        </row>
        <row r="185">
          <cell r="C185" t="str">
            <v>HOSPITAL DOM MALAN</v>
          </cell>
          <cell r="E185" t="str">
            <v>CATARINA DE LIMA FREIRE</v>
          </cell>
          <cell r="F185" t="str">
            <v>2 - Outros Profissionais da Saúde</v>
          </cell>
          <cell r="G185">
            <v>322205</v>
          </cell>
          <cell r="H185">
            <v>44044</v>
          </cell>
          <cell r="J185">
            <v>104.5</v>
          </cell>
          <cell r="L185">
            <v>30.925899999999999</v>
          </cell>
          <cell r="M185">
            <v>0</v>
          </cell>
          <cell r="O185">
            <v>2.4206500000000002</v>
          </cell>
          <cell r="R185">
            <v>27.9725</v>
          </cell>
          <cell r="S185">
            <v>54</v>
          </cell>
          <cell r="U185">
            <v>0</v>
          </cell>
        </row>
        <row r="186">
          <cell r="C186" t="str">
            <v>HOSPITAL DOM MALAN</v>
          </cell>
          <cell r="E186" t="str">
            <v>CATIA SIMONE MOREIRA</v>
          </cell>
          <cell r="F186" t="str">
            <v>2 - Outros Profissionais da Saúde</v>
          </cell>
          <cell r="G186">
            <v>322225</v>
          </cell>
          <cell r="H186">
            <v>44044</v>
          </cell>
          <cell r="J186">
            <v>134.78559999999999</v>
          </cell>
          <cell r="L186">
            <v>30.925899999999999</v>
          </cell>
          <cell r="M186">
            <v>0</v>
          </cell>
          <cell r="O186">
            <v>2.4206500000000002</v>
          </cell>
          <cell r="R186">
            <v>27.9725</v>
          </cell>
          <cell r="S186">
            <v>0</v>
          </cell>
          <cell r="U186">
            <v>0</v>
          </cell>
        </row>
        <row r="187">
          <cell r="C187" t="str">
            <v>HOSPITAL DOM MALAN</v>
          </cell>
          <cell r="E187" t="str">
            <v>CHARLENE INEZ DOS SANTOS</v>
          </cell>
          <cell r="F187" t="str">
            <v>2 - Outros Profissionais da Saúde</v>
          </cell>
          <cell r="G187">
            <v>322205</v>
          </cell>
          <cell r="H187">
            <v>44044</v>
          </cell>
          <cell r="J187">
            <v>109.44879999999999</v>
          </cell>
          <cell r="L187">
            <v>30.925899999999999</v>
          </cell>
          <cell r="M187">
            <v>20.9</v>
          </cell>
          <cell r="O187">
            <v>2.4206500000000002</v>
          </cell>
          <cell r="R187">
            <v>27.9725</v>
          </cell>
          <cell r="S187">
            <v>0</v>
          </cell>
          <cell r="U187">
            <v>0</v>
          </cell>
        </row>
        <row r="188">
          <cell r="C188" t="str">
            <v>HOSPITAL DOM MALAN</v>
          </cell>
          <cell r="E188" t="str">
            <v>CHARLES WENDELL DE SOUZA SANTOS</v>
          </cell>
          <cell r="F188" t="str">
            <v>2 - Outros Profissionais da Saúde</v>
          </cell>
          <cell r="G188">
            <v>521130</v>
          </cell>
          <cell r="H188">
            <v>44044</v>
          </cell>
          <cell r="J188">
            <v>138.4408</v>
          </cell>
          <cell r="L188">
            <v>30.925899999999999</v>
          </cell>
          <cell r="M188">
            <v>20.9</v>
          </cell>
          <cell r="O188">
            <v>2.4206500000000002</v>
          </cell>
          <cell r="R188">
            <v>27.9725</v>
          </cell>
          <cell r="S188">
            <v>0</v>
          </cell>
          <cell r="U188">
            <v>0</v>
          </cell>
        </row>
        <row r="189">
          <cell r="C189" t="str">
            <v>HOSPITAL DOM MALAN</v>
          </cell>
          <cell r="E189" t="str">
            <v>CHRISTOPH DE FREITAS SANTOS</v>
          </cell>
          <cell r="F189" t="str">
            <v>3 - Administrativo</v>
          </cell>
          <cell r="G189">
            <v>317210</v>
          </cell>
          <cell r="H189">
            <v>44044</v>
          </cell>
          <cell r="J189">
            <v>147.83120000000002</v>
          </cell>
          <cell r="L189">
            <v>30.925899999999999</v>
          </cell>
          <cell r="M189">
            <v>33.67</v>
          </cell>
          <cell r="O189">
            <v>2.4206500000000002</v>
          </cell>
          <cell r="R189">
            <v>27.9725</v>
          </cell>
          <cell r="S189">
            <v>75.599999999999994</v>
          </cell>
          <cell r="U189">
            <v>0</v>
          </cell>
        </row>
        <row r="190">
          <cell r="C190" t="str">
            <v>HOSPITAL DOM MALAN</v>
          </cell>
          <cell r="E190" t="str">
            <v>CICERA ADRIANA ARAUJO DA SILVA</v>
          </cell>
          <cell r="F190" t="str">
            <v>2 - Outros Profissionais da Saúde</v>
          </cell>
          <cell r="G190">
            <v>322205</v>
          </cell>
          <cell r="H190">
            <v>44044</v>
          </cell>
          <cell r="J190">
            <v>112.40719999999999</v>
          </cell>
          <cell r="L190">
            <v>30.925899999999999</v>
          </cell>
          <cell r="M190">
            <v>20.9</v>
          </cell>
          <cell r="O190">
            <v>2.4206500000000002</v>
          </cell>
          <cell r="R190">
            <v>27.9725</v>
          </cell>
          <cell r="S190">
            <v>0</v>
          </cell>
          <cell r="U190">
            <v>0</v>
          </cell>
        </row>
        <row r="191">
          <cell r="C191" t="str">
            <v>HOSPITAL DOM MALAN</v>
          </cell>
          <cell r="E191" t="str">
            <v>CICERA APARECIDA DE OLIVEIRA SILVA</v>
          </cell>
          <cell r="F191" t="str">
            <v>3 - Administrativo</v>
          </cell>
          <cell r="G191">
            <v>513430</v>
          </cell>
          <cell r="H191">
            <v>44044</v>
          </cell>
          <cell r="J191">
            <v>121.4576</v>
          </cell>
          <cell r="L191">
            <v>30.925899999999999</v>
          </cell>
          <cell r="M191">
            <v>0</v>
          </cell>
          <cell r="O191">
            <v>2.4206500000000002</v>
          </cell>
          <cell r="R191">
            <v>27.9725</v>
          </cell>
          <cell r="S191">
            <v>0</v>
          </cell>
          <cell r="U191">
            <v>0</v>
          </cell>
        </row>
        <row r="192">
          <cell r="C192" t="str">
            <v>HOSPITAL DOM MALAN</v>
          </cell>
          <cell r="E192" t="str">
            <v>CICERA GABRIELA LIMEIRA</v>
          </cell>
          <cell r="F192" t="str">
            <v>2 - Outros Profissionais da Saúde</v>
          </cell>
          <cell r="G192">
            <v>223505</v>
          </cell>
          <cell r="H192">
            <v>44044</v>
          </cell>
          <cell r="J192">
            <v>305.59200000000004</v>
          </cell>
          <cell r="L192">
            <v>30.925899999999999</v>
          </cell>
          <cell r="M192">
            <v>3.08</v>
          </cell>
          <cell r="O192">
            <v>2.4206500000000002</v>
          </cell>
          <cell r="R192">
            <v>27.9725</v>
          </cell>
          <cell r="S192">
            <v>0</v>
          </cell>
          <cell r="U192">
            <v>0</v>
          </cell>
        </row>
        <row r="193">
          <cell r="C193" t="str">
            <v>HOSPITAL DOM MALAN</v>
          </cell>
          <cell r="E193" t="str">
            <v>CICERA GLAUREA PEREIRA DE CARVALHO</v>
          </cell>
          <cell r="F193" t="str">
            <v>2 - Outros Profissionais da Saúde</v>
          </cell>
          <cell r="G193">
            <v>322205</v>
          </cell>
          <cell r="H193">
            <v>44044</v>
          </cell>
          <cell r="J193">
            <v>104.5</v>
          </cell>
          <cell r="L193">
            <v>30.925899999999999</v>
          </cell>
          <cell r="M193">
            <v>20.9</v>
          </cell>
          <cell r="O193">
            <v>2.4206500000000002</v>
          </cell>
          <cell r="R193">
            <v>27.9725</v>
          </cell>
          <cell r="S193">
            <v>0</v>
          </cell>
          <cell r="U193">
            <v>66.11</v>
          </cell>
          <cell r="X193" t="str">
            <v>AUXILIO CRECHE</v>
          </cell>
        </row>
        <row r="194">
          <cell r="C194" t="str">
            <v>HOSPITAL DOM MALAN</v>
          </cell>
          <cell r="E194" t="str">
            <v>CICERA MARIA ALVES SILVA</v>
          </cell>
          <cell r="F194" t="str">
            <v>3 - Administrativo</v>
          </cell>
          <cell r="G194">
            <v>514225</v>
          </cell>
          <cell r="H194">
            <v>44044</v>
          </cell>
          <cell r="J194">
            <v>111.06479999999999</v>
          </cell>
          <cell r="L194">
            <v>30.925899999999999</v>
          </cell>
          <cell r="M194">
            <v>0</v>
          </cell>
          <cell r="O194">
            <v>2.4206500000000002</v>
          </cell>
          <cell r="R194">
            <v>27.9725</v>
          </cell>
          <cell r="S194">
            <v>0</v>
          </cell>
          <cell r="U194">
            <v>0</v>
          </cell>
        </row>
        <row r="195">
          <cell r="C195" t="str">
            <v>HOSPITAL DOM MALAN</v>
          </cell>
          <cell r="E195" t="str">
            <v>CICERA SONILDE PEREIRA LEITE</v>
          </cell>
          <cell r="F195" t="str">
            <v>2 - Outros Profissionais da Saúde</v>
          </cell>
          <cell r="G195">
            <v>322205</v>
          </cell>
          <cell r="H195">
            <v>44044</v>
          </cell>
          <cell r="J195">
            <v>100.244</v>
          </cell>
          <cell r="L195">
            <v>30.925899999999999</v>
          </cell>
          <cell r="M195">
            <v>20.9</v>
          </cell>
          <cell r="O195">
            <v>2.4206500000000002</v>
          </cell>
          <cell r="R195">
            <v>27.9725</v>
          </cell>
          <cell r="S195">
            <v>57.6</v>
          </cell>
          <cell r="U195">
            <v>0</v>
          </cell>
        </row>
        <row r="196">
          <cell r="C196" t="str">
            <v>HOSPITAL DOM MALAN</v>
          </cell>
          <cell r="E196" t="str">
            <v>CICERO GLEIDE SANTANA</v>
          </cell>
          <cell r="F196" t="str">
            <v>3 - Administrativo</v>
          </cell>
          <cell r="G196">
            <v>414105</v>
          </cell>
          <cell r="H196">
            <v>44044</v>
          </cell>
          <cell r="J196">
            <v>126.55600000000001</v>
          </cell>
          <cell r="L196">
            <v>30.925899999999999</v>
          </cell>
          <cell r="M196">
            <v>0</v>
          </cell>
          <cell r="O196">
            <v>2.4206500000000002</v>
          </cell>
          <cell r="R196">
            <v>27.9725</v>
          </cell>
          <cell r="S196">
            <v>0</v>
          </cell>
          <cell r="U196">
            <v>0</v>
          </cell>
        </row>
        <row r="197">
          <cell r="C197" t="str">
            <v>HOSPITAL DOM MALAN</v>
          </cell>
          <cell r="E197" t="str">
            <v>CINTIA DE OLIVEIRA SILVA</v>
          </cell>
          <cell r="F197" t="str">
            <v>2 - Outros Profissionais da Saúde</v>
          </cell>
          <cell r="G197">
            <v>322205</v>
          </cell>
          <cell r="H197">
            <v>44044</v>
          </cell>
          <cell r="J197">
            <v>121.1024</v>
          </cell>
          <cell r="L197">
            <v>30.925899999999999</v>
          </cell>
          <cell r="M197">
            <v>0</v>
          </cell>
          <cell r="O197">
            <v>2.4206500000000002</v>
          </cell>
          <cell r="R197">
            <v>27.9725</v>
          </cell>
          <cell r="S197">
            <v>0</v>
          </cell>
          <cell r="U197">
            <v>0</v>
          </cell>
        </row>
        <row r="198">
          <cell r="C198" t="str">
            <v>HOSPITAL DOM MALAN</v>
          </cell>
          <cell r="E198" t="str">
            <v>CLARA LAIZ LUIZINES CAVALCANTI DA COSTA</v>
          </cell>
          <cell r="F198" t="str">
            <v>1 - Médico</v>
          </cell>
          <cell r="G198">
            <v>225125</v>
          </cell>
          <cell r="H198">
            <v>44044</v>
          </cell>
          <cell r="J198">
            <v>1381.884</v>
          </cell>
          <cell r="L198">
            <v>30.925899999999999</v>
          </cell>
          <cell r="M198">
            <v>0</v>
          </cell>
          <cell r="O198">
            <v>2.4206500000000002</v>
          </cell>
          <cell r="R198">
            <v>27.9725</v>
          </cell>
          <cell r="S198">
            <v>0</v>
          </cell>
          <cell r="U198">
            <v>0</v>
          </cell>
        </row>
        <row r="199">
          <cell r="C199" t="str">
            <v>HOSPITAL DOM MALAN</v>
          </cell>
          <cell r="E199" t="str">
            <v>CLARA MARIA DOMINGOS DE CARVALHO</v>
          </cell>
          <cell r="F199" t="str">
            <v>2 - Outros Profissionais da Saúde</v>
          </cell>
          <cell r="G199">
            <v>322205</v>
          </cell>
          <cell r="H199">
            <v>44044</v>
          </cell>
          <cell r="J199">
            <v>163.80080000000001</v>
          </cell>
          <cell r="L199">
            <v>30.925899999999999</v>
          </cell>
          <cell r="M199">
            <v>0</v>
          </cell>
          <cell r="O199">
            <v>2.4206500000000002</v>
          </cell>
          <cell r="R199">
            <v>27.9725</v>
          </cell>
          <cell r="S199">
            <v>54.34</v>
          </cell>
          <cell r="U199">
            <v>0</v>
          </cell>
        </row>
        <row r="200">
          <cell r="C200" t="str">
            <v>HOSPITAL DOM MALAN</v>
          </cell>
          <cell r="E200" t="str">
            <v>CLARA RAFAELA RIBEIRO SANTANA</v>
          </cell>
          <cell r="F200" t="str">
            <v>2 - Outros Profissionais da Saúde</v>
          </cell>
          <cell r="G200">
            <v>223405</v>
          </cell>
          <cell r="H200">
            <v>44044</v>
          </cell>
          <cell r="J200">
            <v>640.1096</v>
          </cell>
          <cell r="L200">
            <v>30.925899999999999</v>
          </cell>
          <cell r="M200">
            <v>0</v>
          </cell>
          <cell r="O200">
            <v>2.4206500000000002</v>
          </cell>
          <cell r="R200">
            <v>27.9725</v>
          </cell>
          <cell r="S200">
            <v>0</v>
          </cell>
          <cell r="U200">
            <v>0</v>
          </cell>
        </row>
        <row r="201">
          <cell r="C201" t="str">
            <v>HOSPITAL DOM MALAN</v>
          </cell>
          <cell r="E201" t="str">
            <v>CLARISMAR ALVES DE BRITO</v>
          </cell>
          <cell r="F201" t="str">
            <v>3 - Administrativo</v>
          </cell>
          <cell r="G201">
            <v>513430</v>
          </cell>
          <cell r="H201">
            <v>44044</v>
          </cell>
          <cell r="J201">
            <v>122.0424</v>
          </cell>
          <cell r="L201">
            <v>30.925899999999999</v>
          </cell>
          <cell r="M201">
            <v>0</v>
          </cell>
          <cell r="O201">
            <v>2.4206500000000002</v>
          </cell>
          <cell r="R201">
            <v>27.9725</v>
          </cell>
          <cell r="S201">
            <v>54</v>
          </cell>
          <cell r="U201">
            <v>0</v>
          </cell>
        </row>
        <row r="202">
          <cell r="C202" t="str">
            <v>HOSPITAL DOM MALAN</v>
          </cell>
          <cell r="E202" t="str">
            <v>CLARISSA LORENA FONSECA COSTA</v>
          </cell>
          <cell r="F202" t="str">
            <v>1 - Médico</v>
          </cell>
          <cell r="G202">
            <v>225124</v>
          </cell>
          <cell r="H202">
            <v>44044</v>
          </cell>
          <cell r="J202">
            <v>405.44319999999999</v>
          </cell>
          <cell r="L202">
            <v>30.925899999999999</v>
          </cell>
          <cell r="M202">
            <v>0</v>
          </cell>
          <cell r="O202">
            <v>2.4206500000000002</v>
          </cell>
          <cell r="R202">
            <v>27.9725</v>
          </cell>
          <cell r="S202">
            <v>0</v>
          </cell>
          <cell r="U202">
            <v>0</v>
          </cell>
        </row>
        <row r="203">
          <cell r="C203" t="str">
            <v>HOSPITAL DOM MALAN</v>
          </cell>
          <cell r="E203" t="str">
            <v>CLAUDIA COELHO FERREIRA</v>
          </cell>
          <cell r="F203" t="str">
            <v>2 - Outros Profissionais da Saúde</v>
          </cell>
          <cell r="G203">
            <v>322205</v>
          </cell>
          <cell r="H203">
            <v>44044</v>
          </cell>
          <cell r="J203">
            <v>99.080799999999996</v>
          </cell>
          <cell r="L203">
            <v>30.925899999999999</v>
          </cell>
          <cell r="M203">
            <v>20.9</v>
          </cell>
          <cell r="O203">
            <v>2.4206500000000002</v>
          </cell>
          <cell r="R203">
            <v>27.9725</v>
          </cell>
          <cell r="S203">
            <v>0</v>
          </cell>
          <cell r="U203">
            <v>0</v>
          </cell>
        </row>
        <row r="204">
          <cell r="C204" t="str">
            <v>HOSPITAL DOM MALAN</v>
          </cell>
          <cell r="E204" t="str">
            <v>CLAUDIA MARIA DAS NEVES</v>
          </cell>
          <cell r="F204" t="str">
            <v>2 - Outros Profissionais da Saúde</v>
          </cell>
          <cell r="G204">
            <v>322205</v>
          </cell>
          <cell r="H204">
            <v>44044</v>
          </cell>
          <cell r="J204">
            <v>123.7008</v>
          </cell>
          <cell r="L204">
            <v>30.925899999999999</v>
          </cell>
          <cell r="M204">
            <v>20.9</v>
          </cell>
          <cell r="O204">
            <v>2.4206500000000002</v>
          </cell>
          <cell r="R204">
            <v>27.9725</v>
          </cell>
          <cell r="S204">
            <v>54</v>
          </cell>
          <cell r="U204">
            <v>0</v>
          </cell>
        </row>
        <row r="205">
          <cell r="C205" t="str">
            <v>HOSPITAL DOM MALAN</v>
          </cell>
          <cell r="E205" t="str">
            <v>CLAUDIA MYLLENA DA SILVA</v>
          </cell>
          <cell r="F205" t="str">
            <v>2 - Outros Profissionais da Saúde</v>
          </cell>
          <cell r="G205">
            <v>322205</v>
          </cell>
          <cell r="H205">
            <v>44044</v>
          </cell>
          <cell r="J205">
            <v>100.0992</v>
          </cell>
          <cell r="L205">
            <v>30.925899999999999</v>
          </cell>
          <cell r="M205">
            <v>20.9</v>
          </cell>
          <cell r="O205">
            <v>2.4206500000000002</v>
          </cell>
          <cell r="R205">
            <v>27.9725</v>
          </cell>
          <cell r="S205">
            <v>0</v>
          </cell>
          <cell r="U205">
            <v>0</v>
          </cell>
        </row>
        <row r="206">
          <cell r="C206" t="str">
            <v>HOSPITAL DOM MALAN</v>
          </cell>
          <cell r="E206" t="str">
            <v>CLAUDIANA DE FRANCA FERREIRA VIEIRA</v>
          </cell>
          <cell r="F206" t="str">
            <v>2 - Outros Profissionais da Saúde</v>
          </cell>
          <cell r="G206">
            <v>322205</v>
          </cell>
          <cell r="H206">
            <v>44044</v>
          </cell>
          <cell r="J206">
            <v>100.27440000000001</v>
          </cell>
          <cell r="L206">
            <v>30.925899999999999</v>
          </cell>
          <cell r="M206">
            <v>20.9</v>
          </cell>
          <cell r="O206">
            <v>2.4206500000000002</v>
          </cell>
          <cell r="R206">
            <v>27.9725</v>
          </cell>
          <cell r="S206">
            <v>62.7</v>
          </cell>
          <cell r="U206">
            <v>0</v>
          </cell>
        </row>
        <row r="207">
          <cell r="C207" t="str">
            <v>HOSPITAL DOM MALAN</v>
          </cell>
          <cell r="E207" t="str">
            <v>CLAUDIANA MONTEIRO JERONIMO</v>
          </cell>
          <cell r="F207" t="str">
            <v>2 - Outros Profissionais da Saúde</v>
          </cell>
          <cell r="G207">
            <v>322205</v>
          </cell>
          <cell r="H207">
            <v>44044</v>
          </cell>
          <cell r="J207">
            <v>127.17280000000001</v>
          </cell>
          <cell r="L207">
            <v>30.925899999999999</v>
          </cell>
          <cell r="M207">
            <v>20.9</v>
          </cell>
          <cell r="O207">
            <v>2.4206500000000002</v>
          </cell>
          <cell r="R207">
            <v>27.9725</v>
          </cell>
          <cell r="S207">
            <v>57.6</v>
          </cell>
          <cell r="U207">
            <v>0</v>
          </cell>
        </row>
        <row r="208">
          <cell r="C208" t="str">
            <v>HOSPITAL DOM MALAN</v>
          </cell>
          <cell r="E208" t="str">
            <v>CLAUDIANO ALMEIDA CARMO</v>
          </cell>
          <cell r="F208" t="str">
            <v>3 - Administrativo</v>
          </cell>
          <cell r="G208">
            <v>517410</v>
          </cell>
          <cell r="H208">
            <v>44044</v>
          </cell>
          <cell r="J208">
            <v>156.38800000000001</v>
          </cell>
          <cell r="L208">
            <v>30.925899999999999</v>
          </cell>
          <cell r="M208">
            <v>0</v>
          </cell>
          <cell r="O208">
            <v>2.4206500000000002</v>
          </cell>
          <cell r="R208">
            <v>27.9725</v>
          </cell>
          <cell r="S208">
            <v>0</v>
          </cell>
          <cell r="U208">
            <v>0</v>
          </cell>
        </row>
        <row r="209">
          <cell r="C209" t="str">
            <v>HOSPITAL DOM MALAN</v>
          </cell>
          <cell r="E209" t="str">
            <v>CLEALMIR VIEIRA DE QUEIROZ</v>
          </cell>
          <cell r="F209" t="str">
            <v>1 - Médico</v>
          </cell>
          <cell r="G209">
            <v>225225</v>
          </cell>
          <cell r="H209">
            <v>44044</v>
          </cell>
          <cell r="J209">
            <v>556.44000000000005</v>
          </cell>
          <cell r="L209">
            <v>30.925899999999999</v>
          </cell>
          <cell r="M209">
            <v>0</v>
          </cell>
          <cell r="O209">
            <v>2.4206500000000002</v>
          </cell>
          <cell r="R209">
            <v>27.9725</v>
          </cell>
          <cell r="S209">
            <v>0</v>
          </cell>
          <cell r="U209">
            <v>0</v>
          </cell>
        </row>
        <row r="210">
          <cell r="C210" t="str">
            <v>HOSPITAL DOM MALAN</v>
          </cell>
          <cell r="E210" t="str">
            <v>CLEIDIANE PEREIRA DOS SANTOS</v>
          </cell>
          <cell r="F210" t="str">
            <v>2 - Outros Profissionais da Saúde</v>
          </cell>
          <cell r="G210">
            <v>322205</v>
          </cell>
          <cell r="H210">
            <v>44044</v>
          </cell>
          <cell r="J210">
            <v>100.32000000000001</v>
          </cell>
          <cell r="L210">
            <v>30.925899999999999</v>
          </cell>
          <cell r="M210">
            <v>0</v>
          </cell>
          <cell r="O210">
            <v>2.4206500000000002</v>
          </cell>
          <cell r="R210">
            <v>27.9725</v>
          </cell>
          <cell r="S210">
            <v>52.25</v>
          </cell>
          <cell r="U210">
            <v>0</v>
          </cell>
        </row>
        <row r="211">
          <cell r="C211" t="str">
            <v>HOSPITAL DOM MALAN</v>
          </cell>
          <cell r="E211" t="str">
            <v>CLEILTON ALVES DOS SANTOS</v>
          </cell>
          <cell r="F211" t="str">
            <v>3 - Administrativo</v>
          </cell>
          <cell r="G211">
            <v>951105</v>
          </cell>
          <cell r="H211">
            <v>44044</v>
          </cell>
          <cell r="J211">
            <v>277.05360000000002</v>
          </cell>
          <cell r="L211">
            <v>30.925899999999999</v>
          </cell>
          <cell r="M211">
            <v>25.43</v>
          </cell>
          <cell r="O211">
            <v>2.4206500000000002</v>
          </cell>
          <cell r="R211">
            <v>27.9725</v>
          </cell>
          <cell r="S211">
            <v>2.54</v>
          </cell>
          <cell r="U211">
            <v>0</v>
          </cell>
        </row>
        <row r="212">
          <cell r="C212" t="str">
            <v>HOSPITAL DOM MALAN</v>
          </cell>
          <cell r="E212" t="str">
            <v>CLEOMARCOS GOMES LIMA</v>
          </cell>
          <cell r="F212" t="str">
            <v>2 - Outros Profissionais da Saúde</v>
          </cell>
          <cell r="G212">
            <v>223505</v>
          </cell>
          <cell r="H212">
            <v>44044</v>
          </cell>
          <cell r="J212">
            <v>206.39360000000002</v>
          </cell>
          <cell r="L212">
            <v>30.925899999999999</v>
          </cell>
          <cell r="M212">
            <v>2.39</v>
          </cell>
          <cell r="O212">
            <v>2.4206500000000002</v>
          </cell>
          <cell r="R212">
            <v>27.9725</v>
          </cell>
          <cell r="S212">
            <v>0</v>
          </cell>
          <cell r="U212">
            <v>0</v>
          </cell>
        </row>
        <row r="213">
          <cell r="C213" t="str">
            <v>HOSPITAL DOM MALAN</v>
          </cell>
          <cell r="E213" t="str">
            <v>CLEONICE DA CONCEICAO COSTA NUNES</v>
          </cell>
          <cell r="F213" t="str">
            <v>3 - Administrativo</v>
          </cell>
          <cell r="G213">
            <v>513430</v>
          </cell>
          <cell r="H213">
            <v>44044</v>
          </cell>
          <cell r="J213">
            <v>0</v>
          </cell>
          <cell r="L213">
            <v>30.925899999999999</v>
          </cell>
          <cell r="M213">
            <v>0</v>
          </cell>
          <cell r="O213">
            <v>2.4206500000000002</v>
          </cell>
          <cell r="R213">
            <v>27.9725</v>
          </cell>
          <cell r="S213">
            <v>0</v>
          </cell>
          <cell r="U213">
            <v>0</v>
          </cell>
        </row>
        <row r="214">
          <cell r="C214" t="str">
            <v>HOSPITAL DOM MALAN</v>
          </cell>
          <cell r="E214" t="str">
            <v>CRISTIANA ARAUJO DE SOUZA CRUZ</v>
          </cell>
          <cell r="F214" t="str">
            <v>2 - Outros Profissionais da Saúde</v>
          </cell>
          <cell r="G214">
            <v>515205</v>
          </cell>
          <cell r="H214">
            <v>44044</v>
          </cell>
          <cell r="J214">
            <v>102.5416</v>
          </cell>
          <cell r="L214">
            <v>30.925899999999999</v>
          </cell>
          <cell r="M214">
            <v>21.6</v>
          </cell>
          <cell r="O214">
            <v>2.4206500000000002</v>
          </cell>
          <cell r="R214">
            <v>27.9725</v>
          </cell>
          <cell r="S214">
            <v>64.8</v>
          </cell>
          <cell r="U214">
            <v>0</v>
          </cell>
        </row>
        <row r="215">
          <cell r="C215" t="str">
            <v>HOSPITAL DOM MALAN</v>
          </cell>
          <cell r="E215" t="str">
            <v>CRISTIANE ALVES ESTRELA MACIEL</v>
          </cell>
          <cell r="F215" t="str">
            <v>2 - Outros Profissionais da Saúde</v>
          </cell>
          <cell r="G215">
            <v>223505</v>
          </cell>
          <cell r="H215">
            <v>44044</v>
          </cell>
          <cell r="J215">
            <v>261.964</v>
          </cell>
          <cell r="L215">
            <v>30.925899999999999</v>
          </cell>
          <cell r="M215">
            <v>3.08</v>
          </cell>
          <cell r="O215">
            <v>2.4206500000000002</v>
          </cell>
          <cell r="R215">
            <v>27.9725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>CRISTIANE ARAUJO MARCAL DOS SANTOS</v>
          </cell>
          <cell r="F216" t="str">
            <v>2 - Outros Profissionais da Saúde</v>
          </cell>
          <cell r="G216">
            <v>223505</v>
          </cell>
          <cell r="H216">
            <v>44044</v>
          </cell>
          <cell r="J216">
            <v>344.63839999999999</v>
          </cell>
          <cell r="L216">
            <v>30.925899999999999</v>
          </cell>
          <cell r="M216">
            <v>3.08</v>
          </cell>
          <cell r="O216">
            <v>2.4206500000000002</v>
          </cell>
          <cell r="R216">
            <v>27.9725</v>
          </cell>
          <cell r="S216">
            <v>0</v>
          </cell>
          <cell r="U216">
            <v>0</v>
          </cell>
        </row>
        <row r="217">
          <cell r="C217" t="str">
            <v>HOSPITAL DOM MALAN</v>
          </cell>
          <cell r="E217" t="str">
            <v>CRISTIANE GONCALVES DA CONCEICAO</v>
          </cell>
          <cell r="F217" t="str">
            <v>2 - Outros Profissionais da Saúde</v>
          </cell>
          <cell r="G217">
            <v>322205</v>
          </cell>
          <cell r="H217">
            <v>44044</v>
          </cell>
          <cell r="J217">
            <v>227.74400000000003</v>
          </cell>
          <cell r="L217">
            <v>30.925899999999999</v>
          </cell>
          <cell r="M217">
            <v>0</v>
          </cell>
          <cell r="O217">
            <v>2.4206500000000002</v>
          </cell>
          <cell r="R217">
            <v>27.9725</v>
          </cell>
          <cell r="S217">
            <v>0</v>
          </cell>
          <cell r="U217">
            <v>0</v>
          </cell>
        </row>
        <row r="218">
          <cell r="C218" t="str">
            <v>HOSPITAL DOM MALAN</v>
          </cell>
          <cell r="E218" t="str">
            <v>CRISTIANE GOUVEIA DA SILVA VIEIRA</v>
          </cell>
          <cell r="F218" t="str">
            <v>3 - Administrativo</v>
          </cell>
          <cell r="G218">
            <v>517410</v>
          </cell>
          <cell r="H218">
            <v>44044</v>
          </cell>
          <cell r="J218">
            <v>107.976</v>
          </cell>
          <cell r="L218">
            <v>30.925899999999999</v>
          </cell>
          <cell r="M218">
            <v>0</v>
          </cell>
          <cell r="O218">
            <v>2.4206500000000002</v>
          </cell>
          <cell r="R218">
            <v>27.9725</v>
          </cell>
          <cell r="S218">
            <v>0</v>
          </cell>
          <cell r="U218">
            <v>36.270000000000003</v>
          </cell>
          <cell r="X218" t="str">
            <v>AUXILIO CRECHE</v>
          </cell>
        </row>
        <row r="219">
          <cell r="C219" t="str">
            <v>HOSPITAL DOM MALAN</v>
          </cell>
          <cell r="E219" t="str">
            <v>CRISTIANNE ANDRADE BORGES</v>
          </cell>
          <cell r="F219" t="str">
            <v>2 - Outros Profissionais da Saúde</v>
          </cell>
          <cell r="G219">
            <v>322205</v>
          </cell>
          <cell r="H219">
            <v>44044</v>
          </cell>
          <cell r="J219">
            <v>132.0472</v>
          </cell>
          <cell r="L219">
            <v>30.925899999999999</v>
          </cell>
          <cell r="M219">
            <v>0</v>
          </cell>
          <cell r="O219">
            <v>2.4206500000000002</v>
          </cell>
          <cell r="R219">
            <v>27.9725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CRISTINA MARIA PONTES FARIAS</v>
          </cell>
          <cell r="F220" t="str">
            <v>2 - Outros Profissionais da Saúde</v>
          </cell>
          <cell r="G220">
            <v>223710</v>
          </cell>
          <cell r="H220">
            <v>44044</v>
          </cell>
          <cell r="J220">
            <v>0</v>
          </cell>
          <cell r="L220">
            <v>30.925899999999999</v>
          </cell>
          <cell r="M220">
            <v>0</v>
          </cell>
          <cell r="O220">
            <v>2.4206500000000002</v>
          </cell>
          <cell r="R220">
            <v>27.9725</v>
          </cell>
          <cell r="S220">
            <v>0</v>
          </cell>
          <cell r="U220">
            <v>0</v>
          </cell>
        </row>
        <row r="221">
          <cell r="C221" t="str">
            <v>HOSPITAL DOM MALAN</v>
          </cell>
          <cell r="E221" t="str">
            <v>DAIANE MARIA DA SILVA CAVALCANTE</v>
          </cell>
          <cell r="F221" t="str">
            <v>3 - Administrativo</v>
          </cell>
          <cell r="G221">
            <v>413115</v>
          </cell>
          <cell r="H221">
            <v>44044</v>
          </cell>
          <cell r="J221">
            <v>133.04320000000001</v>
          </cell>
          <cell r="L221">
            <v>30.925899999999999</v>
          </cell>
          <cell r="M221">
            <v>0</v>
          </cell>
          <cell r="O221">
            <v>2.4206500000000002</v>
          </cell>
          <cell r="R221">
            <v>27.9725</v>
          </cell>
          <cell r="S221">
            <v>0</v>
          </cell>
          <cell r="U221">
            <v>0</v>
          </cell>
        </row>
        <row r="222">
          <cell r="C222" t="str">
            <v>HOSPITAL DOM MALAN</v>
          </cell>
          <cell r="E222" t="str">
            <v>DAIANY DANTAS VARELA</v>
          </cell>
          <cell r="F222" t="str">
            <v>1 - Médico</v>
          </cell>
          <cell r="G222">
            <v>225125</v>
          </cell>
          <cell r="H222">
            <v>44044</v>
          </cell>
          <cell r="J222">
            <v>998.69039999999995</v>
          </cell>
          <cell r="L222">
            <v>30.925899999999999</v>
          </cell>
          <cell r="M222">
            <v>0</v>
          </cell>
          <cell r="O222">
            <v>2.4206500000000002</v>
          </cell>
          <cell r="R222">
            <v>27.9725</v>
          </cell>
          <cell r="S222">
            <v>0</v>
          </cell>
          <cell r="U222">
            <v>0</v>
          </cell>
        </row>
        <row r="223">
          <cell r="C223" t="str">
            <v>HOSPITAL DOM MALAN</v>
          </cell>
          <cell r="E223" t="str">
            <v>DAILTON LOPES VIANA</v>
          </cell>
          <cell r="F223" t="str">
            <v>3 - Administrativo</v>
          </cell>
          <cell r="G223">
            <v>516345</v>
          </cell>
          <cell r="H223">
            <v>44044</v>
          </cell>
          <cell r="J223">
            <v>104.616</v>
          </cell>
          <cell r="L223">
            <v>30.925899999999999</v>
          </cell>
          <cell r="M223">
            <v>20.9</v>
          </cell>
          <cell r="O223">
            <v>2.4206500000000002</v>
          </cell>
          <cell r="R223">
            <v>27.9725</v>
          </cell>
          <cell r="S223">
            <v>0</v>
          </cell>
          <cell r="U223">
            <v>0</v>
          </cell>
        </row>
        <row r="224">
          <cell r="C224" t="str">
            <v>HOSPITAL DOM MALAN</v>
          </cell>
          <cell r="E224" t="str">
            <v>DAMIAO BISPO DA SILVA</v>
          </cell>
          <cell r="F224" t="str">
            <v>2 - Outros Profissionais da Saúde</v>
          </cell>
          <cell r="G224">
            <v>322205</v>
          </cell>
          <cell r="H224">
            <v>44044</v>
          </cell>
          <cell r="J224">
            <v>122.77200000000001</v>
          </cell>
          <cell r="L224">
            <v>30.925899999999999</v>
          </cell>
          <cell r="M224">
            <v>20.9</v>
          </cell>
          <cell r="O224">
            <v>2.4206500000000002</v>
          </cell>
          <cell r="R224">
            <v>27.9725</v>
          </cell>
          <cell r="S224">
            <v>0</v>
          </cell>
          <cell r="U224">
            <v>0</v>
          </cell>
        </row>
        <row r="225">
          <cell r="C225" t="str">
            <v>HOSPITAL DOM MALAN</v>
          </cell>
          <cell r="E225" t="str">
            <v>DANIEL WILSON CUNHA</v>
          </cell>
          <cell r="F225" t="str">
            <v>2 - Outros Profissionais da Saúde</v>
          </cell>
          <cell r="G225">
            <v>223505</v>
          </cell>
          <cell r="H225">
            <v>44044</v>
          </cell>
          <cell r="J225">
            <v>358.1728</v>
          </cell>
          <cell r="L225">
            <v>30.925899999999999</v>
          </cell>
          <cell r="M225">
            <v>0</v>
          </cell>
          <cell r="O225">
            <v>2.4206500000000002</v>
          </cell>
          <cell r="R225">
            <v>27.9725</v>
          </cell>
          <cell r="S225">
            <v>0</v>
          </cell>
          <cell r="U225">
            <v>0</v>
          </cell>
        </row>
        <row r="226">
          <cell r="C226" t="str">
            <v>HOSPITAL DOM MALAN</v>
          </cell>
          <cell r="E226" t="str">
            <v>DANIELA DE ALENCAR LUBARINO</v>
          </cell>
          <cell r="F226" t="str">
            <v>2 - Outros Profissionais da Saúde</v>
          </cell>
          <cell r="G226">
            <v>223505</v>
          </cell>
          <cell r="H226">
            <v>44044</v>
          </cell>
          <cell r="J226">
            <v>329.01440000000002</v>
          </cell>
          <cell r="L226">
            <v>30.925899999999999</v>
          </cell>
          <cell r="M226">
            <v>0</v>
          </cell>
          <cell r="O226">
            <v>2.4206500000000002</v>
          </cell>
          <cell r="R226">
            <v>27.9725</v>
          </cell>
          <cell r="S226">
            <v>0</v>
          </cell>
          <cell r="U226">
            <v>0</v>
          </cell>
        </row>
        <row r="227">
          <cell r="C227" t="str">
            <v>HOSPITAL DOM MALAN</v>
          </cell>
          <cell r="E227" t="str">
            <v>DANIELA DE CARVALHO NUNES</v>
          </cell>
          <cell r="F227" t="str">
            <v>2 - Outros Profissionais da Saúde</v>
          </cell>
          <cell r="G227">
            <v>223505</v>
          </cell>
          <cell r="H227">
            <v>44044</v>
          </cell>
          <cell r="J227">
            <v>277.86</v>
          </cell>
          <cell r="L227">
            <v>30.925899999999999</v>
          </cell>
          <cell r="M227">
            <v>3.08</v>
          </cell>
          <cell r="O227">
            <v>2.4206500000000002</v>
          </cell>
          <cell r="R227">
            <v>27.9725</v>
          </cell>
          <cell r="S227">
            <v>0</v>
          </cell>
          <cell r="U227">
            <v>0</v>
          </cell>
        </row>
        <row r="228">
          <cell r="C228" t="str">
            <v>HOSPITAL DOM MALAN</v>
          </cell>
          <cell r="E228" t="str">
            <v>DANIELA DE SOUZA GONCALVES</v>
          </cell>
          <cell r="F228" t="str">
            <v>2 - Outros Profissionais da Saúde</v>
          </cell>
          <cell r="G228">
            <v>223505</v>
          </cell>
          <cell r="H228">
            <v>44044</v>
          </cell>
          <cell r="J228">
            <v>373.55360000000002</v>
          </cell>
          <cell r="L228">
            <v>30.925899999999999</v>
          </cell>
          <cell r="M228">
            <v>0</v>
          </cell>
          <cell r="O228">
            <v>2.4206500000000002</v>
          </cell>
          <cell r="R228">
            <v>27.9725</v>
          </cell>
          <cell r="S228">
            <v>0</v>
          </cell>
          <cell r="U228">
            <v>0</v>
          </cell>
        </row>
        <row r="229">
          <cell r="C229" t="str">
            <v>HOSPITAL DOM MALAN</v>
          </cell>
          <cell r="E229" t="str">
            <v>DANIELA MARIA DA MATA</v>
          </cell>
          <cell r="F229" t="str">
            <v>2 - Outros Profissionais da Saúde</v>
          </cell>
          <cell r="G229">
            <v>515205</v>
          </cell>
          <cell r="H229">
            <v>44044</v>
          </cell>
          <cell r="J229">
            <v>111.7424</v>
          </cell>
          <cell r="L229">
            <v>30.925899999999999</v>
          </cell>
          <cell r="M229">
            <v>0</v>
          </cell>
          <cell r="O229">
            <v>2.4206500000000002</v>
          </cell>
          <cell r="R229">
            <v>27.9725</v>
          </cell>
          <cell r="S229">
            <v>0</v>
          </cell>
          <cell r="U229">
            <v>0</v>
          </cell>
        </row>
        <row r="230">
          <cell r="C230" t="str">
            <v>HOSPITAL DOM MALAN</v>
          </cell>
          <cell r="E230" t="str">
            <v>DANIELA PAULINO DAMASCENO SILVA</v>
          </cell>
          <cell r="F230" t="str">
            <v>2 - Outros Profissionais da Saúde</v>
          </cell>
          <cell r="G230">
            <v>322205</v>
          </cell>
          <cell r="H230">
            <v>44044</v>
          </cell>
          <cell r="J230">
            <v>100.31200000000001</v>
          </cell>
          <cell r="L230">
            <v>30.925899999999999</v>
          </cell>
          <cell r="M230">
            <v>20.9</v>
          </cell>
          <cell r="O230">
            <v>2.4206500000000002</v>
          </cell>
          <cell r="R230">
            <v>27.9725</v>
          </cell>
          <cell r="S230">
            <v>0</v>
          </cell>
          <cell r="U230">
            <v>0</v>
          </cell>
        </row>
        <row r="231">
          <cell r="C231" t="str">
            <v>HOSPITAL DOM MALAN</v>
          </cell>
          <cell r="E231" t="str">
            <v>DANIELE DA SILVA LEITE</v>
          </cell>
          <cell r="F231" t="str">
            <v>2 - Outros Profissionais da Saúde</v>
          </cell>
          <cell r="G231">
            <v>521130</v>
          </cell>
          <cell r="H231">
            <v>44044</v>
          </cell>
          <cell r="J231">
            <v>89.819200000000009</v>
          </cell>
          <cell r="L231">
            <v>30.925899999999999</v>
          </cell>
          <cell r="M231">
            <v>20.9</v>
          </cell>
          <cell r="O231">
            <v>2.4206500000000002</v>
          </cell>
          <cell r="R231">
            <v>27.9725</v>
          </cell>
          <cell r="S231">
            <v>0</v>
          </cell>
          <cell r="U231">
            <v>0</v>
          </cell>
        </row>
        <row r="232">
          <cell r="C232" t="str">
            <v>HOSPITAL DOM MALAN</v>
          </cell>
          <cell r="E232" t="str">
            <v>DANIELLE BARBOSA MARIANO</v>
          </cell>
          <cell r="F232" t="str">
            <v>3 - Administrativo</v>
          </cell>
          <cell r="G232">
            <v>411010</v>
          </cell>
          <cell r="H232">
            <v>44044</v>
          </cell>
          <cell r="J232">
            <v>70.280799999999999</v>
          </cell>
          <cell r="L232">
            <v>30.925899999999999</v>
          </cell>
          <cell r="M232">
            <v>0</v>
          </cell>
          <cell r="O232">
            <v>2.4206500000000002</v>
          </cell>
          <cell r="R232">
            <v>27.9725</v>
          </cell>
          <cell r="S232">
            <v>0</v>
          </cell>
          <cell r="U232">
            <v>0</v>
          </cell>
        </row>
        <row r="233">
          <cell r="C233" t="str">
            <v>HOSPITAL DOM MALAN</v>
          </cell>
          <cell r="E233" t="str">
            <v>DANIELLE BARRETO OLIVEIRA DE MENEZES</v>
          </cell>
          <cell r="F233" t="str">
            <v>1 - Médico</v>
          </cell>
          <cell r="G233">
            <v>225125</v>
          </cell>
          <cell r="H233">
            <v>44044</v>
          </cell>
          <cell r="J233">
            <v>1852.4144000000001</v>
          </cell>
          <cell r="L233">
            <v>30.925899999999999</v>
          </cell>
          <cell r="M233">
            <v>0</v>
          </cell>
          <cell r="O233">
            <v>2.4206500000000002</v>
          </cell>
          <cell r="R233">
            <v>27.9725</v>
          </cell>
          <cell r="S233">
            <v>0</v>
          </cell>
          <cell r="U233">
            <v>0</v>
          </cell>
        </row>
        <row r="234">
          <cell r="C234" t="str">
            <v>HOSPITAL DOM MALAN</v>
          </cell>
          <cell r="E234" t="str">
            <v>DANIELLE DE JESUS NETO</v>
          </cell>
          <cell r="F234" t="str">
            <v>2 - Outros Profissionais da Saúde</v>
          </cell>
          <cell r="G234">
            <v>322205</v>
          </cell>
          <cell r="H234">
            <v>44044</v>
          </cell>
          <cell r="J234">
            <v>107.77760000000001</v>
          </cell>
          <cell r="L234">
            <v>30.925899999999999</v>
          </cell>
          <cell r="M234">
            <v>20.9</v>
          </cell>
          <cell r="O234">
            <v>2.4206500000000002</v>
          </cell>
          <cell r="R234">
            <v>27.9725</v>
          </cell>
          <cell r="S234">
            <v>0</v>
          </cell>
          <cell r="U234">
            <v>0</v>
          </cell>
        </row>
        <row r="235">
          <cell r="C235" t="str">
            <v>HOSPITAL DOM MALAN</v>
          </cell>
          <cell r="E235" t="str">
            <v>DANIELLE DOS SANTOS CAVALCANTI</v>
          </cell>
          <cell r="F235" t="str">
            <v>2 - Outros Profissionais da Saúde</v>
          </cell>
          <cell r="G235">
            <v>223505</v>
          </cell>
          <cell r="H235">
            <v>44044</v>
          </cell>
          <cell r="J235">
            <v>204.03200000000001</v>
          </cell>
          <cell r="L235">
            <v>30.925899999999999</v>
          </cell>
          <cell r="M235">
            <v>2.39</v>
          </cell>
          <cell r="O235">
            <v>2.4206500000000002</v>
          </cell>
          <cell r="R235">
            <v>27.9725</v>
          </cell>
          <cell r="S235">
            <v>75.599999999999994</v>
          </cell>
          <cell r="U235">
            <v>0</v>
          </cell>
        </row>
        <row r="236">
          <cell r="C236" t="str">
            <v>HOSPITAL DOM MALAN</v>
          </cell>
          <cell r="E236" t="str">
            <v>DANILO KAUER BRITO SOUSA</v>
          </cell>
          <cell r="F236" t="str">
            <v>1 - Médico</v>
          </cell>
          <cell r="G236">
            <v>225250</v>
          </cell>
          <cell r="H236">
            <v>44044</v>
          </cell>
          <cell r="J236">
            <v>1518.0664000000002</v>
          </cell>
          <cell r="L236">
            <v>30.925899999999999</v>
          </cell>
          <cell r="M236">
            <v>0</v>
          </cell>
          <cell r="O236">
            <v>2.4206500000000002</v>
          </cell>
          <cell r="R236">
            <v>27.9725</v>
          </cell>
          <cell r="S236">
            <v>0</v>
          </cell>
          <cell r="U236">
            <v>0</v>
          </cell>
        </row>
        <row r="237">
          <cell r="C237" t="str">
            <v>HOSPITAL DOM MALAN</v>
          </cell>
          <cell r="E237" t="str">
            <v>DANYLO RIBEIRO DOS SANTOS FERREIRA</v>
          </cell>
          <cell r="F237" t="str">
            <v>2 - Outros Profissionais da Saúde</v>
          </cell>
          <cell r="G237">
            <v>223605</v>
          </cell>
          <cell r="H237">
            <v>44044</v>
          </cell>
          <cell r="J237">
            <v>0</v>
          </cell>
          <cell r="L237">
            <v>30.925899999999999</v>
          </cell>
          <cell r="M237">
            <v>0</v>
          </cell>
          <cell r="O237">
            <v>2.4206500000000002</v>
          </cell>
          <cell r="R237">
            <v>27.9725</v>
          </cell>
          <cell r="S237">
            <v>0</v>
          </cell>
          <cell r="U237">
            <v>0</v>
          </cell>
        </row>
        <row r="238">
          <cell r="C238" t="str">
            <v>HOSPITAL DOM MALAN</v>
          </cell>
          <cell r="E238" t="str">
            <v>DARCILLA DE SOUZA PRADO</v>
          </cell>
          <cell r="F238" t="str">
            <v>1 - Médico</v>
          </cell>
          <cell r="G238">
            <v>225125</v>
          </cell>
          <cell r="H238">
            <v>44044</v>
          </cell>
          <cell r="J238">
            <v>1100.96</v>
          </cell>
          <cell r="L238">
            <v>30.925899999999999</v>
          </cell>
          <cell r="M238">
            <v>0</v>
          </cell>
          <cell r="O238">
            <v>2.4206500000000002</v>
          </cell>
          <cell r="R238">
            <v>27.9725</v>
          </cell>
          <cell r="S238">
            <v>0</v>
          </cell>
          <cell r="U238">
            <v>0</v>
          </cell>
        </row>
        <row r="239">
          <cell r="C239" t="str">
            <v>HOSPITAL DOM MALAN</v>
          </cell>
          <cell r="E239" t="str">
            <v>DARLANIA EDUARDA SANTOS SILVA</v>
          </cell>
          <cell r="F239" t="str">
            <v>2 - Outros Profissionais da Saúde</v>
          </cell>
          <cell r="G239">
            <v>223705</v>
          </cell>
          <cell r="H239">
            <v>44044</v>
          </cell>
          <cell r="J239">
            <v>94.581599999999995</v>
          </cell>
          <cell r="L239">
            <v>30.925899999999999</v>
          </cell>
          <cell r="M239">
            <v>0</v>
          </cell>
          <cell r="O239">
            <v>2.4206500000000002</v>
          </cell>
          <cell r="R239">
            <v>27.9725</v>
          </cell>
          <cell r="S239">
            <v>0</v>
          </cell>
          <cell r="U239">
            <v>0</v>
          </cell>
        </row>
        <row r="240">
          <cell r="C240" t="str">
            <v>HOSPITAL DOM MALAN</v>
          </cell>
          <cell r="E240" t="str">
            <v>DAVID SALES NOLETO</v>
          </cell>
          <cell r="F240" t="str">
            <v>3 - Administrativo</v>
          </cell>
          <cell r="G240">
            <v>715210</v>
          </cell>
          <cell r="H240">
            <v>44044</v>
          </cell>
          <cell r="J240">
            <v>118.3832</v>
          </cell>
          <cell r="L240">
            <v>30.925899999999999</v>
          </cell>
          <cell r="M240">
            <v>25.43</v>
          </cell>
          <cell r="O240">
            <v>2.4206500000000002</v>
          </cell>
          <cell r="R240">
            <v>27.9725</v>
          </cell>
          <cell r="S240">
            <v>0</v>
          </cell>
          <cell r="U240">
            <v>0</v>
          </cell>
        </row>
        <row r="241">
          <cell r="C241" t="str">
            <v>HOSPITAL DOM MALAN</v>
          </cell>
          <cell r="E241" t="str">
            <v>DAVILA RAIANE DE SOUZA OLIVEIRA</v>
          </cell>
          <cell r="F241" t="str">
            <v>2 - Outros Profissionais da Saúde</v>
          </cell>
          <cell r="G241">
            <v>322205</v>
          </cell>
          <cell r="H241">
            <v>44044</v>
          </cell>
          <cell r="J241">
            <v>132.83280000000002</v>
          </cell>
          <cell r="L241">
            <v>30.925899999999999</v>
          </cell>
          <cell r="M241">
            <v>20.9</v>
          </cell>
          <cell r="O241">
            <v>2.4206500000000002</v>
          </cell>
          <cell r="R241">
            <v>27.9725</v>
          </cell>
          <cell r="S241">
            <v>62.7</v>
          </cell>
          <cell r="U241">
            <v>0</v>
          </cell>
        </row>
        <row r="242">
          <cell r="C242" t="str">
            <v>HOSPITAL DOM MALAN</v>
          </cell>
          <cell r="E242" t="str">
            <v>DAYANA GOMES DE SOUZA</v>
          </cell>
          <cell r="F242" t="str">
            <v>2 - Outros Profissionais da Saúde</v>
          </cell>
          <cell r="G242">
            <v>223505</v>
          </cell>
          <cell r="H242">
            <v>44044</v>
          </cell>
          <cell r="J242">
            <v>274.64080000000001</v>
          </cell>
          <cell r="L242">
            <v>30.925899999999999</v>
          </cell>
          <cell r="M242">
            <v>2.86</v>
          </cell>
          <cell r="O242">
            <v>2.4206500000000002</v>
          </cell>
          <cell r="R242">
            <v>27.9725</v>
          </cell>
          <cell r="S242">
            <v>0</v>
          </cell>
          <cell r="U242">
            <v>0</v>
          </cell>
        </row>
        <row r="243">
          <cell r="C243" t="str">
            <v>HOSPITAL DOM MALAN</v>
          </cell>
          <cell r="E243" t="str">
            <v>DAYANNY EMILIA GOMES</v>
          </cell>
          <cell r="F243" t="str">
            <v>3 - Administrativo</v>
          </cell>
          <cell r="G243">
            <v>411010</v>
          </cell>
          <cell r="H243">
            <v>44044</v>
          </cell>
          <cell r="J243">
            <v>87.714400000000012</v>
          </cell>
          <cell r="L243">
            <v>30.925899999999999</v>
          </cell>
          <cell r="M243">
            <v>0</v>
          </cell>
          <cell r="O243">
            <v>2.4206500000000002</v>
          </cell>
          <cell r="R243">
            <v>27.9725</v>
          </cell>
          <cell r="S243">
            <v>0</v>
          </cell>
          <cell r="U243">
            <v>0</v>
          </cell>
        </row>
        <row r="244">
          <cell r="C244" t="str">
            <v>HOSPITAL DOM MALAN</v>
          </cell>
          <cell r="E244" t="str">
            <v>DEBORA ALINE SIQUEIRA CAVALCANTI</v>
          </cell>
          <cell r="F244" t="str">
            <v>3 - Administrativo</v>
          </cell>
          <cell r="G244">
            <v>410205</v>
          </cell>
          <cell r="H244">
            <v>44044</v>
          </cell>
          <cell r="J244">
            <v>295.6472</v>
          </cell>
          <cell r="L244">
            <v>30.925899999999999</v>
          </cell>
          <cell r="M244">
            <v>0</v>
          </cell>
          <cell r="O244">
            <v>2.4206500000000002</v>
          </cell>
          <cell r="R244">
            <v>27.9725</v>
          </cell>
          <cell r="S244">
            <v>0</v>
          </cell>
          <cell r="U244">
            <v>23.47</v>
          </cell>
          <cell r="X244" t="str">
            <v>AUXILIO CRECHE</v>
          </cell>
        </row>
        <row r="245">
          <cell r="C245" t="str">
            <v>HOSPITAL DOM MALAN</v>
          </cell>
          <cell r="E245" t="str">
            <v>DEBORA IANE RODRIGUES DOS REIS</v>
          </cell>
          <cell r="F245" t="str">
            <v>2 - Outros Profissionais da Saúde</v>
          </cell>
          <cell r="G245">
            <v>322205</v>
          </cell>
          <cell r="H245">
            <v>44044</v>
          </cell>
          <cell r="J245">
            <v>121.66240000000001</v>
          </cell>
          <cell r="L245">
            <v>30.925899999999999</v>
          </cell>
          <cell r="M245">
            <v>0</v>
          </cell>
          <cell r="O245">
            <v>2.4206500000000002</v>
          </cell>
          <cell r="R245">
            <v>27.9725</v>
          </cell>
          <cell r="S245">
            <v>0</v>
          </cell>
          <cell r="U245">
            <v>57.3</v>
          </cell>
          <cell r="X245" t="str">
            <v>AUXILIO CRECHE</v>
          </cell>
        </row>
        <row r="246">
          <cell r="C246" t="str">
            <v>HOSPITAL DOM MALAN</v>
          </cell>
          <cell r="E246" t="str">
            <v>DEBORA MARQUES TEIXEIRA COELHO</v>
          </cell>
          <cell r="F246" t="str">
            <v>2 - Outros Profissionais da Saúde</v>
          </cell>
          <cell r="G246">
            <v>223505</v>
          </cell>
          <cell r="H246">
            <v>44044</v>
          </cell>
          <cell r="J246">
            <v>310.14159999999998</v>
          </cell>
          <cell r="L246">
            <v>30.925899999999999</v>
          </cell>
          <cell r="M246">
            <v>0</v>
          </cell>
          <cell r="O246">
            <v>2.4206500000000002</v>
          </cell>
          <cell r="R246">
            <v>27.9725</v>
          </cell>
          <cell r="S246">
            <v>0</v>
          </cell>
          <cell r="U246">
            <v>0</v>
          </cell>
        </row>
        <row r="247">
          <cell r="C247" t="str">
            <v>HOSPITAL DOM MALAN</v>
          </cell>
          <cell r="E247" t="str">
            <v>DEBORA SILVA OLIVEIRA</v>
          </cell>
          <cell r="F247" t="str">
            <v>2 - Outros Profissionais da Saúde</v>
          </cell>
          <cell r="G247">
            <v>322205</v>
          </cell>
          <cell r="H247">
            <v>44044</v>
          </cell>
          <cell r="J247">
            <v>125.6288</v>
          </cell>
          <cell r="L247">
            <v>30.925899999999999</v>
          </cell>
          <cell r="M247">
            <v>20.9</v>
          </cell>
          <cell r="O247">
            <v>2.4206500000000002</v>
          </cell>
          <cell r="R247">
            <v>27.9725</v>
          </cell>
          <cell r="S247">
            <v>0</v>
          </cell>
          <cell r="U247">
            <v>0</v>
          </cell>
        </row>
        <row r="248">
          <cell r="C248" t="str">
            <v>HOSPITAL DOM MALAN</v>
          </cell>
          <cell r="E248" t="str">
            <v>DEBORA VICENTE DA SILVA</v>
          </cell>
          <cell r="F248" t="str">
            <v>2 - Outros Profissionais da Saúde</v>
          </cell>
          <cell r="G248">
            <v>322205</v>
          </cell>
          <cell r="H248">
            <v>44044</v>
          </cell>
          <cell r="J248">
            <v>107.88959999999999</v>
          </cell>
          <cell r="L248">
            <v>30.925899999999999</v>
          </cell>
          <cell r="M248">
            <v>20.9</v>
          </cell>
          <cell r="O248">
            <v>2.4206500000000002</v>
          </cell>
          <cell r="R248">
            <v>27.9725</v>
          </cell>
          <cell r="S248">
            <v>0</v>
          </cell>
          <cell r="U248">
            <v>0</v>
          </cell>
        </row>
        <row r="249">
          <cell r="C249" t="str">
            <v>HOSPITAL DOM MALAN</v>
          </cell>
          <cell r="E249" t="str">
            <v>DEISE SILVA DE OLIVEIRA</v>
          </cell>
          <cell r="F249" t="str">
            <v>2 - Outros Profissionais da Saúde</v>
          </cell>
          <cell r="G249">
            <v>322205</v>
          </cell>
          <cell r="H249">
            <v>44044</v>
          </cell>
          <cell r="J249">
            <v>164.97919999999999</v>
          </cell>
          <cell r="L249">
            <v>30.925899999999999</v>
          </cell>
          <cell r="M249">
            <v>0</v>
          </cell>
          <cell r="O249">
            <v>2.4206500000000002</v>
          </cell>
          <cell r="R249">
            <v>27.9725</v>
          </cell>
          <cell r="S249">
            <v>57.6</v>
          </cell>
          <cell r="U249">
            <v>0</v>
          </cell>
        </row>
        <row r="250">
          <cell r="C250" t="str">
            <v>HOSPITAL DOM MALAN</v>
          </cell>
          <cell r="E250" t="str">
            <v>DELBA LUCAS DE BARROS</v>
          </cell>
          <cell r="F250" t="str">
            <v>3 - Administrativo</v>
          </cell>
          <cell r="G250">
            <v>516345</v>
          </cell>
          <cell r="H250">
            <v>44044</v>
          </cell>
          <cell r="J250">
            <v>125.21120000000001</v>
          </cell>
          <cell r="L250">
            <v>30.925899999999999</v>
          </cell>
          <cell r="M250">
            <v>20.9</v>
          </cell>
          <cell r="O250">
            <v>2.4206500000000002</v>
          </cell>
          <cell r="R250">
            <v>27.9725</v>
          </cell>
          <cell r="S250">
            <v>0</v>
          </cell>
          <cell r="U250">
            <v>59.73</v>
          </cell>
          <cell r="X250" t="str">
            <v>AUXILIO CRECHE</v>
          </cell>
        </row>
        <row r="251">
          <cell r="C251" t="str">
            <v>HOSPITAL DOM MALAN</v>
          </cell>
          <cell r="E251" t="str">
            <v>DELICIA DE JESUS RODRIGUES</v>
          </cell>
          <cell r="F251" t="str">
            <v>2 - Outros Profissionais da Saúde</v>
          </cell>
          <cell r="G251">
            <v>322205</v>
          </cell>
          <cell r="H251">
            <v>44044</v>
          </cell>
          <cell r="J251">
            <v>127.59520000000001</v>
          </cell>
          <cell r="L251">
            <v>30.925899999999999</v>
          </cell>
          <cell r="M251">
            <v>20.9</v>
          </cell>
          <cell r="O251">
            <v>2.4206500000000002</v>
          </cell>
          <cell r="R251">
            <v>27.9725</v>
          </cell>
          <cell r="S251">
            <v>0</v>
          </cell>
          <cell r="U251">
            <v>63.91</v>
          </cell>
          <cell r="X251" t="str">
            <v>AUXILIO CRECHE</v>
          </cell>
        </row>
        <row r="252">
          <cell r="C252" t="str">
            <v>HOSPITAL DOM MALAN</v>
          </cell>
          <cell r="E252" t="str">
            <v>DENISE BRECCI DE OLIVEIRA</v>
          </cell>
          <cell r="F252" t="str">
            <v>2 - Outros Profissionais da Saúde</v>
          </cell>
          <cell r="G252">
            <v>223405</v>
          </cell>
          <cell r="H252">
            <v>44044</v>
          </cell>
          <cell r="J252">
            <v>585.04960000000005</v>
          </cell>
          <cell r="L252">
            <v>30.925899999999999</v>
          </cell>
          <cell r="M252">
            <v>0</v>
          </cell>
          <cell r="O252">
            <v>2.4206500000000002</v>
          </cell>
          <cell r="R252">
            <v>27.9725</v>
          </cell>
          <cell r="S252">
            <v>0</v>
          </cell>
          <cell r="U252">
            <v>136.5</v>
          </cell>
          <cell r="X252" t="str">
            <v>AUXILIO CRECHE</v>
          </cell>
        </row>
        <row r="253">
          <cell r="C253" t="str">
            <v>HOSPITAL DOM MALAN</v>
          </cell>
          <cell r="E253" t="str">
            <v>DENISE CONCEICAO NASCIMENTO</v>
          </cell>
          <cell r="F253" t="str">
            <v>3 - Administrativo</v>
          </cell>
          <cell r="G253">
            <v>513220</v>
          </cell>
          <cell r="H253">
            <v>44044</v>
          </cell>
          <cell r="J253">
            <v>116.0016</v>
          </cell>
          <cell r="L253">
            <v>30.925899999999999</v>
          </cell>
          <cell r="M253">
            <v>0</v>
          </cell>
          <cell r="O253">
            <v>2.4206500000000002</v>
          </cell>
          <cell r="R253">
            <v>27.9725</v>
          </cell>
          <cell r="S253">
            <v>0</v>
          </cell>
          <cell r="U253">
            <v>0</v>
          </cell>
        </row>
        <row r="254">
          <cell r="C254" t="str">
            <v>HOSPITAL DOM MALAN</v>
          </cell>
          <cell r="E254" t="str">
            <v>DENIZA PEREIRA DA SILVA</v>
          </cell>
          <cell r="F254" t="str">
            <v>2 - Outros Profissionais da Saúde</v>
          </cell>
          <cell r="G254">
            <v>322205</v>
          </cell>
          <cell r="H254">
            <v>44044</v>
          </cell>
          <cell r="J254">
            <v>101.6392</v>
          </cell>
          <cell r="L254">
            <v>30.925899999999999</v>
          </cell>
          <cell r="M254">
            <v>0</v>
          </cell>
          <cell r="O254">
            <v>2.4206500000000002</v>
          </cell>
          <cell r="R254">
            <v>27.9725</v>
          </cell>
          <cell r="S254">
            <v>0</v>
          </cell>
          <cell r="U254">
            <v>0</v>
          </cell>
        </row>
        <row r="255">
          <cell r="C255" t="str">
            <v>HOSPITAL DOM MALAN</v>
          </cell>
          <cell r="E255" t="str">
            <v>DEUSELENE SOUZA LEITE ALVES</v>
          </cell>
          <cell r="F255" t="str">
            <v>2 - Outros Profissionais da Saúde</v>
          </cell>
          <cell r="G255">
            <v>322215</v>
          </cell>
          <cell r="H255">
            <v>44044</v>
          </cell>
          <cell r="J255">
            <v>58.55</v>
          </cell>
          <cell r="K255">
            <v>0</v>
          </cell>
          <cell r="L255">
            <v>30.925899999999999</v>
          </cell>
          <cell r="M255">
            <v>20.9</v>
          </cell>
          <cell r="O255">
            <v>2.4206500000000002</v>
          </cell>
          <cell r="R255">
            <v>27.9725</v>
          </cell>
          <cell r="S255">
            <v>0</v>
          </cell>
          <cell r="U255">
            <v>0</v>
          </cell>
        </row>
        <row r="256">
          <cell r="C256" t="str">
            <v>HOSPITAL DOM MALAN</v>
          </cell>
          <cell r="E256" t="str">
            <v>DIANA NUNES DOS SANTOS</v>
          </cell>
          <cell r="F256" t="str">
            <v>2 - Outros Profissionais da Saúde</v>
          </cell>
          <cell r="G256">
            <v>322205</v>
          </cell>
          <cell r="H256">
            <v>44044</v>
          </cell>
          <cell r="J256">
            <v>122.9256</v>
          </cell>
          <cell r="L256">
            <v>30.925899999999999</v>
          </cell>
          <cell r="M256">
            <v>0</v>
          </cell>
          <cell r="O256">
            <v>2.4206500000000002</v>
          </cell>
          <cell r="R256">
            <v>27.9725</v>
          </cell>
          <cell r="S256">
            <v>0</v>
          </cell>
          <cell r="U256">
            <v>0</v>
          </cell>
        </row>
        <row r="257">
          <cell r="C257" t="str">
            <v>HOSPITAL DOM MALAN</v>
          </cell>
          <cell r="E257" t="str">
            <v>DIEGO GUIMARAES DE MELO</v>
          </cell>
          <cell r="F257" t="str">
            <v>3 - Administrativo</v>
          </cell>
          <cell r="G257">
            <v>950110</v>
          </cell>
          <cell r="H257">
            <v>44044</v>
          </cell>
          <cell r="J257">
            <v>308.28720000000004</v>
          </cell>
          <cell r="L257">
            <v>30.925899999999999</v>
          </cell>
          <cell r="M257">
            <v>73.55</v>
          </cell>
          <cell r="O257">
            <v>2.4206500000000002</v>
          </cell>
          <cell r="R257">
            <v>27.9725</v>
          </cell>
          <cell r="S257">
            <v>0</v>
          </cell>
          <cell r="U257">
            <v>0</v>
          </cell>
        </row>
        <row r="258">
          <cell r="C258" t="str">
            <v>HOSPITAL DOM MALAN</v>
          </cell>
          <cell r="E258" t="str">
            <v>DILMA GOMES DA SILVA DANTAS</v>
          </cell>
          <cell r="F258" t="str">
            <v>2 - Outros Profissionais da Saúde</v>
          </cell>
          <cell r="G258">
            <v>322205</v>
          </cell>
          <cell r="H258">
            <v>44044</v>
          </cell>
          <cell r="J258">
            <v>104.4208</v>
          </cell>
          <cell r="L258">
            <v>30.925899999999999</v>
          </cell>
          <cell r="M258">
            <v>20.9</v>
          </cell>
          <cell r="O258">
            <v>2.4206500000000002</v>
          </cell>
          <cell r="R258">
            <v>27.9725</v>
          </cell>
          <cell r="S258">
            <v>0</v>
          </cell>
          <cell r="U258">
            <v>0</v>
          </cell>
        </row>
        <row r="259">
          <cell r="C259" t="str">
            <v>HOSPITAL DOM MALAN</v>
          </cell>
          <cell r="E259" t="str">
            <v>DILZI MARIA MASCARENHAS DE CERQUEIRA MENEZES</v>
          </cell>
          <cell r="F259" t="str">
            <v>1 - Médico</v>
          </cell>
          <cell r="G259">
            <v>225124</v>
          </cell>
          <cell r="H259">
            <v>44044</v>
          </cell>
          <cell r="J259">
            <v>1538.5023999999999</v>
          </cell>
          <cell r="L259">
            <v>30.925899999999999</v>
          </cell>
          <cell r="M259">
            <v>0</v>
          </cell>
          <cell r="O259">
            <v>2.4206500000000002</v>
          </cell>
          <cell r="R259">
            <v>27.9725</v>
          </cell>
          <cell r="S259">
            <v>0</v>
          </cell>
          <cell r="U259">
            <v>0</v>
          </cell>
        </row>
        <row r="260">
          <cell r="C260" t="str">
            <v>HOSPITAL DOM MALAN</v>
          </cell>
          <cell r="E260" t="str">
            <v>DIOGENS DE SOUZA SANTOS</v>
          </cell>
          <cell r="F260" t="str">
            <v>3 - Administrativo</v>
          </cell>
          <cell r="G260">
            <v>411010</v>
          </cell>
          <cell r="H260">
            <v>44044</v>
          </cell>
          <cell r="J260">
            <v>9.8574000000000002</v>
          </cell>
          <cell r="L260">
            <v>30.925899999999999</v>
          </cell>
          <cell r="M260">
            <v>0</v>
          </cell>
          <cell r="O260">
            <v>2.4206500000000002</v>
          </cell>
          <cell r="R260">
            <v>27.9725</v>
          </cell>
          <cell r="S260">
            <v>0</v>
          </cell>
          <cell r="U260">
            <v>0</v>
          </cell>
        </row>
        <row r="261">
          <cell r="C261" t="str">
            <v>HOSPITAL DOM MALAN</v>
          </cell>
          <cell r="E261" t="str">
            <v>DIVANECE PARENTE DE AMORIM</v>
          </cell>
          <cell r="F261" t="str">
            <v>2 - Outros Profissionais da Saúde</v>
          </cell>
          <cell r="G261">
            <v>223505</v>
          </cell>
          <cell r="H261">
            <v>44044</v>
          </cell>
          <cell r="J261">
            <v>271.0104</v>
          </cell>
          <cell r="L261">
            <v>30.925899999999999</v>
          </cell>
          <cell r="M261">
            <v>0</v>
          </cell>
          <cell r="O261">
            <v>2.4206500000000002</v>
          </cell>
          <cell r="R261">
            <v>27.9725</v>
          </cell>
          <cell r="S261">
            <v>0</v>
          </cell>
          <cell r="U261">
            <v>103.28</v>
          </cell>
          <cell r="X261" t="str">
            <v>AUXILIO CRECHE</v>
          </cell>
        </row>
        <row r="262">
          <cell r="C262" t="str">
            <v>HOSPITAL DOM MALAN</v>
          </cell>
          <cell r="E262" t="str">
            <v>DJANETE RODRIGUES TELES</v>
          </cell>
          <cell r="F262" t="str">
            <v>2 - Outros Profissionais da Saúde</v>
          </cell>
          <cell r="G262">
            <v>322205</v>
          </cell>
          <cell r="H262">
            <v>44044</v>
          </cell>
          <cell r="J262">
            <v>114.4472</v>
          </cell>
          <cell r="L262">
            <v>30.925899999999999</v>
          </cell>
          <cell r="M262">
            <v>20.9</v>
          </cell>
          <cell r="O262">
            <v>2.4206500000000002</v>
          </cell>
          <cell r="R262">
            <v>27.9725</v>
          </cell>
          <cell r="S262">
            <v>0</v>
          </cell>
          <cell r="U262">
            <v>0</v>
          </cell>
        </row>
        <row r="263">
          <cell r="C263" t="str">
            <v>HOSPITAL DOM MALAN</v>
          </cell>
          <cell r="E263" t="str">
            <v>DJANIRA NUNES DE SANTANA</v>
          </cell>
          <cell r="F263" t="str">
            <v>3 - Administrativo</v>
          </cell>
          <cell r="G263">
            <v>517410</v>
          </cell>
          <cell r="H263">
            <v>44044</v>
          </cell>
          <cell r="J263">
            <v>100.31200000000001</v>
          </cell>
          <cell r="L263">
            <v>30.925899999999999</v>
          </cell>
          <cell r="M263">
            <v>20.9</v>
          </cell>
          <cell r="O263">
            <v>2.4206500000000002</v>
          </cell>
          <cell r="R263">
            <v>27.9725</v>
          </cell>
          <cell r="S263">
            <v>62.7</v>
          </cell>
          <cell r="U263">
            <v>0</v>
          </cell>
        </row>
        <row r="264">
          <cell r="C264" t="str">
            <v>HOSPITAL DOM MALAN</v>
          </cell>
          <cell r="E264" t="str">
            <v>DJENANE CRISTOVAM SOUZA</v>
          </cell>
          <cell r="F264" t="str">
            <v>2 - Outros Profissionais da Saúde</v>
          </cell>
          <cell r="G264">
            <v>223505</v>
          </cell>
          <cell r="H264">
            <v>44044</v>
          </cell>
          <cell r="J264">
            <v>280.55759999999998</v>
          </cell>
          <cell r="L264">
            <v>30.925899999999999</v>
          </cell>
          <cell r="M264">
            <v>0</v>
          </cell>
          <cell r="O264">
            <v>2.4206500000000002</v>
          </cell>
          <cell r="R264">
            <v>27.9725</v>
          </cell>
          <cell r="S264">
            <v>0</v>
          </cell>
          <cell r="U264">
            <v>0</v>
          </cell>
        </row>
        <row r="265">
          <cell r="C265" t="str">
            <v>HOSPITAL DOM MALAN</v>
          </cell>
          <cell r="E265" t="str">
            <v>DORAILDES LOPES FREIRE</v>
          </cell>
          <cell r="F265" t="str">
            <v>2 - Outros Profissionais da Saúde</v>
          </cell>
          <cell r="G265">
            <v>322205</v>
          </cell>
          <cell r="H265">
            <v>44044</v>
          </cell>
          <cell r="J265">
            <v>0</v>
          </cell>
          <cell r="L265">
            <v>30.925899999999999</v>
          </cell>
          <cell r="M265">
            <v>0</v>
          </cell>
          <cell r="O265">
            <v>2.4206500000000002</v>
          </cell>
          <cell r="R265">
            <v>27.9725</v>
          </cell>
          <cell r="S265">
            <v>0</v>
          </cell>
          <cell r="U265">
            <v>0</v>
          </cell>
        </row>
        <row r="266">
          <cell r="C266" t="str">
            <v>HOSPITAL DOM MALAN</v>
          </cell>
          <cell r="E266" t="str">
            <v>DORALICE BARROS QUEIROGA</v>
          </cell>
          <cell r="F266" t="str">
            <v>2 - Outros Profissionais da Saúde</v>
          </cell>
          <cell r="G266">
            <v>322205</v>
          </cell>
          <cell r="H266">
            <v>44044</v>
          </cell>
          <cell r="J266">
            <v>115.6016</v>
          </cell>
          <cell r="L266">
            <v>30.925899999999999</v>
          </cell>
          <cell r="M266">
            <v>0</v>
          </cell>
          <cell r="O266">
            <v>2.4206500000000002</v>
          </cell>
          <cell r="R266">
            <v>27.9725</v>
          </cell>
          <cell r="S266">
            <v>54</v>
          </cell>
          <cell r="U266">
            <v>0</v>
          </cell>
        </row>
        <row r="267">
          <cell r="C267" t="str">
            <v>HOSPITAL DOM MALAN</v>
          </cell>
          <cell r="E267" t="str">
            <v>EDCLECE DE SA MELO</v>
          </cell>
          <cell r="F267" t="str">
            <v>3 - Administrativo</v>
          </cell>
          <cell r="G267">
            <v>517410</v>
          </cell>
          <cell r="H267">
            <v>44044</v>
          </cell>
          <cell r="J267">
            <v>104.492</v>
          </cell>
          <cell r="L267">
            <v>30.925899999999999</v>
          </cell>
          <cell r="M267">
            <v>20.9</v>
          </cell>
          <cell r="O267">
            <v>2.4206500000000002</v>
          </cell>
          <cell r="R267">
            <v>27.9725</v>
          </cell>
          <cell r="S267">
            <v>57.6</v>
          </cell>
          <cell r="U267">
            <v>0</v>
          </cell>
        </row>
        <row r="268">
          <cell r="C268" t="str">
            <v>HOSPITAL DOM MALAN</v>
          </cell>
          <cell r="E268" t="str">
            <v>EDELVITA FERNANDA DUARTE CUNHA</v>
          </cell>
          <cell r="F268" t="str">
            <v>2 - Outros Profissionais da Saúde</v>
          </cell>
          <cell r="G268">
            <v>223605</v>
          </cell>
          <cell r="H268">
            <v>44044</v>
          </cell>
          <cell r="J268">
            <v>297.22240000000005</v>
          </cell>
          <cell r="L268">
            <v>30.925899999999999</v>
          </cell>
          <cell r="M268">
            <v>3.01</v>
          </cell>
          <cell r="O268">
            <v>2.4206500000000002</v>
          </cell>
          <cell r="R268">
            <v>27.9725</v>
          </cell>
          <cell r="S268">
            <v>0</v>
          </cell>
          <cell r="U268">
            <v>190.82</v>
          </cell>
          <cell r="X268" t="str">
            <v>AUXILIO CRECHE</v>
          </cell>
        </row>
        <row r="269">
          <cell r="C269" t="str">
            <v>HOSPITAL DOM MALAN</v>
          </cell>
          <cell r="E269" t="str">
            <v>EDENIA IRINEU</v>
          </cell>
          <cell r="F269" t="str">
            <v>2 - Outros Profissionais da Saúde</v>
          </cell>
          <cell r="G269">
            <v>322205</v>
          </cell>
          <cell r="H269">
            <v>44044</v>
          </cell>
          <cell r="J269">
            <v>119.0544</v>
          </cell>
          <cell r="L269">
            <v>30.925899999999999</v>
          </cell>
          <cell r="M269">
            <v>20.9</v>
          </cell>
          <cell r="O269">
            <v>2.4206500000000002</v>
          </cell>
          <cell r="R269">
            <v>27.9725</v>
          </cell>
          <cell r="S269">
            <v>57.6</v>
          </cell>
          <cell r="U269">
            <v>0</v>
          </cell>
        </row>
        <row r="270">
          <cell r="C270" t="str">
            <v>HOSPITAL DOM MALAN</v>
          </cell>
          <cell r="E270" t="str">
            <v>EDICILEIDE DE SOUZA SILVA</v>
          </cell>
          <cell r="F270" t="str">
            <v>2 - Outros Profissionais da Saúde</v>
          </cell>
          <cell r="G270">
            <v>515205</v>
          </cell>
          <cell r="H270">
            <v>44044</v>
          </cell>
          <cell r="J270">
            <v>119.5984</v>
          </cell>
          <cell r="L270">
            <v>30.925899999999999</v>
          </cell>
          <cell r="M270">
            <v>0</v>
          </cell>
          <cell r="O270">
            <v>2.4206500000000002</v>
          </cell>
          <cell r="R270">
            <v>27.9725</v>
          </cell>
          <cell r="S270">
            <v>0</v>
          </cell>
          <cell r="U270">
            <v>0</v>
          </cell>
        </row>
        <row r="271">
          <cell r="C271" t="str">
            <v>HOSPITAL DOM MALAN</v>
          </cell>
          <cell r="E271" t="str">
            <v>EDIENE ALVES DO NASCIMENTO</v>
          </cell>
          <cell r="F271" t="str">
            <v>2 - Outros Profissionais da Saúde</v>
          </cell>
          <cell r="G271">
            <v>322205</v>
          </cell>
          <cell r="H271">
            <v>44044</v>
          </cell>
          <cell r="J271">
            <v>126.39360000000001</v>
          </cell>
          <cell r="L271">
            <v>30.925899999999999</v>
          </cell>
          <cell r="M271">
            <v>0</v>
          </cell>
          <cell r="O271">
            <v>2.4206500000000002</v>
          </cell>
          <cell r="R271">
            <v>27.9725</v>
          </cell>
          <cell r="S271">
            <v>57.6</v>
          </cell>
          <cell r="U271">
            <v>0</v>
          </cell>
        </row>
        <row r="272">
          <cell r="C272" t="str">
            <v>HOSPITAL DOM MALAN</v>
          </cell>
          <cell r="E272" t="str">
            <v>EDIGILEIDE FERREIRA DE MELO</v>
          </cell>
          <cell r="F272" t="str">
            <v>2 - Outros Profissionais da Saúde</v>
          </cell>
          <cell r="G272">
            <v>322205</v>
          </cell>
          <cell r="H272">
            <v>44044</v>
          </cell>
          <cell r="J272">
            <v>164.51919999999998</v>
          </cell>
          <cell r="L272">
            <v>30.925899999999999</v>
          </cell>
          <cell r="M272">
            <v>20.9</v>
          </cell>
          <cell r="O272">
            <v>2.4206500000000002</v>
          </cell>
          <cell r="R272">
            <v>27.9725</v>
          </cell>
          <cell r="S272">
            <v>0</v>
          </cell>
          <cell r="U272">
            <v>0</v>
          </cell>
        </row>
        <row r="273">
          <cell r="C273" t="str">
            <v>HOSPITAL DOM MALAN</v>
          </cell>
          <cell r="E273" t="str">
            <v>EDILENE MACEDO DE ALMEIDA</v>
          </cell>
          <cell r="F273" t="str">
            <v>2 - Outros Profissionais da Saúde</v>
          </cell>
          <cell r="G273">
            <v>322205</v>
          </cell>
          <cell r="H273">
            <v>44044</v>
          </cell>
          <cell r="J273">
            <v>120.208</v>
          </cell>
          <cell r="L273">
            <v>30.925899999999999</v>
          </cell>
          <cell r="M273">
            <v>0</v>
          </cell>
          <cell r="O273">
            <v>2.4206500000000002</v>
          </cell>
          <cell r="R273">
            <v>27.9725</v>
          </cell>
          <cell r="S273">
            <v>0</v>
          </cell>
          <cell r="U273">
            <v>0</v>
          </cell>
        </row>
        <row r="274">
          <cell r="C274" t="str">
            <v>HOSPITAL DOM MALAN</v>
          </cell>
          <cell r="E274" t="str">
            <v>EDILSON RUBEM CAVALCANTI ANDRADE</v>
          </cell>
          <cell r="F274" t="str">
            <v>1 - Médico</v>
          </cell>
          <cell r="G274">
            <v>225120</v>
          </cell>
          <cell r="H274">
            <v>44044</v>
          </cell>
          <cell r="J274">
            <v>394.392</v>
          </cell>
          <cell r="L274">
            <v>30.925899999999999</v>
          </cell>
          <cell r="M274">
            <v>0</v>
          </cell>
          <cell r="O274">
            <v>2.4206500000000002</v>
          </cell>
          <cell r="R274">
            <v>27.9725</v>
          </cell>
          <cell r="S274">
            <v>0</v>
          </cell>
          <cell r="U274">
            <v>0</v>
          </cell>
        </row>
        <row r="275">
          <cell r="C275" t="str">
            <v>HOSPITAL DOM MALAN</v>
          </cell>
          <cell r="E275" t="str">
            <v>EDITE DOS SANTOS BARBOSA</v>
          </cell>
          <cell r="F275" t="str">
            <v>2 - Outros Profissionais da Saúde</v>
          </cell>
          <cell r="G275">
            <v>322205</v>
          </cell>
          <cell r="H275">
            <v>44044</v>
          </cell>
          <cell r="J275">
            <v>187.268</v>
          </cell>
          <cell r="L275">
            <v>30.925899999999999</v>
          </cell>
          <cell r="M275">
            <v>0</v>
          </cell>
          <cell r="O275">
            <v>2.4206500000000002</v>
          </cell>
          <cell r="R275">
            <v>27.9725</v>
          </cell>
          <cell r="S275">
            <v>2.09</v>
          </cell>
          <cell r="U275">
            <v>0</v>
          </cell>
        </row>
        <row r="276">
          <cell r="C276" t="str">
            <v>HOSPITAL DOM MALAN</v>
          </cell>
          <cell r="E276" t="str">
            <v>EDIVANIA DIAS DOS SANTOS</v>
          </cell>
          <cell r="F276" t="str">
            <v>2 - Outros Profissionais da Saúde</v>
          </cell>
          <cell r="G276">
            <v>322205</v>
          </cell>
          <cell r="H276">
            <v>44044</v>
          </cell>
          <cell r="J276">
            <v>113.28399999999999</v>
          </cell>
          <cell r="L276">
            <v>30.925899999999999</v>
          </cell>
          <cell r="M276">
            <v>20.9</v>
          </cell>
          <cell r="O276">
            <v>2.4206500000000002</v>
          </cell>
          <cell r="R276">
            <v>27.9725</v>
          </cell>
          <cell r="S276">
            <v>0</v>
          </cell>
          <cell r="U276">
            <v>0</v>
          </cell>
        </row>
        <row r="277">
          <cell r="C277" t="str">
            <v>HOSPITAL DOM MALAN</v>
          </cell>
          <cell r="E277" t="str">
            <v>EDIVANIA PEREIRA DOS REIS</v>
          </cell>
          <cell r="F277" t="str">
            <v>2 - Outros Profissionais da Saúde</v>
          </cell>
          <cell r="G277">
            <v>322205</v>
          </cell>
          <cell r="H277">
            <v>44044</v>
          </cell>
          <cell r="J277">
            <v>110.2696</v>
          </cell>
          <cell r="L277">
            <v>30.925899999999999</v>
          </cell>
          <cell r="M277">
            <v>0</v>
          </cell>
          <cell r="O277">
            <v>2.4206500000000002</v>
          </cell>
          <cell r="R277">
            <v>27.9725</v>
          </cell>
          <cell r="S277">
            <v>0</v>
          </cell>
          <cell r="U277">
            <v>132.22</v>
          </cell>
          <cell r="X277" t="str">
            <v>AUXILIO CRECHE</v>
          </cell>
        </row>
        <row r="278">
          <cell r="C278" t="str">
            <v>HOSPITAL DOM MALAN</v>
          </cell>
          <cell r="E278" t="str">
            <v>EDIVANOBIA VIEIRA LIMA</v>
          </cell>
          <cell r="F278" t="str">
            <v>3 - Administrativo</v>
          </cell>
          <cell r="G278">
            <v>517410</v>
          </cell>
          <cell r="H278">
            <v>44044</v>
          </cell>
          <cell r="J278">
            <v>161.33840000000001</v>
          </cell>
          <cell r="L278">
            <v>30.925899999999999</v>
          </cell>
          <cell r="M278">
            <v>0</v>
          </cell>
          <cell r="O278">
            <v>2.4206500000000002</v>
          </cell>
          <cell r="R278">
            <v>27.9725</v>
          </cell>
          <cell r="S278">
            <v>0</v>
          </cell>
          <cell r="U278">
            <v>0</v>
          </cell>
        </row>
        <row r="279">
          <cell r="C279" t="str">
            <v>HOSPITAL DOM MALAN</v>
          </cell>
          <cell r="E279" t="str">
            <v>EDJANE DA SILVA CARVALHO</v>
          </cell>
          <cell r="F279" t="str">
            <v>2 - Outros Profissionais da Saúde</v>
          </cell>
          <cell r="G279">
            <v>322205</v>
          </cell>
          <cell r="H279">
            <v>44044</v>
          </cell>
          <cell r="J279">
            <v>139.4288</v>
          </cell>
          <cell r="L279">
            <v>30.925899999999999</v>
          </cell>
          <cell r="M279">
            <v>20.9</v>
          </cell>
          <cell r="O279">
            <v>2.4206500000000002</v>
          </cell>
          <cell r="R279">
            <v>27.9725</v>
          </cell>
          <cell r="S279">
            <v>0</v>
          </cell>
          <cell r="U279">
            <v>0</v>
          </cell>
        </row>
        <row r="280">
          <cell r="C280" t="str">
            <v>HOSPITAL DOM MALAN</v>
          </cell>
          <cell r="E280" t="str">
            <v>EDMILSON CELESTINO DOS SANTOS</v>
          </cell>
          <cell r="F280" t="str">
            <v>3 - Administrativo</v>
          </cell>
          <cell r="G280">
            <v>517410</v>
          </cell>
          <cell r="H280">
            <v>44044</v>
          </cell>
          <cell r="J280">
            <v>0</v>
          </cell>
          <cell r="L280">
            <v>30.925899999999999</v>
          </cell>
          <cell r="M280">
            <v>0</v>
          </cell>
          <cell r="O280">
            <v>2.4206500000000002</v>
          </cell>
          <cell r="R280">
            <v>27.9725</v>
          </cell>
          <cell r="S280">
            <v>0</v>
          </cell>
          <cell r="U280">
            <v>0</v>
          </cell>
        </row>
        <row r="281">
          <cell r="C281" t="str">
            <v>HOSPITAL DOM MALAN</v>
          </cell>
          <cell r="E281" t="str">
            <v>EDNA MARCIA FREIRE DE CARVALHO LIMA</v>
          </cell>
          <cell r="F281" t="str">
            <v>2 - Outros Profissionais da Saúde</v>
          </cell>
          <cell r="G281">
            <v>322205</v>
          </cell>
          <cell r="H281">
            <v>44044</v>
          </cell>
          <cell r="J281">
            <v>225.428</v>
          </cell>
          <cell r="L281">
            <v>30.925899999999999</v>
          </cell>
          <cell r="M281">
            <v>0</v>
          </cell>
          <cell r="O281">
            <v>2.4206500000000002</v>
          </cell>
          <cell r="R281">
            <v>27.9725</v>
          </cell>
          <cell r="S281">
            <v>2.09</v>
          </cell>
          <cell r="U281">
            <v>0</v>
          </cell>
        </row>
        <row r="282">
          <cell r="C282" t="str">
            <v>HOSPITAL DOM MALAN</v>
          </cell>
          <cell r="E282" t="str">
            <v>EDNA MENDES DE SOUZA</v>
          </cell>
          <cell r="F282" t="str">
            <v>2 - Outros Profissionais da Saúde</v>
          </cell>
          <cell r="G282">
            <v>322205</v>
          </cell>
          <cell r="H282">
            <v>44044</v>
          </cell>
          <cell r="J282">
            <v>125.7264</v>
          </cell>
          <cell r="L282">
            <v>30.925899999999999</v>
          </cell>
          <cell r="M282">
            <v>0</v>
          </cell>
          <cell r="O282">
            <v>2.4206500000000002</v>
          </cell>
          <cell r="R282">
            <v>27.9725</v>
          </cell>
          <cell r="S282">
            <v>0</v>
          </cell>
          <cell r="U282">
            <v>0</v>
          </cell>
        </row>
        <row r="283">
          <cell r="C283" t="str">
            <v>HOSPITAL DOM MALAN</v>
          </cell>
          <cell r="E283" t="str">
            <v>EDNAIRAM NUEGILA ALVES DE JESUS</v>
          </cell>
          <cell r="F283" t="str">
            <v>3 - Administrativo</v>
          </cell>
          <cell r="G283">
            <v>411010</v>
          </cell>
          <cell r="H283">
            <v>44044</v>
          </cell>
          <cell r="J283">
            <v>94.196000000000012</v>
          </cell>
          <cell r="L283">
            <v>30.925899999999999</v>
          </cell>
          <cell r="M283">
            <v>20.9</v>
          </cell>
          <cell r="O283">
            <v>2.4206500000000002</v>
          </cell>
          <cell r="R283">
            <v>27.9725</v>
          </cell>
          <cell r="S283">
            <v>0</v>
          </cell>
          <cell r="U283">
            <v>0</v>
          </cell>
        </row>
        <row r="284">
          <cell r="C284" t="str">
            <v>HOSPITAL DOM MALAN</v>
          </cell>
          <cell r="E284" t="str">
            <v>EDNALDO DINIZ DE LIMA</v>
          </cell>
          <cell r="F284" t="str">
            <v>3 - Administrativo</v>
          </cell>
          <cell r="G284">
            <v>724315</v>
          </cell>
          <cell r="H284">
            <v>44044</v>
          </cell>
          <cell r="J284">
            <v>118.25760000000001</v>
          </cell>
          <cell r="L284">
            <v>30.925899999999999</v>
          </cell>
          <cell r="M284">
            <v>25.43</v>
          </cell>
          <cell r="O284">
            <v>2.4206500000000002</v>
          </cell>
          <cell r="R284">
            <v>27.9725</v>
          </cell>
          <cell r="S284">
            <v>75.599999999999994</v>
          </cell>
          <cell r="U284">
            <v>0</v>
          </cell>
        </row>
        <row r="285">
          <cell r="C285" t="str">
            <v>HOSPITAL DOM MALAN</v>
          </cell>
          <cell r="E285" t="str">
            <v>EDUARDO BARBOSA</v>
          </cell>
          <cell r="F285" t="str">
            <v>2 - Outros Profissionais da Saúde</v>
          </cell>
          <cell r="G285">
            <v>521130</v>
          </cell>
          <cell r="H285">
            <v>44044</v>
          </cell>
          <cell r="J285">
            <v>114.83760000000001</v>
          </cell>
          <cell r="L285">
            <v>30.925899999999999</v>
          </cell>
          <cell r="M285">
            <v>20.9</v>
          </cell>
          <cell r="O285">
            <v>2.4206500000000002</v>
          </cell>
          <cell r="R285">
            <v>27.9725</v>
          </cell>
          <cell r="S285">
            <v>0</v>
          </cell>
          <cell r="U285">
            <v>0</v>
          </cell>
        </row>
        <row r="286">
          <cell r="C286" t="str">
            <v>HOSPITAL DOM MALAN</v>
          </cell>
          <cell r="E286" t="str">
            <v>EDUARDO DE BARROS ALVES</v>
          </cell>
          <cell r="F286" t="str">
            <v>1 - Médico</v>
          </cell>
          <cell r="G286">
            <v>225125</v>
          </cell>
          <cell r="H286">
            <v>44044</v>
          </cell>
          <cell r="J286">
            <v>879.51199999999994</v>
          </cell>
          <cell r="L286">
            <v>30.925899999999999</v>
          </cell>
          <cell r="M286">
            <v>0</v>
          </cell>
          <cell r="O286">
            <v>2.4206500000000002</v>
          </cell>
          <cell r="R286">
            <v>27.9725</v>
          </cell>
          <cell r="S286">
            <v>0</v>
          </cell>
          <cell r="U286">
            <v>0</v>
          </cell>
        </row>
        <row r="287">
          <cell r="C287" t="str">
            <v>HOSPITAL DOM MALAN</v>
          </cell>
          <cell r="E287" t="str">
            <v>EDUARDO MARQUES TELES</v>
          </cell>
          <cell r="F287" t="str">
            <v>2 - Outros Profissionais da Saúde</v>
          </cell>
          <cell r="G287">
            <v>322205</v>
          </cell>
          <cell r="H287">
            <v>44044</v>
          </cell>
          <cell r="J287">
            <v>125.07680000000001</v>
          </cell>
          <cell r="L287">
            <v>30.925899999999999</v>
          </cell>
          <cell r="M287">
            <v>20.9</v>
          </cell>
          <cell r="O287">
            <v>2.4206500000000002</v>
          </cell>
          <cell r="R287">
            <v>27.9725</v>
          </cell>
          <cell r="S287">
            <v>0</v>
          </cell>
          <cell r="U287">
            <v>0</v>
          </cell>
        </row>
        <row r="288">
          <cell r="C288" t="str">
            <v>HOSPITAL DOM MALAN</v>
          </cell>
          <cell r="E288" t="str">
            <v>EDUARDO PEREIRA DO NASCIMENTO</v>
          </cell>
          <cell r="F288" t="str">
            <v>3 - Administrativo</v>
          </cell>
          <cell r="G288">
            <v>514225</v>
          </cell>
          <cell r="H288">
            <v>44044</v>
          </cell>
          <cell r="J288">
            <v>100.1752</v>
          </cell>
          <cell r="L288">
            <v>30.925899999999999</v>
          </cell>
          <cell r="M288">
            <v>20.9</v>
          </cell>
          <cell r="O288">
            <v>2.4206500000000002</v>
          </cell>
          <cell r="R288">
            <v>27.9725</v>
          </cell>
          <cell r="S288">
            <v>0</v>
          </cell>
          <cell r="U288">
            <v>0</v>
          </cell>
        </row>
        <row r="289">
          <cell r="C289" t="str">
            <v>HOSPITAL DOM MALAN</v>
          </cell>
          <cell r="E289" t="str">
            <v>EDUARDO ULISSES FALCAO FERRAZ</v>
          </cell>
          <cell r="F289" t="str">
            <v>2 - Outros Profissionais da Saúde</v>
          </cell>
          <cell r="G289">
            <v>324115</v>
          </cell>
          <cell r="H289">
            <v>44044</v>
          </cell>
          <cell r="J289">
            <v>291.41360000000003</v>
          </cell>
          <cell r="L289">
            <v>30.925899999999999</v>
          </cell>
          <cell r="M289">
            <v>0</v>
          </cell>
          <cell r="O289">
            <v>2.4206500000000002</v>
          </cell>
          <cell r="R289">
            <v>27.9725</v>
          </cell>
          <cell r="S289">
            <v>0</v>
          </cell>
          <cell r="U289">
            <v>0</v>
          </cell>
        </row>
        <row r="290">
          <cell r="C290" t="str">
            <v>HOSPITAL DOM MALAN</v>
          </cell>
          <cell r="E290" t="str">
            <v>EDWARD PAIXAO DE ARAUJO</v>
          </cell>
          <cell r="F290" t="str">
            <v>1 - Médico</v>
          </cell>
          <cell r="G290">
            <v>225124</v>
          </cell>
          <cell r="H290">
            <v>44044</v>
          </cell>
          <cell r="J290">
            <v>1462.8255999999999</v>
          </cell>
          <cell r="L290">
            <v>30.925899999999999</v>
          </cell>
          <cell r="M290">
            <v>0</v>
          </cell>
          <cell r="O290">
            <v>2.4206500000000002</v>
          </cell>
          <cell r="R290">
            <v>27.9725</v>
          </cell>
          <cell r="S290">
            <v>0</v>
          </cell>
          <cell r="U290">
            <v>0</v>
          </cell>
        </row>
        <row r="291">
          <cell r="C291" t="str">
            <v>HOSPITAL DOM MALAN</v>
          </cell>
          <cell r="E291" t="str">
            <v>ELAINE APARECIDA DA MATA</v>
          </cell>
          <cell r="F291" t="str">
            <v>2 - Outros Profissionais da Saúde</v>
          </cell>
          <cell r="G291">
            <v>223505</v>
          </cell>
          <cell r="H291">
            <v>44044</v>
          </cell>
          <cell r="J291">
            <v>271.00880000000001</v>
          </cell>
          <cell r="L291">
            <v>30.925899999999999</v>
          </cell>
          <cell r="M291">
            <v>0</v>
          </cell>
          <cell r="O291">
            <v>2.4206500000000002</v>
          </cell>
          <cell r="R291">
            <v>27.9725</v>
          </cell>
          <cell r="S291">
            <v>0</v>
          </cell>
          <cell r="U291">
            <v>79.180000000000007</v>
          </cell>
          <cell r="X291" t="str">
            <v>AUXILIO CRECHE</v>
          </cell>
        </row>
        <row r="292">
          <cell r="C292" t="str">
            <v>HOSPITAL DOM MALAN</v>
          </cell>
          <cell r="E292" t="str">
            <v>ELAINE SANTOS DE ARAUJO</v>
          </cell>
          <cell r="F292" t="str">
            <v>2 - Outros Profissionais da Saúde</v>
          </cell>
          <cell r="G292">
            <v>322205</v>
          </cell>
          <cell r="H292">
            <v>44044</v>
          </cell>
          <cell r="J292">
            <v>138.05760000000001</v>
          </cell>
          <cell r="L292">
            <v>30.925899999999999</v>
          </cell>
          <cell r="M292">
            <v>20.9</v>
          </cell>
          <cell r="O292">
            <v>2.4206500000000002</v>
          </cell>
          <cell r="R292">
            <v>27.9725</v>
          </cell>
          <cell r="S292">
            <v>0</v>
          </cell>
          <cell r="U292">
            <v>66.11</v>
          </cell>
          <cell r="X292" t="str">
            <v>AUXILIO CRECHE</v>
          </cell>
        </row>
        <row r="293">
          <cell r="C293" t="str">
            <v>HOSPITAL DOM MALAN</v>
          </cell>
          <cell r="E293" t="str">
            <v>ELAINE VITORIA PEREIRA DE SOUZA</v>
          </cell>
          <cell r="F293" t="str">
            <v>2 - Outros Profissionais da Saúde</v>
          </cell>
          <cell r="G293">
            <v>322205</v>
          </cell>
          <cell r="H293">
            <v>44044</v>
          </cell>
          <cell r="J293">
            <v>43.472000000000001</v>
          </cell>
          <cell r="L293">
            <v>30.925899999999999</v>
          </cell>
          <cell r="M293">
            <v>20.9</v>
          </cell>
          <cell r="O293">
            <v>2.4206500000000002</v>
          </cell>
          <cell r="R293">
            <v>27.9725</v>
          </cell>
          <cell r="S293">
            <v>25.2</v>
          </cell>
          <cell r="U293">
            <v>0</v>
          </cell>
        </row>
        <row r="294">
          <cell r="C294" t="str">
            <v>HOSPITAL DOM MALAN</v>
          </cell>
          <cell r="E294" t="str">
            <v>ELENICE FIALHO DA SILVA</v>
          </cell>
          <cell r="F294" t="str">
            <v>2 - Outros Profissionais da Saúde</v>
          </cell>
          <cell r="G294">
            <v>322205</v>
          </cell>
          <cell r="H294">
            <v>44044</v>
          </cell>
          <cell r="J294">
            <v>108.86959999999999</v>
          </cell>
          <cell r="L294">
            <v>30.925899999999999</v>
          </cell>
          <cell r="M294">
            <v>20.9</v>
          </cell>
          <cell r="O294">
            <v>2.4206500000000002</v>
          </cell>
          <cell r="R294">
            <v>27.9725</v>
          </cell>
          <cell r="S294">
            <v>54</v>
          </cell>
          <cell r="U294">
            <v>0</v>
          </cell>
        </row>
        <row r="295">
          <cell r="C295" t="str">
            <v>HOSPITAL DOM MALAN</v>
          </cell>
          <cell r="E295" t="str">
            <v>ELIANA DE JESUS SANTOS</v>
          </cell>
          <cell r="F295" t="str">
            <v>3 - Administrativo</v>
          </cell>
          <cell r="G295">
            <v>514225</v>
          </cell>
          <cell r="H295">
            <v>44044</v>
          </cell>
          <cell r="J295">
            <v>100.236</v>
          </cell>
          <cell r="L295">
            <v>30.925899999999999</v>
          </cell>
          <cell r="M295">
            <v>0</v>
          </cell>
          <cell r="O295">
            <v>2.4206500000000002</v>
          </cell>
          <cell r="R295">
            <v>27.9725</v>
          </cell>
          <cell r="S295">
            <v>62.7</v>
          </cell>
          <cell r="U295">
            <v>0</v>
          </cell>
        </row>
        <row r="296">
          <cell r="C296" t="str">
            <v>HOSPITAL DOM MALAN</v>
          </cell>
          <cell r="E296" t="str">
            <v>ELIANE SILVA SANTOS</v>
          </cell>
          <cell r="F296" t="str">
            <v>3 - Administrativo</v>
          </cell>
          <cell r="G296">
            <v>513220</v>
          </cell>
          <cell r="H296">
            <v>44044</v>
          </cell>
          <cell r="J296">
            <v>103.19760000000001</v>
          </cell>
          <cell r="L296">
            <v>30.925899999999999</v>
          </cell>
          <cell r="M296">
            <v>0</v>
          </cell>
          <cell r="O296">
            <v>2.4206500000000002</v>
          </cell>
          <cell r="R296">
            <v>27.9725</v>
          </cell>
          <cell r="S296">
            <v>54</v>
          </cell>
          <cell r="U296">
            <v>0</v>
          </cell>
        </row>
        <row r="297">
          <cell r="C297" t="str">
            <v>HOSPITAL DOM MALAN</v>
          </cell>
          <cell r="E297" t="str">
            <v>ELIANNI PAMELA DAMASIO</v>
          </cell>
          <cell r="F297" t="str">
            <v>2 - Outros Profissionais da Saúde</v>
          </cell>
          <cell r="G297">
            <v>223505</v>
          </cell>
          <cell r="H297">
            <v>44044</v>
          </cell>
          <cell r="J297">
            <v>259.49680000000001</v>
          </cell>
          <cell r="L297">
            <v>30.925899999999999</v>
          </cell>
          <cell r="M297">
            <v>0</v>
          </cell>
          <cell r="O297">
            <v>2.4206500000000002</v>
          </cell>
          <cell r="R297">
            <v>27.9725</v>
          </cell>
          <cell r="S297">
            <v>0</v>
          </cell>
          <cell r="U297">
            <v>103.28</v>
          </cell>
          <cell r="X297" t="str">
            <v>AUXILIO CRECHE</v>
          </cell>
        </row>
        <row r="298">
          <cell r="C298" t="str">
            <v>HOSPITAL DOM MALAN</v>
          </cell>
          <cell r="E298" t="str">
            <v>ELIAS BISPO DA SILVA</v>
          </cell>
          <cell r="F298" t="str">
            <v>2 - Outros Profissionais da Saúde</v>
          </cell>
          <cell r="G298">
            <v>515110</v>
          </cell>
          <cell r="H298">
            <v>44044</v>
          </cell>
          <cell r="J298">
            <v>98.5792</v>
          </cell>
          <cell r="L298">
            <v>30.925899999999999</v>
          </cell>
          <cell r="M298">
            <v>20.9</v>
          </cell>
          <cell r="O298">
            <v>2.4206500000000002</v>
          </cell>
          <cell r="R298">
            <v>27.9725</v>
          </cell>
          <cell r="S298">
            <v>0</v>
          </cell>
          <cell r="U298">
            <v>0</v>
          </cell>
        </row>
        <row r="299">
          <cell r="C299" t="str">
            <v>HOSPITAL DOM MALAN</v>
          </cell>
          <cell r="E299" t="str">
            <v>ELIENE GONCALVES DE OLIVEIRA</v>
          </cell>
          <cell r="F299" t="str">
            <v>2 - Outros Profissionais da Saúde</v>
          </cell>
          <cell r="G299">
            <v>521130</v>
          </cell>
          <cell r="H299">
            <v>44044</v>
          </cell>
          <cell r="J299">
            <v>123.69600000000001</v>
          </cell>
          <cell r="L299">
            <v>30.925899999999999</v>
          </cell>
          <cell r="M299">
            <v>20.9</v>
          </cell>
          <cell r="O299">
            <v>2.4206500000000002</v>
          </cell>
          <cell r="R299">
            <v>27.9725</v>
          </cell>
          <cell r="S299">
            <v>0</v>
          </cell>
          <cell r="U299">
            <v>0</v>
          </cell>
        </row>
        <row r="300">
          <cell r="C300" t="str">
            <v>HOSPITAL DOM MALAN</v>
          </cell>
          <cell r="E300" t="str">
            <v>ELIONAI BERNARDO DA SILVA</v>
          </cell>
          <cell r="F300" t="str">
            <v>2 - Outros Profissionais da Saúde</v>
          </cell>
          <cell r="G300">
            <v>223405</v>
          </cell>
          <cell r="H300">
            <v>44044</v>
          </cell>
          <cell r="J300">
            <v>413.64640000000003</v>
          </cell>
          <cell r="L300">
            <v>30.925899999999999</v>
          </cell>
          <cell r="M300">
            <v>13.16</v>
          </cell>
          <cell r="O300">
            <v>2.4206500000000002</v>
          </cell>
          <cell r="R300">
            <v>27.9725</v>
          </cell>
          <cell r="S300">
            <v>0</v>
          </cell>
          <cell r="U300">
            <v>0</v>
          </cell>
        </row>
        <row r="301">
          <cell r="C301" t="str">
            <v>HOSPITAL DOM MALAN</v>
          </cell>
          <cell r="E301" t="str">
            <v>ELIS REGINA GOMES SAMPAIO</v>
          </cell>
          <cell r="F301" t="str">
            <v>2 - Outros Profissionais da Saúde</v>
          </cell>
          <cell r="G301">
            <v>322205</v>
          </cell>
          <cell r="H301">
            <v>44044</v>
          </cell>
          <cell r="J301">
            <v>141.6944</v>
          </cell>
          <cell r="L301">
            <v>30.925899999999999</v>
          </cell>
          <cell r="M301">
            <v>20.9</v>
          </cell>
          <cell r="O301">
            <v>2.4206500000000002</v>
          </cell>
          <cell r="R301">
            <v>27.9725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ELIZABETE DA SILVA OLIVEIRA</v>
          </cell>
          <cell r="F302" t="str">
            <v>2 - Outros Profissionais da Saúde</v>
          </cell>
          <cell r="G302">
            <v>322205</v>
          </cell>
          <cell r="H302">
            <v>44044</v>
          </cell>
          <cell r="J302">
            <v>121.41760000000001</v>
          </cell>
          <cell r="L302">
            <v>30.925899999999999</v>
          </cell>
          <cell r="M302">
            <v>0</v>
          </cell>
          <cell r="O302">
            <v>2.4206500000000002</v>
          </cell>
          <cell r="R302">
            <v>27.9725</v>
          </cell>
          <cell r="S302">
            <v>0</v>
          </cell>
          <cell r="U302">
            <v>0</v>
          </cell>
        </row>
        <row r="303">
          <cell r="C303" t="str">
            <v>HOSPITAL DOM MALAN</v>
          </cell>
          <cell r="E303" t="str">
            <v>ELIZANGELA NUNES DA SILVA</v>
          </cell>
          <cell r="F303" t="str">
            <v>2 - Outros Profissionais da Saúde</v>
          </cell>
          <cell r="G303">
            <v>322205</v>
          </cell>
          <cell r="H303">
            <v>44044</v>
          </cell>
          <cell r="J303">
            <v>100.32000000000001</v>
          </cell>
          <cell r="L303">
            <v>30.925899999999999</v>
          </cell>
          <cell r="M303">
            <v>20.9</v>
          </cell>
          <cell r="O303">
            <v>2.4206500000000002</v>
          </cell>
          <cell r="R303">
            <v>27.9725</v>
          </cell>
          <cell r="S303">
            <v>0</v>
          </cell>
          <cell r="U303">
            <v>0</v>
          </cell>
        </row>
        <row r="304">
          <cell r="C304" t="str">
            <v>HOSPITAL DOM MALAN</v>
          </cell>
          <cell r="E304" t="str">
            <v>ELIZANGELA PEREIRA DE LIMA SANTOS</v>
          </cell>
          <cell r="F304" t="str">
            <v>2 - Outros Profissionais da Saúde</v>
          </cell>
          <cell r="G304">
            <v>322205</v>
          </cell>
          <cell r="H304">
            <v>44044</v>
          </cell>
          <cell r="J304">
            <v>104.5</v>
          </cell>
          <cell r="L304">
            <v>30.925899999999999</v>
          </cell>
          <cell r="M304">
            <v>20.9</v>
          </cell>
          <cell r="O304">
            <v>2.4206500000000002</v>
          </cell>
          <cell r="R304">
            <v>27.9725</v>
          </cell>
          <cell r="S304">
            <v>0</v>
          </cell>
          <cell r="U304">
            <v>0</v>
          </cell>
        </row>
        <row r="305">
          <cell r="C305" t="str">
            <v>HOSPITAL DOM MALAN</v>
          </cell>
          <cell r="E305" t="str">
            <v>ELIZANGELA RODRIGUES DA SILVA</v>
          </cell>
          <cell r="F305" t="str">
            <v>2 - Outros Profissionais da Saúde</v>
          </cell>
          <cell r="G305">
            <v>322205</v>
          </cell>
          <cell r="H305">
            <v>44044</v>
          </cell>
          <cell r="J305">
            <v>124.4088</v>
          </cell>
          <cell r="L305">
            <v>30.925899999999999</v>
          </cell>
          <cell r="M305">
            <v>0</v>
          </cell>
          <cell r="O305">
            <v>2.4206500000000002</v>
          </cell>
          <cell r="R305">
            <v>27.9725</v>
          </cell>
          <cell r="S305">
            <v>0</v>
          </cell>
          <cell r="U305">
            <v>0</v>
          </cell>
        </row>
        <row r="306">
          <cell r="C306" t="str">
            <v>HOSPITAL DOM MALAN</v>
          </cell>
          <cell r="E306" t="str">
            <v>ELQUE BATISTA DOS SANTOS</v>
          </cell>
          <cell r="F306" t="str">
            <v>2 - Outros Profissionais da Saúde</v>
          </cell>
          <cell r="G306">
            <v>322205</v>
          </cell>
          <cell r="H306">
            <v>44044</v>
          </cell>
          <cell r="J306">
            <v>103.18559999999999</v>
          </cell>
          <cell r="L306">
            <v>30.925899999999999</v>
          </cell>
          <cell r="M306">
            <v>20.9</v>
          </cell>
          <cell r="O306">
            <v>2.4206500000000002</v>
          </cell>
          <cell r="R306">
            <v>27.9725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>ELTON DOS SANTOS RODRIGUES</v>
          </cell>
          <cell r="F307" t="str">
            <v>3 - Administrativo</v>
          </cell>
          <cell r="G307">
            <v>516345</v>
          </cell>
          <cell r="H307">
            <v>44044</v>
          </cell>
          <cell r="J307">
            <v>189.9248</v>
          </cell>
          <cell r="L307">
            <v>30.925899999999999</v>
          </cell>
          <cell r="M307">
            <v>0</v>
          </cell>
          <cell r="O307">
            <v>2.4206500000000002</v>
          </cell>
          <cell r="R307">
            <v>27.9725</v>
          </cell>
          <cell r="S307">
            <v>0</v>
          </cell>
          <cell r="U307">
            <v>0</v>
          </cell>
        </row>
        <row r="308">
          <cell r="C308" t="str">
            <v>HOSPITAL DOM MALAN</v>
          </cell>
          <cell r="E308" t="str">
            <v>EMANUELA ALVES LEITE MAURERA</v>
          </cell>
          <cell r="F308" t="str">
            <v>1 - Médico</v>
          </cell>
          <cell r="G308">
            <v>225250</v>
          </cell>
          <cell r="H308">
            <v>44044</v>
          </cell>
          <cell r="J308">
            <v>209.00479999999999</v>
          </cell>
          <cell r="L308">
            <v>30.925899999999999</v>
          </cell>
          <cell r="M308">
            <v>0</v>
          </cell>
          <cell r="O308">
            <v>2.4206500000000002</v>
          </cell>
          <cell r="R308">
            <v>27.9725</v>
          </cell>
          <cell r="S308">
            <v>0</v>
          </cell>
          <cell r="U308">
            <v>0</v>
          </cell>
        </row>
        <row r="309">
          <cell r="C309" t="str">
            <v>HOSPITAL DOM MALAN</v>
          </cell>
          <cell r="E309" t="str">
            <v>EMANUELA DE ARAUJO NASCIMENTO</v>
          </cell>
          <cell r="F309" t="str">
            <v>2 - Outros Profissionais da Saúde</v>
          </cell>
          <cell r="G309">
            <v>223505</v>
          </cell>
          <cell r="H309">
            <v>44044</v>
          </cell>
          <cell r="J309">
            <v>291.39760000000001</v>
          </cell>
          <cell r="L309">
            <v>30.925899999999999</v>
          </cell>
          <cell r="M309">
            <v>0</v>
          </cell>
          <cell r="O309">
            <v>2.4206500000000002</v>
          </cell>
          <cell r="R309">
            <v>27.9725</v>
          </cell>
          <cell r="S309">
            <v>0</v>
          </cell>
          <cell r="U309">
            <v>0</v>
          </cell>
        </row>
        <row r="310">
          <cell r="C310" t="str">
            <v>HOSPITAL DOM MALAN</v>
          </cell>
          <cell r="E310" t="str">
            <v>EMANUELA MENDES DOS SANTOS</v>
          </cell>
          <cell r="F310" t="str">
            <v>2 - Outros Profissionais da Saúde</v>
          </cell>
          <cell r="G310">
            <v>322205</v>
          </cell>
          <cell r="H310">
            <v>44044</v>
          </cell>
          <cell r="J310">
            <v>99.924800000000005</v>
          </cell>
          <cell r="L310">
            <v>30.925899999999999</v>
          </cell>
          <cell r="M310">
            <v>20.9</v>
          </cell>
          <cell r="O310">
            <v>2.4206500000000002</v>
          </cell>
          <cell r="R310">
            <v>27.9725</v>
          </cell>
          <cell r="S310">
            <v>0</v>
          </cell>
          <cell r="U310">
            <v>66.11</v>
          </cell>
          <cell r="X310" t="str">
            <v>AUXILIO CRECHE</v>
          </cell>
        </row>
        <row r="311">
          <cell r="C311" t="str">
            <v>HOSPITAL DOM MALAN</v>
          </cell>
          <cell r="E311" t="str">
            <v>EMANUELE NUNES DE OLIVEIRA</v>
          </cell>
          <cell r="F311" t="str">
            <v>2 - Outros Profissionais da Saúde</v>
          </cell>
          <cell r="G311">
            <v>223710</v>
          </cell>
          <cell r="H311">
            <v>44044</v>
          </cell>
          <cell r="J311">
            <v>237.73680000000002</v>
          </cell>
          <cell r="L311">
            <v>30.925899999999999</v>
          </cell>
          <cell r="M311">
            <v>0</v>
          </cell>
          <cell r="O311">
            <v>2.4206500000000002</v>
          </cell>
          <cell r="R311">
            <v>27.9725</v>
          </cell>
          <cell r="S311">
            <v>0</v>
          </cell>
          <cell r="U311">
            <v>0</v>
          </cell>
        </row>
        <row r="312">
          <cell r="C312" t="str">
            <v>HOSPITAL DOM MALAN</v>
          </cell>
          <cell r="E312" t="str">
            <v>EMANUELLA VIRGINIA PEDROZA DE ARAUJO</v>
          </cell>
          <cell r="F312" t="str">
            <v>2 - Outros Profissionais da Saúde</v>
          </cell>
          <cell r="G312">
            <v>223505</v>
          </cell>
          <cell r="H312">
            <v>44044</v>
          </cell>
          <cell r="J312">
            <v>234.6816</v>
          </cell>
          <cell r="L312">
            <v>30.925899999999999</v>
          </cell>
          <cell r="M312">
            <v>0</v>
          </cell>
          <cell r="O312">
            <v>2.4206500000000002</v>
          </cell>
          <cell r="R312">
            <v>27.9725</v>
          </cell>
          <cell r="S312">
            <v>0</v>
          </cell>
          <cell r="U312">
            <v>206.56</v>
          </cell>
          <cell r="X312" t="str">
            <v>AUXILIO CRECHE</v>
          </cell>
        </row>
        <row r="313">
          <cell r="C313" t="str">
            <v>HOSPITAL DOM MALAN</v>
          </cell>
          <cell r="E313" t="str">
            <v>EMANUELLE DE SOUZA MARTINS DUARTE</v>
          </cell>
          <cell r="F313" t="str">
            <v>2 - Outros Profissionais da Saúde</v>
          </cell>
          <cell r="G313">
            <v>322205</v>
          </cell>
          <cell r="H313">
            <v>44044</v>
          </cell>
          <cell r="J313">
            <v>123.0376</v>
          </cell>
          <cell r="L313">
            <v>30.925899999999999</v>
          </cell>
          <cell r="M313">
            <v>0</v>
          </cell>
          <cell r="O313">
            <v>2.4206500000000002</v>
          </cell>
          <cell r="R313">
            <v>27.9725</v>
          </cell>
          <cell r="S313">
            <v>0</v>
          </cell>
          <cell r="U313">
            <v>0</v>
          </cell>
        </row>
        <row r="314">
          <cell r="C314" t="str">
            <v>HOSPITAL DOM MALAN</v>
          </cell>
          <cell r="E314" t="str">
            <v>EMANUELLY KATIUCY SOUZA LOPES CORDEIRO</v>
          </cell>
          <cell r="F314" t="str">
            <v>2 - Outros Profissionais da Saúde</v>
          </cell>
          <cell r="G314">
            <v>223530</v>
          </cell>
          <cell r="H314">
            <v>44044</v>
          </cell>
          <cell r="J314">
            <v>211.08160000000001</v>
          </cell>
          <cell r="L314">
            <v>30.925899999999999</v>
          </cell>
          <cell r="M314">
            <v>2.39</v>
          </cell>
          <cell r="O314">
            <v>2.4206500000000002</v>
          </cell>
          <cell r="R314">
            <v>27.9725</v>
          </cell>
          <cell r="S314">
            <v>0</v>
          </cell>
          <cell r="U314">
            <v>0</v>
          </cell>
        </row>
        <row r="315">
          <cell r="C315" t="str">
            <v>HOSPITAL DOM MALAN</v>
          </cell>
          <cell r="E315" t="str">
            <v>EMILIA CORDEIRO ROGERIO FERNANDES</v>
          </cell>
          <cell r="F315" t="str">
            <v>2 - Outros Profissionais da Saúde</v>
          </cell>
          <cell r="G315">
            <v>251605</v>
          </cell>
          <cell r="H315">
            <v>44044</v>
          </cell>
          <cell r="J315">
            <v>242.79759999999999</v>
          </cell>
          <cell r="L315">
            <v>30.925899999999999</v>
          </cell>
          <cell r="M315">
            <v>0</v>
          </cell>
          <cell r="O315">
            <v>2.4206500000000002</v>
          </cell>
          <cell r="R315">
            <v>27.9725</v>
          </cell>
          <cell r="S315">
            <v>0</v>
          </cell>
          <cell r="U315">
            <v>0</v>
          </cell>
        </row>
        <row r="316">
          <cell r="C316" t="str">
            <v>HOSPITAL DOM MALAN</v>
          </cell>
          <cell r="E316" t="str">
            <v>EPAMINONDAS RIBEIRO DIAS NETO</v>
          </cell>
          <cell r="F316" t="str">
            <v>1 - Médico</v>
          </cell>
          <cell r="G316">
            <v>225125</v>
          </cell>
          <cell r="H316">
            <v>44044</v>
          </cell>
          <cell r="J316">
            <v>756.74880000000007</v>
          </cell>
          <cell r="L316">
            <v>30.925899999999999</v>
          </cell>
          <cell r="M316">
            <v>0</v>
          </cell>
          <cell r="O316">
            <v>2.4206500000000002</v>
          </cell>
          <cell r="R316">
            <v>27.9725</v>
          </cell>
          <cell r="S316">
            <v>0</v>
          </cell>
          <cell r="U316">
            <v>0</v>
          </cell>
        </row>
        <row r="317">
          <cell r="C317" t="str">
            <v>HOSPITAL DOM MALAN</v>
          </cell>
          <cell r="E317" t="str">
            <v>ERICA CAROLINE DE SOUZA GOES</v>
          </cell>
          <cell r="F317" t="str">
            <v>2 - Outros Profissionais da Saúde</v>
          </cell>
          <cell r="G317">
            <v>223505</v>
          </cell>
          <cell r="H317">
            <v>44044</v>
          </cell>
          <cell r="J317">
            <v>294.42959999999999</v>
          </cell>
          <cell r="L317">
            <v>30.925899999999999</v>
          </cell>
          <cell r="M317">
            <v>2.39</v>
          </cell>
          <cell r="O317">
            <v>2.4206500000000002</v>
          </cell>
          <cell r="R317">
            <v>27.9725</v>
          </cell>
          <cell r="S317">
            <v>0</v>
          </cell>
          <cell r="U317">
            <v>0</v>
          </cell>
        </row>
        <row r="318">
          <cell r="C318" t="str">
            <v>HOSPITAL DOM MALAN</v>
          </cell>
          <cell r="E318" t="str">
            <v>ERICA MALENNA GOMES DA CUNHA</v>
          </cell>
          <cell r="F318" t="str">
            <v>2 - Outros Profissionais da Saúde</v>
          </cell>
          <cell r="G318">
            <v>223505</v>
          </cell>
          <cell r="H318">
            <v>44044</v>
          </cell>
          <cell r="J318">
            <v>460.86239999999998</v>
          </cell>
          <cell r="L318">
            <v>30.925899999999999</v>
          </cell>
          <cell r="M318">
            <v>0</v>
          </cell>
          <cell r="O318">
            <v>2.4206500000000002</v>
          </cell>
          <cell r="R318">
            <v>27.9725</v>
          </cell>
          <cell r="S318">
            <v>0</v>
          </cell>
          <cell r="U318">
            <v>0</v>
          </cell>
        </row>
        <row r="319">
          <cell r="C319" t="str">
            <v>HOSPITAL DOM MALAN</v>
          </cell>
          <cell r="E319" t="str">
            <v>ERICA VIRGINIA NETTO MALHEIROS CAMPOS</v>
          </cell>
          <cell r="F319" t="str">
            <v>1 - Médico</v>
          </cell>
          <cell r="G319">
            <v>225125</v>
          </cell>
          <cell r="H319">
            <v>44044</v>
          </cell>
          <cell r="J319">
            <v>800.54320000000007</v>
          </cell>
          <cell r="L319">
            <v>30.925899999999999</v>
          </cell>
          <cell r="M319">
            <v>25.34</v>
          </cell>
          <cell r="O319">
            <v>2.4206500000000002</v>
          </cell>
          <cell r="R319">
            <v>27.9725</v>
          </cell>
          <cell r="S319">
            <v>0</v>
          </cell>
          <cell r="U319">
            <v>0</v>
          </cell>
        </row>
        <row r="320">
          <cell r="C320" t="str">
            <v>HOSPITAL DOM MALAN</v>
          </cell>
          <cell r="E320" t="str">
            <v>ERIK WILLIAM GONCALVES RODRIGUES</v>
          </cell>
          <cell r="F320" t="str">
            <v>3 - Administrativo</v>
          </cell>
          <cell r="G320">
            <v>514225</v>
          </cell>
          <cell r="H320">
            <v>44044</v>
          </cell>
          <cell r="J320">
            <v>100.1144</v>
          </cell>
          <cell r="L320">
            <v>30.925899999999999</v>
          </cell>
          <cell r="M320">
            <v>20.9</v>
          </cell>
          <cell r="O320">
            <v>2.4206500000000002</v>
          </cell>
          <cell r="R320">
            <v>27.9725</v>
          </cell>
          <cell r="S320">
            <v>0</v>
          </cell>
          <cell r="U320">
            <v>0</v>
          </cell>
        </row>
        <row r="321">
          <cell r="C321" t="str">
            <v>HOSPITAL DOM MALAN</v>
          </cell>
          <cell r="E321" t="str">
            <v>ERIKA MATOS DA SILVA SANTANA</v>
          </cell>
          <cell r="F321" t="str">
            <v>3 - Administrativo</v>
          </cell>
          <cell r="G321">
            <v>411010</v>
          </cell>
          <cell r="H321">
            <v>44044</v>
          </cell>
          <cell r="J321">
            <v>83.593600000000009</v>
          </cell>
          <cell r="L321">
            <v>30.925899999999999</v>
          </cell>
          <cell r="M321">
            <v>20.9</v>
          </cell>
          <cell r="O321">
            <v>2.4206500000000002</v>
          </cell>
          <cell r="R321">
            <v>27.9725</v>
          </cell>
          <cell r="S321">
            <v>0</v>
          </cell>
          <cell r="U321">
            <v>0</v>
          </cell>
        </row>
        <row r="322">
          <cell r="C322" t="str">
            <v>HOSPITAL DOM MALAN</v>
          </cell>
          <cell r="E322" t="str">
            <v>ERIKA POLLY ANNE DA SILVA CORDEIRO OLIVEIRA</v>
          </cell>
          <cell r="F322" t="str">
            <v>2 - Outros Profissionais da Saúde</v>
          </cell>
          <cell r="G322">
            <v>521130</v>
          </cell>
          <cell r="H322">
            <v>44044</v>
          </cell>
          <cell r="J322">
            <v>107.33200000000001</v>
          </cell>
          <cell r="L322">
            <v>30.925899999999999</v>
          </cell>
          <cell r="M322">
            <v>20.9</v>
          </cell>
          <cell r="O322">
            <v>2.4206500000000002</v>
          </cell>
          <cell r="R322">
            <v>27.9725</v>
          </cell>
          <cell r="S322">
            <v>0</v>
          </cell>
          <cell r="U322">
            <v>0</v>
          </cell>
        </row>
        <row r="323">
          <cell r="C323" t="str">
            <v>HOSPITAL DOM MALAN</v>
          </cell>
          <cell r="E323" t="str">
            <v>ERILANIA ELBA GONDIM FREIRE</v>
          </cell>
          <cell r="F323" t="str">
            <v>2 - Outros Profissionais da Saúde</v>
          </cell>
          <cell r="G323">
            <v>223505</v>
          </cell>
          <cell r="H323">
            <v>44044</v>
          </cell>
          <cell r="J323">
            <v>143.66560000000001</v>
          </cell>
          <cell r="L323">
            <v>30.925899999999999</v>
          </cell>
          <cell r="M323">
            <v>0</v>
          </cell>
          <cell r="O323">
            <v>2.4206500000000002</v>
          </cell>
          <cell r="R323">
            <v>27.9725</v>
          </cell>
          <cell r="S323">
            <v>0</v>
          </cell>
          <cell r="U323">
            <v>0</v>
          </cell>
        </row>
        <row r="324">
          <cell r="C324" t="str">
            <v>HOSPITAL DOM MALAN</v>
          </cell>
          <cell r="E324" t="str">
            <v>ERTENIA ARAUJO BEZERRA ALVES MARIANO</v>
          </cell>
          <cell r="F324" t="str">
            <v>2 - Outros Profissionais da Saúde</v>
          </cell>
          <cell r="G324">
            <v>223505</v>
          </cell>
          <cell r="H324">
            <v>44044</v>
          </cell>
          <cell r="J324">
            <v>288.7672</v>
          </cell>
          <cell r="L324">
            <v>30.925899999999999</v>
          </cell>
          <cell r="M324">
            <v>3.08</v>
          </cell>
          <cell r="O324">
            <v>2.4206500000000002</v>
          </cell>
          <cell r="R324">
            <v>27.9725</v>
          </cell>
          <cell r="S324">
            <v>0</v>
          </cell>
          <cell r="U324">
            <v>206.56</v>
          </cell>
          <cell r="X324" t="str">
            <v>AUXILIO CRECHE</v>
          </cell>
        </row>
        <row r="325">
          <cell r="C325" t="str">
            <v>HOSPITAL DOM MALAN</v>
          </cell>
          <cell r="E325" t="str">
            <v>ETELI ROBERTA BRIENE</v>
          </cell>
          <cell r="F325" t="str">
            <v>2 - Outros Profissionais da Saúde</v>
          </cell>
          <cell r="G325">
            <v>223710</v>
          </cell>
          <cell r="H325">
            <v>44044</v>
          </cell>
          <cell r="J325">
            <v>322.32240000000002</v>
          </cell>
          <cell r="L325">
            <v>30.925899999999999</v>
          </cell>
          <cell r="M325">
            <v>0</v>
          </cell>
          <cell r="O325">
            <v>2.4206500000000002</v>
          </cell>
          <cell r="R325">
            <v>27.9725</v>
          </cell>
          <cell r="S325">
            <v>0</v>
          </cell>
          <cell r="U325">
            <v>0</v>
          </cell>
        </row>
        <row r="326">
          <cell r="C326" t="str">
            <v>HOSPITAL DOM MALAN</v>
          </cell>
          <cell r="E326" t="str">
            <v>ETIEL TAVARES LINS</v>
          </cell>
          <cell r="F326" t="str">
            <v>3 - Administrativo</v>
          </cell>
          <cell r="G326">
            <v>121010</v>
          </cell>
          <cell r="H326">
            <v>44044</v>
          </cell>
          <cell r="J326">
            <v>1726.0360000000001</v>
          </cell>
          <cell r="L326">
            <v>30.925899999999999</v>
          </cell>
          <cell r="M326">
            <v>0</v>
          </cell>
          <cell r="O326">
            <v>2.4206500000000002</v>
          </cell>
          <cell r="R326">
            <v>27.9725</v>
          </cell>
          <cell r="S326">
            <v>0</v>
          </cell>
          <cell r="U326">
            <v>0</v>
          </cell>
        </row>
        <row r="327">
          <cell r="C327" t="str">
            <v>HOSPITAL DOM MALAN</v>
          </cell>
          <cell r="E327" t="str">
            <v>EUZILENE SOARES NUNES DE SOUZA</v>
          </cell>
          <cell r="F327" t="str">
            <v>2 - Outros Profissionais da Saúde</v>
          </cell>
          <cell r="G327">
            <v>521130</v>
          </cell>
          <cell r="H327">
            <v>44044</v>
          </cell>
          <cell r="J327">
            <v>133.58000000000001</v>
          </cell>
          <cell r="L327">
            <v>30.925899999999999</v>
          </cell>
          <cell r="M327">
            <v>20.9</v>
          </cell>
          <cell r="O327">
            <v>2.4206500000000002</v>
          </cell>
          <cell r="R327">
            <v>27.9725</v>
          </cell>
          <cell r="S327">
            <v>0</v>
          </cell>
          <cell r="U327">
            <v>0</v>
          </cell>
        </row>
        <row r="328">
          <cell r="C328" t="str">
            <v>HOSPITAL DOM MALAN</v>
          </cell>
          <cell r="E328" t="str">
            <v>EVA LIMA RODRIGUES</v>
          </cell>
          <cell r="F328" t="str">
            <v>2 - Outros Profissionais da Saúde</v>
          </cell>
          <cell r="G328">
            <v>515205</v>
          </cell>
          <cell r="H328">
            <v>44044</v>
          </cell>
          <cell r="J328">
            <v>107.17120000000001</v>
          </cell>
          <cell r="L328">
            <v>30.925899999999999</v>
          </cell>
          <cell r="M328">
            <v>21.6</v>
          </cell>
          <cell r="O328">
            <v>2.4206500000000002</v>
          </cell>
          <cell r="R328">
            <v>27.9725</v>
          </cell>
          <cell r="S328">
            <v>0</v>
          </cell>
          <cell r="U328">
            <v>0</v>
          </cell>
        </row>
        <row r="329">
          <cell r="C329" t="str">
            <v>HOSPITAL DOM MALAN</v>
          </cell>
          <cell r="E329" t="str">
            <v>EVANIA MARIA DE OLIVEIRA</v>
          </cell>
          <cell r="F329" t="str">
            <v>2 - Outros Profissionais da Saúde</v>
          </cell>
          <cell r="G329">
            <v>322205</v>
          </cell>
          <cell r="H329">
            <v>44044</v>
          </cell>
          <cell r="J329">
            <v>98.784800000000004</v>
          </cell>
          <cell r="L329">
            <v>30.925899999999999</v>
          </cell>
          <cell r="M329">
            <v>20.9</v>
          </cell>
          <cell r="O329">
            <v>2.4206500000000002</v>
          </cell>
          <cell r="R329">
            <v>27.9725</v>
          </cell>
          <cell r="S329">
            <v>0</v>
          </cell>
          <cell r="U329">
            <v>0</v>
          </cell>
        </row>
        <row r="330">
          <cell r="C330" t="str">
            <v>HOSPITAL DOM MALAN</v>
          </cell>
          <cell r="E330" t="str">
            <v>EVORA CARLA FERNANDES LEAL</v>
          </cell>
          <cell r="F330" t="str">
            <v>2 - Outros Profissionais da Saúde</v>
          </cell>
          <cell r="G330">
            <v>223505</v>
          </cell>
          <cell r="H330">
            <v>44044</v>
          </cell>
          <cell r="J330">
            <v>115.21440000000001</v>
          </cell>
          <cell r="L330">
            <v>30.925899999999999</v>
          </cell>
          <cell r="M330">
            <v>0</v>
          </cell>
          <cell r="O330">
            <v>2.4206500000000002</v>
          </cell>
          <cell r="R330">
            <v>27.9725</v>
          </cell>
          <cell r="S330">
            <v>0</v>
          </cell>
          <cell r="U330">
            <v>0</v>
          </cell>
        </row>
        <row r="331">
          <cell r="C331" t="str">
            <v>HOSPITAL DOM MALAN</v>
          </cell>
          <cell r="E331" t="str">
            <v>FABIA ALVES PAIXAO</v>
          </cell>
          <cell r="F331" t="str">
            <v>2 - Outros Profissionais da Saúde</v>
          </cell>
          <cell r="G331">
            <v>521130</v>
          </cell>
          <cell r="H331">
            <v>44044</v>
          </cell>
          <cell r="J331">
            <v>251.86240000000001</v>
          </cell>
          <cell r="L331">
            <v>30.925899999999999</v>
          </cell>
          <cell r="M331">
            <v>0</v>
          </cell>
          <cell r="O331">
            <v>2.4206500000000002</v>
          </cell>
          <cell r="R331">
            <v>27.9725</v>
          </cell>
          <cell r="S331">
            <v>0</v>
          </cell>
          <cell r="U331">
            <v>0</v>
          </cell>
        </row>
        <row r="332">
          <cell r="C332" t="str">
            <v>HOSPITAL DOM MALAN</v>
          </cell>
          <cell r="E332" t="str">
            <v>FABIA MONICA DA SILVA</v>
          </cell>
          <cell r="F332" t="str">
            <v>2 - Outros Profissionais da Saúde</v>
          </cell>
          <cell r="G332">
            <v>322205</v>
          </cell>
          <cell r="H332">
            <v>44044</v>
          </cell>
          <cell r="J332">
            <v>104.5</v>
          </cell>
          <cell r="L332">
            <v>30.925899999999999</v>
          </cell>
          <cell r="M332">
            <v>0</v>
          </cell>
          <cell r="O332">
            <v>2.4206500000000002</v>
          </cell>
          <cell r="R332">
            <v>27.9725</v>
          </cell>
          <cell r="S332">
            <v>0</v>
          </cell>
          <cell r="U332">
            <v>0</v>
          </cell>
        </row>
        <row r="333">
          <cell r="C333" t="str">
            <v>HOSPITAL DOM MALAN</v>
          </cell>
          <cell r="E333" t="str">
            <v>FABIANA DE HOLANDA RODRIGUES</v>
          </cell>
          <cell r="F333" t="str">
            <v>3 - Administrativo</v>
          </cell>
          <cell r="G333">
            <v>142205</v>
          </cell>
          <cell r="H333">
            <v>44044</v>
          </cell>
          <cell r="J333">
            <v>562.2088</v>
          </cell>
          <cell r="L333">
            <v>30.925899999999999</v>
          </cell>
          <cell r="M333">
            <v>0</v>
          </cell>
          <cell r="O333">
            <v>2.4206500000000002</v>
          </cell>
          <cell r="R333">
            <v>27.9725</v>
          </cell>
          <cell r="S333">
            <v>0</v>
          </cell>
          <cell r="U333">
            <v>0</v>
          </cell>
        </row>
        <row r="334">
          <cell r="C334" t="str">
            <v>HOSPITAL DOM MALAN</v>
          </cell>
          <cell r="E334" t="str">
            <v>FABIANA DE SOUZA GOMES</v>
          </cell>
          <cell r="F334" t="str">
            <v>2 - Outros Profissionais da Saúde</v>
          </cell>
          <cell r="G334">
            <v>322205</v>
          </cell>
          <cell r="H334">
            <v>44044</v>
          </cell>
          <cell r="J334">
            <v>210.24720000000002</v>
          </cell>
          <cell r="L334">
            <v>30.925899999999999</v>
          </cell>
          <cell r="M334">
            <v>0</v>
          </cell>
          <cell r="O334">
            <v>2.4206500000000002</v>
          </cell>
          <cell r="R334">
            <v>27.9725</v>
          </cell>
          <cell r="S334">
            <v>0</v>
          </cell>
          <cell r="U334">
            <v>0</v>
          </cell>
        </row>
        <row r="335">
          <cell r="C335" t="str">
            <v>HOSPITAL DOM MALAN</v>
          </cell>
          <cell r="E335" t="str">
            <v>FABIANA DOS SANTOS LIMA</v>
          </cell>
          <cell r="F335" t="str">
            <v>2 - Outros Profissionais da Saúde</v>
          </cell>
          <cell r="G335">
            <v>322205</v>
          </cell>
          <cell r="H335">
            <v>44044</v>
          </cell>
          <cell r="J335">
            <v>108.2848</v>
          </cell>
          <cell r="L335">
            <v>30.925899999999999</v>
          </cell>
          <cell r="M335">
            <v>20.9</v>
          </cell>
          <cell r="O335">
            <v>2.4206500000000002</v>
          </cell>
          <cell r="R335">
            <v>27.9725</v>
          </cell>
          <cell r="S335">
            <v>57.6</v>
          </cell>
          <cell r="U335">
            <v>0</v>
          </cell>
        </row>
        <row r="336">
          <cell r="C336" t="str">
            <v>HOSPITAL DOM MALAN</v>
          </cell>
          <cell r="E336" t="str">
            <v>FABIANA FERREIRA ALVES</v>
          </cell>
          <cell r="F336" t="str">
            <v>2 - Outros Profissionais da Saúde</v>
          </cell>
          <cell r="G336">
            <v>322205</v>
          </cell>
          <cell r="H336">
            <v>44044</v>
          </cell>
          <cell r="J336">
            <v>104.5</v>
          </cell>
          <cell r="L336">
            <v>30.925899999999999</v>
          </cell>
          <cell r="M336">
            <v>20.9</v>
          </cell>
          <cell r="O336">
            <v>2.4206500000000002</v>
          </cell>
          <cell r="R336">
            <v>27.9725</v>
          </cell>
          <cell r="S336">
            <v>62.7</v>
          </cell>
          <cell r="U336">
            <v>0</v>
          </cell>
        </row>
        <row r="337">
          <cell r="C337" t="str">
            <v>HOSPITAL DOM MALAN</v>
          </cell>
          <cell r="E337" t="str">
            <v>FABIANA FERREIRA DA SILVA</v>
          </cell>
          <cell r="F337" t="str">
            <v>2 - Outros Profissionais da Saúde</v>
          </cell>
          <cell r="G337">
            <v>322205</v>
          </cell>
          <cell r="H337">
            <v>44044</v>
          </cell>
          <cell r="J337">
            <v>140.47839999999999</v>
          </cell>
          <cell r="L337">
            <v>30.925899999999999</v>
          </cell>
          <cell r="M337">
            <v>20.9</v>
          </cell>
          <cell r="O337">
            <v>2.4206500000000002</v>
          </cell>
          <cell r="R337">
            <v>27.9725</v>
          </cell>
          <cell r="S337">
            <v>54</v>
          </cell>
          <cell r="U337">
            <v>0</v>
          </cell>
        </row>
        <row r="338">
          <cell r="C338" t="str">
            <v>HOSPITAL DOM MALAN</v>
          </cell>
          <cell r="E338" t="str">
            <v>FABIANA NASCIMENTO AMARAL COELHO</v>
          </cell>
          <cell r="F338" t="str">
            <v>2 - Outros Profissionais da Saúde</v>
          </cell>
          <cell r="G338">
            <v>322205</v>
          </cell>
          <cell r="H338">
            <v>44044</v>
          </cell>
          <cell r="J338">
            <v>156.50399999999999</v>
          </cell>
          <cell r="L338">
            <v>30.925899999999999</v>
          </cell>
          <cell r="M338">
            <v>20.9</v>
          </cell>
          <cell r="O338">
            <v>2.4206500000000002</v>
          </cell>
          <cell r="R338">
            <v>27.9725</v>
          </cell>
          <cell r="S338">
            <v>27</v>
          </cell>
          <cell r="U338">
            <v>0</v>
          </cell>
        </row>
        <row r="339">
          <cell r="C339" t="str">
            <v>HOSPITAL DOM MALAN</v>
          </cell>
          <cell r="E339" t="str">
            <v>FABIANA OLIVEIRA DOS SANTOS</v>
          </cell>
          <cell r="F339" t="str">
            <v>2 - Outros Profissionais da Saúde</v>
          </cell>
          <cell r="G339">
            <v>322205</v>
          </cell>
          <cell r="H339">
            <v>44044</v>
          </cell>
          <cell r="J339">
            <v>104.5</v>
          </cell>
          <cell r="L339">
            <v>30.925899999999999</v>
          </cell>
          <cell r="M339">
            <v>0</v>
          </cell>
          <cell r="O339">
            <v>2.4206500000000002</v>
          </cell>
          <cell r="R339">
            <v>27.9725</v>
          </cell>
          <cell r="S339">
            <v>0</v>
          </cell>
          <cell r="U339">
            <v>0</v>
          </cell>
        </row>
        <row r="340">
          <cell r="C340" t="str">
            <v>HOSPITAL DOM MALAN</v>
          </cell>
          <cell r="E340" t="str">
            <v>FABIANA RAIMUNDA DA SILVA SANTOS</v>
          </cell>
          <cell r="F340" t="str">
            <v>2 - Outros Profissionais da Saúde</v>
          </cell>
          <cell r="G340">
            <v>322205</v>
          </cell>
          <cell r="H340">
            <v>44044</v>
          </cell>
          <cell r="J340">
            <v>122.0608</v>
          </cell>
          <cell r="L340">
            <v>30.925899999999999</v>
          </cell>
          <cell r="M340">
            <v>0</v>
          </cell>
          <cell r="O340">
            <v>2.4206500000000002</v>
          </cell>
          <cell r="R340">
            <v>27.9725</v>
          </cell>
          <cell r="S340">
            <v>0</v>
          </cell>
          <cell r="U340">
            <v>0</v>
          </cell>
        </row>
        <row r="341">
          <cell r="C341" t="str">
            <v>HOSPITAL DOM MALAN</v>
          </cell>
          <cell r="E341" t="str">
            <v>FABIANA RODRIGUES DO NASCIMENTO</v>
          </cell>
          <cell r="F341" t="str">
            <v>2 - Outros Profissionais da Saúde</v>
          </cell>
          <cell r="G341">
            <v>322205</v>
          </cell>
          <cell r="H341">
            <v>44044</v>
          </cell>
          <cell r="J341">
            <v>111.6048</v>
          </cell>
          <cell r="L341">
            <v>30.925899999999999</v>
          </cell>
          <cell r="M341">
            <v>20.9</v>
          </cell>
          <cell r="O341">
            <v>2.4206500000000002</v>
          </cell>
          <cell r="R341">
            <v>27.9725</v>
          </cell>
          <cell r="S341">
            <v>54</v>
          </cell>
          <cell r="U341">
            <v>0</v>
          </cell>
        </row>
        <row r="342">
          <cell r="C342" t="str">
            <v>HOSPITAL DOM MALAN</v>
          </cell>
          <cell r="E342" t="str">
            <v>FABIOLA DANTAS LIMA RIBEIRO</v>
          </cell>
          <cell r="F342" t="str">
            <v>1 - Médico</v>
          </cell>
          <cell r="G342">
            <v>225125</v>
          </cell>
          <cell r="H342">
            <v>44044</v>
          </cell>
          <cell r="J342">
            <v>720.51760000000002</v>
          </cell>
          <cell r="L342">
            <v>30.925899999999999</v>
          </cell>
          <cell r="M342">
            <v>0</v>
          </cell>
          <cell r="O342">
            <v>2.4206500000000002</v>
          </cell>
          <cell r="R342">
            <v>27.9725</v>
          </cell>
          <cell r="S342">
            <v>0</v>
          </cell>
          <cell r="U342">
            <v>0</v>
          </cell>
        </row>
        <row r="343">
          <cell r="C343" t="str">
            <v>HOSPITAL DOM MALAN</v>
          </cell>
          <cell r="E343" t="str">
            <v>FABRICIA DE ANDRADE MAIA</v>
          </cell>
          <cell r="F343" t="str">
            <v>2 - Outros Profissionais da Saúde</v>
          </cell>
          <cell r="G343">
            <v>223505</v>
          </cell>
          <cell r="H343">
            <v>44044</v>
          </cell>
          <cell r="J343">
            <v>293.5856</v>
          </cell>
          <cell r="L343">
            <v>30.925899999999999</v>
          </cell>
          <cell r="M343">
            <v>0</v>
          </cell>
          <cell r="O343">
            <v>2.4206500000000002</v>
          </cell>
          <cell r="R343">
            <v>27.9725</v>
          </cell>
          <cell r="S343">
            <v>0</v>
          </cell>
          <cell r="U343">
            <v>0</v>
          </cell>
        </row>
        <row r="344">
          <cell r="C344" t="str">
            <v>HOSPITAL DOM MALAN</v>
          </cell>
          <cell r="E344" t="str">
            <v>FABRICIA SOUZA SANTOS</v>
          </cell>
          <cell r="F344" t="str">
            <v>2 - Outros Profissionais da Saúde</v>
          </cell>
          <cell r="G344">
            <v>322205</v>
          </cell>
          <cell r="H344">
            <v>44044</v>
          </cell>
          <cell r="J344">
            <v>118.70959999999999</v>
          </cell>
          <cell r="L344">
            <v>30.925899999999999</v>
          </cell>
          <cell r="M344">
            <v>0</v>
          </cell>
          <cell r="O344">
            <v>2.4206500000000002</v>
          </cell>
          <cell r="R344">
            <v>27.9725</v>
          </cell>
          <cell r="S344">
            <v>54</v>
          </cell>
          <cell r="U344">
            <v>57.3</v>
          </cell>
          <cell r="X344" t="str">
            <v>AUXILIO CRECHE</v>
          </cell>
        </row>
        <row r="345">
          <cell r="C345" t="str">
            <v>HOSPITAL DOM MALAN</v>
          </cell>
          <cell r="E345" t="str">
            <v>FATIMA LUCIA CONCEICAO OLIVEIRA</v>
          </cell>
          <cell r="F345" t="str">
            <v>2 - Outros Profissionais da Saúde</v>
          </cell>
          <cell r="G345">
            <v>322205</v>
          </cell>
          <cell r="H345">
            <v>44044</v>
          </cell>
          <cell r="J345">
            <v>28.659999999999997</v>
          </cell>
          <cell r="K345">
            <v>0</v>
          </cell>
          <cell r="L345">
            <v>30.925899999999999</v>
          </cell>
          <cell r="M345">
            <v>0</v>
          </cell>
          <cell r="O345">
            <v>2.4206500000000002</v>
          </cell>
          <cell r="R345">
            <v>27.9725</v>
          </cell>
          <cell r="S345">
            <v>0</v>
          </cell>
          <cell r="U345">
            <v>0</v>
          </cell>
        </row>
        <row r="346">
          <cell r="C346" t="str">
            <v>HOSPITAL DOM MALAN</v>
          </cell>
          <cell r="E346" t="str">
            <v>FATIMA MICHELLE CAMPOS LEAL CORDEIRO</v>
          </cell>
          <cell r="F346" t="str">
            <v>3 - Administrativo</v>
          </cell>
          <cell r="G346">
            <v>131205</v>
          </cell>
          <cell r="H346">
            <v>44044</v>
          </cell>
          <cell r="J346">
            <v>1023.5016000000001</v>
          </cell>
          <cell r="L346">
            <v>30.925899999999999</v>
          </cell>
          <cell r="M346">
            <v>0</v>
          </cell>
          <cell r="O346">
            <v>2.4206500000000002</v>
          </cell>
          <cell r="R346">
            <v>27.9725</v>
          </cell>
          <cell r="S346">
            <v>0</v>
          </cell>
          <cell r="U346">
            <v>0</v>
          </cell>
        </row>
        <row r="347">
          <cell r="C347" t="str">
            <v>HOSPITAL DOM MALAN</v>
          </cell>
          <cell r="E347" t="str">
            <v>FERNANDA BRITO DO NASCIMENTO DE LIMA SOUZA</v>
          </cell>
          <cell r="F347" t="str">
            <v>2 - Outros Profissionais da Saúde</v>
          </cell>
          <cell r="G347">
            <v>223505</v>
          </cell>
          <cell r="H347">
            <v>44044</v>
          </cell>
          <cell r="J347">
            <v>257.35919999999999</v>
          </cell>
          <cell r="L347">
            <v>30.925899999999999</v>
          </cell>
          <cell r="M347">
            <v>2.39</v>
          </cell>
          <cell r="O347">
            <v>2.4206500000000002</v>
          </cell>
          <cell r="R347">
            <v>27.9725</v>
          </cell>
          <cell r="S347">
            <v>0</v>
          </cell>
          <cell r="U347">
            <v>0</v>
          </cell>
        </row>
        <row r="348">
          <cell r="C348" t="str">
            <v>HOSPITAL DOM MALAN</v>
          </cell>
          <cell r="E348" t="str">
            <v>FERNANDA COELHO DE OLIVEIRA SILVA BRITO</v>
          </cell>
          <cell r="F348" t="str">
            <v>2 - Outros Profissionais da Saúde</v>
          </cell>
          <cell r="G348">
            <v>223505</v>
          </cell>
          <cell r="H348">
            <v>44044</v>
          </cell>
          <cell r="J348">
            <v>307.47520000000003</v>
          </cell>
          <cell r="L348">
            <v>30.925899999999999</v>
          </cell>
          <cell r="M348">
            <v>0</v>
          </cell>
          <cell r="O348">
            <v>2.4206500000000002</v>
          </cell>
          <cell r="R348">
            <v>27.9725</v>
          </cell>
          <cell r="S348">
            <v>0</v>
          </cell>
          <cell r="U348">
            <v>61.97</v>
          </cell>
          <cell r="X348" t="str">
            <v>AUXILIO CRECHE</v>
          </cell>
        </row>
        <row r="349">
          <cell r="C349" t="str">
            <v>HOSPITAL DOM MALAN</v>
          </cell>
          <cell r="E349" t="str">
            <v>FERNANDA LAYANE DOS SANTOS LIMA</v>
          </cell>
          <cell r="F349" t="str">
            <v>2 - Outros Profissionais da Saúde</v>
          </cell>
          <cell r="G349">
            <v>322205</v>
          </cell>
          <cell r="H349">
            <v>44044</v>
          </cell>
          <cell r="J349">
            <v>43.472000000000001</v>
          </cell>
          <cell r="L349">
            <v>30.925899999999999</v>
          </cell>
          <cell r="M349">
            <v>20.9</v>
          </cell>
          <cell r="O349">
            <v>2.4206500000000002</v>
          </cell>
          <cell r="R349">
            <v>27.9725</v>
          </cell>
          <cell r="S349">
            <v>25.2</v>
          </cell>
          <cell r="U349">
            <v>0</v>
          </cell>
        </row>
        <row r="350">
          <cell r="C350" t="str">
            <v>HOSPITAL DOM MALAN</v>
          </cell>
          <cell r="E350" t="str">
            <v>FERNANDA MIRELLE VIEIRA DAMACENO PADILHA</v>
          </cell>
          <cell r="F350" t="str">
            <v>2 - Outros Profissionais da Saúde</v>
          </cell>
          <cell r="G350">
            <v>223505</v>
          </cell>
          <cell r="H350">
            <v>44044</v>
          </cell>
          <cell r="J350">
            <v>481.73199999999997</v>
          </cell>
          <cell r="L350">
            <v>30.925899999999999</v>
          </cell>
          <cell r="M350">
            <v>3.08</v>
          </cell>
          <cell r="O350">
            <v>2.4206500000000002</v>
          </cell>
          <cell r="R350">
            <v>27.9725</v>
          </cell>
          <cell r="S350">
            <v>0</v>
          </cell>
          <cell r="U350">
            <v>0</v>
          </cell>
        </row>
        <row r="351">
          <cell r="C351" t="str">
            <v>HOSPITAL DOM MALAN</v>
          </cell>
          <cell r="E351" t="str">
            <v>FERNANDO FAUSTINO RIBEIRO</v>
          </cell>
          <cell r="F351" t="str">
            <v>1 - Médico</v>
          </cell>
          <cell r="G351">
            <v>225250</v>
          </cell>
          <cell r="H351">
            <v>44044</v>
          </cell>
          <cell r="J351">
            <v>1251.9488000000001</v>
          </cell>
          <cell r="L351">
            <v>30.925899999999999</v>
          </cell>
          <cell r="M351">
            <v>0</v>
          </cell>
          <cell r="O351">
            <v>2.4206500000000002</v>
          </cell>
          <cell r="R351">
            <v>27.9725</v>
          </cell>
          <cell r="S351">
            <v>0</v>
          </cell>
          <cell r="U351">
            <v>0</v>
          </cell>
        </row>
        <row r="352">
          <cell r="C352" t="str">
            <v>HOSPITAL DOM MALAN</v>
          </cell>
          <cell r="E352" t="str">
            <v>FERNANDO LUIZ DOS SANTOS ALMEIDA</v>
          </cell>
          <cell r="F352" t="str">
            <v>2 - Outros Profissionais da Saúde</v>
          </cell>
          <cell r="G352">
            <v>515110</v>
          </cell>
          <cell r="H352">
            <v>44044</v>
          </cell>
          <cell r="J352">
            <v>113.62</v>
          </cell>
          <cell r="L352">
            <v>30.925899999999999</v>
          </cell>
          <cell r="M352">
            <v>0</v>
          </cell>
          <cell r="O352">
            <v>2.4206500000000002</v>
          </cell>
          <cell r="R352">
            <v>27.9725</v>
          </cell>
          <cell r="S352">
            <v>57.6</v>
          </cell>
          <cell r="U352">
            <v>0</v>
          </cell>
        </row>
        <row r="353">
          <cell r="C353" t="str">
            <v>HOSPITAL DOM MALAN</v>
          </cell>
          <cell r="E353" t="str">
            <v>FLAVIA DE ARAUJO LIMA CUNHA</v>
          </cell>
          <cell r="F353" t="str">
            <v>2 - Outros Profissionais da Saúde</v>
          </cell>
          <cell r="G353">
            <v>251605</v>
          </cell>
          <cell r="H353">
            <v>44044</v>
          </cell>
          <cell r="J353">
            <v>196.92320000000001</v>
          </cell>
          <cell r="L353">
            <v>30.925899999999999</v>
          </cell>
          <cell r="M353">
            <v>0</v>
          </cell>
          <cell r="O353">
            <v>2.4206500000000002</v>
          </cell>
          <cell r="R353">
            <v>27.9725</v>
          </cell>
          <cell r="S353">
            <v>75.599999999999994</v>
          </cell>
          <cell r="U353">
            <v>0</v>
          </cell>
        </row>
        <row r="354">
          <cell r="C354" t="str">
            <v>HOSPITAL DOM MALAN</v>
          </cell>
          <cell r="E354" t="str">
            <v>FLAVIA HELENA CAVALCANTI GUIMARAES</v>
          </cell>
          <cell r="F354" t="str">
            <v>1 - Médico</v>
          </cell>
          <cell r="G354">
            <v>225125</v>
          </cell>
          <cell r="H354">
            <v>44044</v>
          </cell>
          <cell r="J354">
            <v>664.00320000000011</v>
          </cell>
          <cell r="L354">
            <v>30.925899999999999</v>
          </cell>
          <cell r="M354">
            <v>0</v>
          </cell>
          <cell r="O354">
            <v>2.4206500000000002</v>
          </cell>
          <cell r="R354">
            <v>27.9725</v>
          </cell>
          <cell r="S354">
            <v>0</v>
          </cell>
          <cell r="U354">
            <v>0</v>
          </cell>
        </row>
        <row r="355">
          <cell r="C355" t="str">
            <v>HOSPITAL DOM MALAN</v>
          </cell>
          <cell r="E355" t="str">
            <v>FLAVIA JERONIMO DA SILVA</v>
          </cell>
          <cell r="F355" t="str">
            <v>1 - Médico</v>
          </cell>
          <cell r="G355">
            <v>225120</v>
          </cell>
          <cell r="H355">
            <v>44044</v>
          </cell>
          <cell r="J355">
            <v>435.28000000000003</v>
          </cell>
          <cell r="L355">
            <v>30.925899999999999</v>
          </cell>
          <cell r="M355">
            <v>0</v>
          </cell>
          <cell r="O355">
            <v>2.4206500000000002</v>
          </cell>
          <cell r="R355">
            <v>27.9725</v>
          </cell>
          <cell r="S355">
            <v>0</v>
          </cell>
          <cell r="U355">
            <v>0</v>
          </cell>
        </row>
        <row r="356">
          <cell r="C356" t="str">
            <v>HOSPITAL DOM MALAN</v>
          </cell>
          <cell r="E356" t="str">
            <v>FLAVIA VASCONCELOS DOS SANTOS</v>
          </cell>
          <cell r="F356" t="str">
            <v>2 - Outros Profissionais da Saúde</v>
          </cell>
          <cell r="G356">
            <v>322205</v>
          </cell>
          <cell r="H356">
            <v>44044</v>
          </cell>
          <cell r="J356">
            <v>113.52879999999999</v>
          </cell>
          <cell r="L356">
            <v>30.925899999999999</v>
          </cell>
          <cell r="M356">
            <v>20.9</v>
          </cell>
          <cell r="O356">
            <v>2.4206500000000002</v>
          </cell>
          <cell r="R356">
            <v>27.9725</v>
          </cell>
          <cell r="S356">
            <v>0</v>
          </cell>
          <cell r="U356">
            <v>0</v>
          </cell>
        </row>
        <row r="357">
          <cell r="C357" t="str">
            <v>HOSPITAL DOM MALAN</v>
          </cell>
          <cell r="E357" t="str">
            <v>FLAVIANA BARBOZA DA SILVA</v>
          </cell>
          <cell r="F357" t="str">
            <v>2 - Outros Profissionais da Saúde</v>
          </cell>
          <cell r="G357">
            <v>322205</v>
          </cell>
          <cell r="H357">
            <v>44044</v>
          </cell>
          <cell r="J357">
            <v>104.5</v>
          </cell>
          <cell r="L357">
            <v>30.925899999999999</v>
          </cell>
          <cell r="M357">
            <v>0</v>
          </cell>
          <cell r="O357">
            <v>2.4206500000000002</v>
          </cell>
          <cell r="R357">
            <v>27.9725</v>
          </cell>
          <cell r="S357">
            <v>54</v>
          </cell>
          <cell r="U357">
            <v>0</v>
          </cell>
        </row>
        <row r="358">
          <cell r="C358" t="str">
            <v>HOSPITAL DOM MALAN</v>
          </cell>
          <cell r="E358" t="str">
            <v>FRANCIANE MARIA DA SILVA</v>
          </cell>
          <cell r="F358" t="str">
            <v>2 - Outros Profissionais da Saúde</v>
          </cell>
          <cell r="G358">
            <v>322205</v>
          </cell>
          <cell r="H358">
            <v>44044</v>
          </cell>
          <cell r="J358">
            <v>119.41600000000001</v>
          </cell>
          <cell r="L358">
            <v>30.925899999999999</v>
          </cell>
          <cell r="M358">
            <v>0</v>
          </cell>
          <cell r="O358">
            <v>2.4206500000000002</v>
          </cell>
          <cell r="R358">
            <v>27.9725</v>
          </cell>
          <cell r="S358">
            <v>0</v>
          </cell>
          <cell r="U358">
            <v>0</v>
          </cell>
        </row>
        <row r="359">
          <cell r="C359" t="str">
            <v>HOSPITAL DOM MALAN</v>
          </cell>
          <cell r="E359" t="str">
            <v>FRANCICLEIDE NUNES DE SOUZA</v>
          </cell>
          <cell r="F359" t="str">
            <v>2 - Outros Profissionais da Saúde</v>
          </cell>
          <cell r="G359">
            <v>322205</v>
          </cell>
          <cell r="H359">
            <v>44044</v>
          </cell>
          <cell r="J359">
            <v>103.708</v>
          </cell>
          <cell r="L359">
            <v>30.925899999999999</v>
          </cell>
          <cell r="M359">
            <v>20.9</v>
          </cell>
          <cell r="O359">
            <v>2.4206500000000002</v>
          </cell>
          <cell r="R359">
            <v>27.9725</v>
          </cell>
          <cell r="S359">
            <v>54</v>
          </cell>
          <cell r="U359">
            <v>0</v>
          </cell>
        </row>
        <row r="360">
          <cell r="C360" t="str">
            <v>HOSPITAL DOM MALAN</v>
          </cell>
          <cell r="E360" t="str">
            <v>FRANCIELDO BERTULINO LEITE</v>
          </cell>
          <cell r="F360" t="str">
            <v>1 - Médico</v>
          </cell>
          <cell r="G360">
            <v>225124</v>
          </cell>
          <cell r="H360">
            <v>44044</v>
          </cell>
          <cell r="J360">
            <v>496.68239999999997</v>
          </cell>
          <cell r="L360">
            <v>30.925899999999999</v>
          </cell>
          <cell r="M360">
            <v>0</v>
          </cell>
          <cell r="O360">
            <v>2.4206500000000002</v>
          </cell>
          <cell r="R360">
            <v>27.9725</v>
          </cell>
          <cell r="S360">
            <v>0</v>
          </cell>
          <cell r="U360">
            <v>0</v>
          </cell>
        </row>
        <row r="361">
          <cell r="C361" t="str">
            <v>HOSPITAL DOM MALAN</v>
          </cell>
          <cell r="E361" t="str">
            <v>FRANCINALVA DOS SANTOS</v>
          </cell>
          <cell r="F361" t="str">
            <v>2 - Outros Profissionais da Saúde</v>
          </cell>
          <cell r="G361">
            <v>322205</v>
          </cell>
          <cell r="H361">
            <v>44044</v>
          </cell>
          <cell r="J361">
            <v>104.05680000000001</v>
          </cell>
          <cell r="L361">
            <v>30.925899999999999</v>
          </cell>
          <cell r="M361">
            <v>20.9</v>
          </cell>
          <cell r="O361">
            <v>2.4206500000000002</v>
          </cell>
          <cell r="R361">
            <v>27.9725</v>
          </cell>
          <cell r="S361">
            <v>0</v>
          </cell>
          <cell r="U361">
            <v>0</v>
          </cell>
        </row>
        <row r="362">
          <cell r="C362" t="str">
            <v>HOSPITAL DOM MALAN</v>
          </cell>
          <cell r="E362" t="str">
            <v>FRANCINEIDE CORDEIRO BATISTA</v>
          </cell>
          <cell r="F362" t="str">
            <v>2 - Outros Profissionais da Saúde</v>
          </cell>
          <cell r="G362">
            <v>322205</v>
          </cell>
          <cell r="H362">
            <v>44044</v>
          </cell>
          <cell r="J362">
            <v>122.56399999999999</v>
          </cell>
          <cell r="L362">
            <v>30.925899999999999</v>
          </cell>
          <cell r="M362">
            <v>0</v>
          </cell>
          <cell r="O362">
            <v>2.4206500000000002</v>
          </cell>
          <cell r="R362">
            <v>27.9725</v>
          </cell>
          <cell r="S362">
            <v>54</v>
          </cell>
          <cell r="U362">
            <v>0</v>
          </cell>
        </row>
        <row r="363">
          <cell r="C363" t="str">
            <v>HOSPITAL DOM MALAN</v>
          </cell>
          <cell r="E363" t="str">
            <v>FRANCINEIDE COSTA PASSOS ESCOBAR</v>
          </cell>
          <cell r="F363" t="str">
            <v>2 - Outros Profissionais da Saúde</v>
          </cell>
          <cell r="G363">
            <v>322205</v>
          </cell>
          <cell r="H363">
            <v>44044</v>
          </cell>
          <cell r="J363">
            <v>0</v>
          </cell>
          <cell r="L363">
            <v>30.925899999999999</v>
          </cell>
          <cell r="M363">
            <v>0</v>
          </cell>
          <cell r="O363">
            <v>2.4206500000000002</v>
          </cell>
          <cell r="R363">
            <v>27.9725</v>
          </cell>
          <cell r="S363">
            <v>0</v>
          </cell>
          <cell r="U363">
            <v>0</v>
          </cell>
        </row>
        <row r="364">
          <cell r="C364" t="str">
            <v>HOSPITAL DOM MALAN</v>
          </cell>
          <cell r="E364" t="str">
            <v>FRANCINEIDE DA SILVA NASCIMENTO</v>
          </cell>
          <cell r="F364" t="str">
            <v>2 - Outros Profissionais da Saúde</v>
          </cell>
          <cell r="G364">
            <v>322205</v>
          </cell>
          <cell r="H364">
            <v>44044</v>
          </cell>
          <cell r="J364">
            <v>116.2064</v>
          </cell>
          <cell r="L364">
            <v>30.925899999999999</v>
          </cell>
          <cell r="M364">
            <v>20.9</v>
          </cell>
          <cell r="O364">
            <v>2.4206500000000002</v>
          </cell>
          <cell r="R364">
            <v>27.9725</v>
          </cell>
          <cell r="S364">
            <v>62.7</v>
          </cell>
          <cell r="U364">
            <v>0</v>
          </cell>
        </row>
        <row r="365">
          <cell r="C365" t="str">
            <v>HOSPITAL DOM MALAN</v>
          </cell>
          <cell r="E365" t="str">
            <v>FRANCINEIDE DE LIMA LUCAS DE SA</v>
          </cell>
          <cell r="F365" t="str">
            <v>2 - Outros Profissionais da Saúde</v>
          </cell>
          <cell r="G365">
            <v>515205</v>
          </cell>
          <cell r="H365">
            <v>44044</v>
          </cell>
          <cell r="J365">
            <v>119.72320000000001</v>
          </cell>
          <cell r="L365">
            <v>30.925899999999999</v>
          </cell>
          <cell r="M365">
            <v>21.6</v>
          </cell>
          <cell r="O365">
            <v>2.4206500000000002</v>
          </cell>
          <cell r="R365">
            <v>27.9725</v>
          </cell>
          <cell r="S365">
            <v>54</v>
          </cell>
          <cell r="U365">
            <v>0</v>
          </cell>
        </row>
        <row r="366">
          <cell r="C366" t="str">
            <v>HOSPITAL DOM MALAN</v>
          </cell>
          <cell r="E366" t="str">
            <v>FRANCINEIDE PEREIRA DA SILVA CUNHA</v>
          </cell>
          <cell r="F366" t="str">
            <v>2 - Outros Profissionais da Saúde</v>
          </cell>
          <cell r="G366">
            <v>322205</v>
          </cell>
          <cell r="H366">
            <v>44044</v>
          </cell>
          <cell r="J366">
            <v>104.70479999999999</v>
          </cell>
          <cell r="L366">
            <v>30.925899999999999</v>
          </cell>
          <cell r="M366">
            <v>20.9</v>
          </cell>
          <cell r="O366">
            <v>2.4206500000000002</v>
          </cell>
          <cell r="R366">
            <v>27.9725</v>
          </cell>
          <cell r="S366">
            <v>0</v>
          </cell>
          <cell r="U366">
            <v>0</v>
          </cell>
        </row>
        <row r="367">
          <cell r="C367" t="str">
            <v>HOSPITAL DOM MALAN</v>
          </cell>
          <cell r="E367" t="str">
            <v>FRANCISCA ABILIO DOS SANTOS</v>
          </cell>
          <cell r="F367" t="str">
            <v>2 - Outros Profissionais da Saúde</v>
          </cell>
          <cell r="G367">
            <v>322205</v>
          </cell>
          <cell r="H367">
            <v>44044</v>
          </cell>
          <cell r="J367">
            <v>0</v>
          </cell>
          <cell r="L367">
            <v>30.925899999999999</v>
          </cell>
          <cell r="M367">
            <v>0</v>
          </cell>
          <cell r="O367">
            <v>2.4206500000000002</v>
          </cell>
          <cell r="R367">
            <v>27.9725</v>
          </cell>
          <cell r="S367">
            <v>0</v>
          </cell>
          <cell r="U367">
            <v>0</v>
          </cell>
        </row>
        <row r="368">
          <cell r="C368" t="str">
            <v>HOSPITAL DOM MALAN</v>
          </cell>
          <cell r="E368" t="str">
            <v>FRANCISCA AMANDA DA SILVA NASCIMENTO</v>
          </cell>
          <cell r="F368" t="str">
            <v>3 - Administrativo</v>
          </cell>
          <cell r="G368">
            <v>411010</v>
          </cell>
          <cell r="H368">
            <v>44044</v>
          </cell>
          <cell r="J368">
            <v>87.647199999999998</v>
          </cell>
          <cell r="L368">
            <v>30.925899999999999</v>
          </cell>
          <cell r="M368">
            <v>0</v>
          </cell>
          <cell r="O368">
            <v>2.4206500000000002</v>
          </cell>
          <cell r="R368">
            <v>27.9725</v>
          </cell>
          <cell r="S368">
            <v>0</v>
          </cell>
          <cell r="U368">
            <v>0</v>
          </cell>
        </row>
        <row r="369">
          <cell r="C369" t="str">
            <v>HOSPITAL DOM MALAN</v>
          </cell>
          <cell r="E369" t="str">
            <v>FRANCISCA DE ASSIS RODRIGUES SANTANA</v>
          </cell>
          <cell r="F369" t="str">
            <v>2 - Outros Profissionais da Saúde</v>
          </cell>
          <cell r="G369">
            <v>322205</v>
          </cell>
          <cell r="H369">
            <v>44044</v>
          </cell>
          <cell r="J369">
            <v>107.8776</v>
          </cell>
          <cell r="L369">
            <v>30.925899999999999</v>
          </cell>
          <cell r="M369">
            <v>20.9</v>
          </cell>
          <cell r="O369">
            <v>2.4206500000000002</v>
          </cell>
          <cell r="R369">
            <v>27.9725</v>
          </cell>
          <cell r="S369">
            <v>0</v>
          </cell>
          <cell r="U369">
            <v>0</v>
          </cell>
        </row>
        <row r="370">
          <cell r="C370" t="str">
            <v>HOSPITAL DOM MALAN</v>
          </cell>
          <cell r="E370" t="str">
            <v>FRANCISCA MACIELE DE LIMA SOUSA</v>
          </cell>
          <cell r="F370" t="str">
            <v>2 - Outros Profissionais da Saúde</v>
          </cell>
          <cell r="G370">
            <v>322205</v>
          </cell>
          <cell r="H370">
            <v>44044</v>
          </cell>
          <cell r="J370">
            <v>104.5</v>
          </cell>
          <cell r="L370">
            <v>30.925899999999999</v>
          </cell>
          <cell r="M370">
            <v>20.9</v>
          </cell>
          <cell r="O370">
            <v>2.4206500000000002</v>
          </cell>
          <cell r="R370">
            <v>27.9725</v>
          </cell>
          <cell r="S370">
            <v>37.619999999999997</v>
          </cell>
          <cell r="U370">
            <v>0</v>
          </cell>
        </row>
        <row r="371">
          <cell r="C371" t="str">
            <v>HOSPITAL DOM MALAN</v>
          </cell>
          <cell r="E371" t="str">
            <v>FRANCISCA MARIA DE SOUZA</v>
          </cell>
          <cell r="F371" t="str">
            <v>2 - Outros Profissionais da Saúde</v>
          </cell>
          <cell r="G371">
            <v>322205</v>
          </cell>
          <cell r="H371">
            <v>44044</v>
          </cell>
          <cell r="J371">
            <v>239.16640000000001</v>
          </cell>
          <cell r="L371">
            <v>30.925899999999999</v>
          </cell>
          <cell r="M371">
            <v>0</v>
          </cell>
          <cell r="O371">
            <v>2.4206500000000002</v>
          </cell>
          <cell r="R371">
            <v>27.9725</v>
          </cell>
          <cell r="S371">
            <v>2.09</v>
          </cell>
          <cell r="U371">
            <v>0</v>
          </cell>
        </row>
        <row r="372">
          <cell r="C372" t="str">
            <v>HOSPITAL DOM MALAN</v>
          </cell>
          <cell r="E372" t="str">
            <v>FRANCISCO DE ASSIS DA SILVA SOUZA</v>
          </cell>
          <cell r="F372" t="str">
            <v>2 - Outros Profissionais da Saúde</v>
          </cell>
          <cell r="G372">
            <v>322205</v>
          </cell>
          <cell r="H372">
            <v>44044</v>
          </cell>
          <cell r="J372">
            <v>112.2368</v>
          </cell>
          <cell r="L372">
            <v>30.925899999999999</v>
          </cell>
          <cell r="M372">
            <v>20.9</v>
          </cell>
          <cell r="O372">
            <v>2.4206500000000002</v>
          </cell>
          <cell r="R372">
            <v>27.9725</v>
          </cell>
          <cell r="S372">
            <v>0</v>
          </cell>
          <cell r="U372">
            <v>0</v>
          </cell>
        </row>
        <row r="373">
          <cell r="C373" t="str">
            <v>HOSPITAL DOM MALAN</v>
          </cell>
          <cell r="E373" t="str">
            <v>FRANCISCO ELIAS DOS SANTOS</v>
          </cell>
          <cell r="F373" t="str">
            <v>3 - Administrativo</v>
          </cell>
          <cell r="G373">
            <v>782320</v>
          </cell>
          <cell r="H373">
            <v>44044</v>
          </cell>
          <cell r="J373">
            <v>134.64080000000001</v>
          </cell>
          <cell r="L373">
            <v>30.925899999999999</v>
          </cell>
          <cell r="M373">
            <v>28.48</v>
          </cell>
          <cell r="O373">
            <v>2.4206500000000002</v>
          </cell>
          <cell r="R373">
            <v>27.9725</v>
          </cell>
          <cell r="S373">
            <v>0</v>
          </cell>
          <cell r="U373">
            <v>0</v>
          </cell>
        </row>
        <row r="374">
          <cell r="C374" t="str">
            <v>HOSPITAL DOM MALAN</v>
          </cell>
          <cell r="E374" t="str">
            <v>FRANCISCO GLAUDSON GRANJA PARENTE</v>
          </cell>
          <cell r="F374" t="str">
            <v>2 - Outros Profissionais da Saúde</v>
          </cell>
          <cell r="G374">
            <v>223405</v>
          </cell>
          <cell r="H374">
            <v>44044</v>
          </cell>
          <cell r="J374">
            <v>463.82319999999999</v>
          </cell>
          <cell r="L374">
            <v>30.925899999999999</v>
          </cell>
          <cell r="M374">
            <v>0</v>
          </cell>
          <cell r="O374">
            <v>2.4206500000000002</v>
          </cell>
          <cell r="R374">
            <v>27.9725</v>
          </cell>
          <cell r="S374">
            <v>0</v>
          </cell>
          <cell r="U374">
            <v>0</v>
          </cell>
        </row>
        <row r="375">
          <cell r="C375" t="str">
            <v>HOSPITAL DOM MALAN</v>
          </cell>
          <cell r="E375" t="str">
            <v>FRANCISCO JOSE DA SILVA</v>
          </cell>
          <cell r="F375" t="str">
            <v>2 - Outros Profissionais da Saúde</v>
          </cell>
          <cell r="G375">
            <v>322205</v>
          </cell>
          <cell r="H375">
            <v>44044</v>
          </cell>
          <cell r="J375">
            <v>101.9464</v>
          </cell>
          <cell r="L375">
            <v>30.925899999999999</v>
          </cell>
          <cell r="M375">
            <v>20.9</v>
          </cell>
          <cell r="O375">
            <v>2.4206500000000002</v>
          </cell>
          <cell r="R375">
            <v>27.9725</v>
          </cell>
          <cell r="S375">
            <v>0</v>
          </cell>
          <cell r="U375">
            <v>0</v>
          </cell>
        </row>
        <row r="376">
          <cell r="C376" t="str">
            <v>HOSPITAL DOM MALAN</v>
          </cell>
          <cell r="E376" t="str">
            <v>FRANCIVANIA MARIA DE SOUZA</v>
          </cell>
          <cell r="F376" t="str">
            <v>2 - Outros Profissionais da Saúde</v>
          </cell>
          <cell r="G376">
            <v>322205</v>
          </cell>
          <cell r="H376">
            <v>44044</v>
          </cell>
          <cell r="J376">
            <v>99.473600000000005</v>
          </cell>
          <cell r="L376">
            <v>30.925899999999999</v>
          </cell>
          <cell r="M376">
            <v>0</v>
          </cell>
          <cell r="O376">
            <v>2.4206500000000002</v>
          </cell>
          <cell r="R376">
            <v>27.9725</v>
          </cell>
          <cell r="S376">
            <v>0</v>
          </cell>
          <cell r="U376">
            <v>0</v>
          </cell>
        </row>
        <row r="377">
          <cell r="C377" t="str">
            <v>HOSPITAL DOM MALAN</v>
          </cell>
          <cell r="E377" t="str">
            <v>FRANCIVONE ALVES RODRIGUES</v>
          </cell>
          <cell r="F377" t="str">
            <v>2 - Outros Profissionais da Saúde</v>
          </cell>
          <cell r="G377">
            <v>322205</v>
          </cell>
          <cell r="H377">
            <v>44044</v>
          </cell>
          <cell r="J377">
            <v>108.5072</v>
          </cell>
          <cell r="L377">
            <v>30.925899999999999</v>
          </cell>
          <cell r="M377">
            <v>20.9</v>
          </cell>
          <cell r="O377">
            <v>2.4206500000000002</v>
          </cell>
          <cell r="R377">
            <v>27.9725</v>
          </cell>
          <cell r="S377">
            <v>0</v>
          </cell>
          <cell r="U377">
            <v>0</v>
          </cell>
        </row>
        <row r="378">
          <cell r="C378" t="str">
            <v>HOSPITAL DOM MALAN</v>
          </cell>
          <cell r="E378" t="str">
            <v>GARDENIA PEREIRA DE SOUSA</v>
          </cell>
          <cell r="F378" t="str">
            <v>1 - Médico</v>
          </cell>
          <cell r="G378">
            <v>225125</v>
          </cell>
          <cell r="H378">
            <v>44044</v>
          </cell>
          <cell r="J378">
            <v>1041.8271999999999</v>
          </cell>
          <cell r="L378">
            <v>30.925899999999999</v>
          </cell>
          <cell r="M378">
            <v>0</v>
          </cell>
          <cell r="O378">
            <v>2.4206500000000002</v>
          </cell>
          <cell r="R378">
            <v>27.9725</v>
          </cell>
          <cell r="S378">
            <v>0</v>
          </cell>
          <cell r="U378">
            <v>0</v>
          </cell>
        </row>
        <row r="379">
          <cell r="C379" t="str">
            <v>HOSPITAL DOM MALAN</v>
          </cell>
          <cell r="E379" t="str">
            <v>GEANE RODRIGUES DA SILVA</v>
          </cell>
          <cell r="F379" t="str">
            <v>3 - Administrativo</v>
          </cell>
          <cell r="G379">
            <v>517410</v>
          </cell>
          <cell r="H379">
            <v>44044</v>
          </cell>
          <cell r="J379">
            <v>116.36959999999999</v>
          </cell>
          <cell r="L379">
            <v>30.925899999999999</v>
          </cell>
          <cell r="M379">
            <v>20.9</v>
          </cell>
          <cell r="O379">
            <v>2.4206500000000002</v>
          </cell>
          <cell r="R379">
            <v>27.9725</v>
          </cell>
          <cell r="S379">
            <v>0</v>
          </cell>
          <cell r="U379">
            <v>0</v>
          </cell>
        </row>
        <row r="380">
          <cell r="C380" t="str">
            <v>HOSPITAL DOM MALAN</v>
          </cell>
          <cell r="E380" t="str">
            <v>GEISA MARTINS DOS SANTOS</v>
          </cell>
          <cell r="F380" t="str">
            <v>2 - Outros Profissionais da Saúde</v>
          </cell>
          <cell r="G380">
            <v>322205</v>
          </cell>
          <cell r="H380">
            <v>44044</v>
          </cell>
          <cell r="J380">
            <v>103.57360000000001</v>
          </cell>
          <cell r="L380">
            <v>30.925899999999999</v>
          </cell>
          <cell r="M380">
            <v>20.9</v>
          </cell>
          <cell r="O380">
            <v>2.4206500000000002</v>
          </cell>
          <cell r="R380">
            <v>27.9725</v>
          </cell>
          <cell r="S380">
            <v>0</v>
          </cell>
          <cell r="U380">
            <v>66.11</v>
          </cell>
          <cell r="X380" t="str">
            <v>AUXILIO CRECHE</v>
          </cell>
        </row>
        <row r="381">
          <cell r="C381" t="str">
            <v>HOSPITAL DOM MALAN</v>
          </cell>
          <cell r="E381" t="str">
            <v>GEISA NUNES DA SILVA</v>
          </cell>
          <cell r="F381" t="str">
            <v>2 - Outros Profissionais da Saúde</v>
          </cell>
          <cell r="G381">
            <v>322205</v>
          </cell>
          <cell r="H381">
            <v>44044</v>
          </cell>
          <cell r="J381">
            <v>102.97200000000001</v>
          </cell>
          <cell r="L381">
            <v>30.925899999999999</v>
          </cell>
          <cell r="M381">
            <v>0</v>
          </cell>
          <cell r="O381">
            <v>2.4206500000000002</v>
          </cell>
          <cell r="R381">
            <v>27.9725</v>
          </cell>
          <cell r="S381">
            <v>0</v>
          </cell>
          <cell r="U381">
            <v>0</v>
          </cell>
        </row>
        <row r="382">
          <cell r="C382" t="str">
            <v>HOSPITAL DOM MALAN</v>
          </cell>
          <cell r="E382" t="str">
            <v>GEISEMARA LEITE DA SILVA</v>
          </cell>
          <cell r="F382" t="str">
            <v>2 - Outros Profissionais da Saúde</v>
          </cell>
          <cell r="G382">
            <v>322205</v>
          </cell>
          <cell r="H382">
            <v>44044</v>
          </cell>
          <cell r="J382">
            <v>100.1832</v>
          </cell>
          <cell r="L382">
            <v>30.925899999999999</v>
          </cell>
          <cell r="M382">
            <v>20.9</v>
          </cell>
          <cell r="O382">
            <v>2.4206500000000002</v>
          </cell>
          <cell r="R382">
            <v>27.9725</v>
          </cell>
          <cell r="S382">
            <v>0</v>
          </cell>
          <cell r="U382">
            <v>0</v>
          </cell>
        </row>
        <row r="383">
          <cell r="C383" t="str">
            <v>HOSPITAL DOM MALAN</v>
          </cell>
          <cell r="E383" t="str">
            <v>GEISIANE CORDEIRO SANTOS</v>
          </cell>
          <cell r="F383" t="str">
            <v>2 - Outros Profissionais da Saúde</v>
          </cell>
          <cell r="G383">
            <v>322205</v>
          </cell>
          <cell r="H383">
            <v>44044</v>
          </cell>
          <cell r="J383">
            <v>99.1464</v>
          </cell>
          <cell r="L383">
            <v>30.925899999999999</v>
          </cell>
          <cell r="M383">
            <v>20.9</v>
          </cell>
          <cell r="O383">
            <v>2.4206500000000002</v>
          </cell>
          <cell r="R383">
            <v>27.9725</v>
          </cell>
          <cell r="S383">
            <v>54</v>
          </cell>
          <cell r="U383">
            <v>59.5</v>
          </cell>
          <cell r="X383" t="str">
            <v>AUXILIO CRECHE</v>
          </cell>
        </row>
        <row r="384">
          <cell r="C384" t="str">
            <v>HOSPITAL DOM MALAN</v>
          </cell>
          <cell r="E384" t="str">
            <v>GEISSICA THAYLLA BRAGA DE LIMA</v>
          </cell>
          <cell r="F384" t="str">
            <v>2 - Outros Profissionais da Saúde</v>
          </cell>
          <cell r="G384">
            <v>223505</v>
          </cell>
          <cell r="H384">
            <v>44044</v>
          </cell>
          <cell r="J384">
            <v>195.21119999999999</v>
          </cell>
          <cell r="L384">
            <v>30.925899999999999</v>
          </cell>
          <cell r="M384">
            <v>0</v>
          </cell>
          <cell r="O384">
            <v>2.4206500000000002</v>
          </cell>
          <cell r="R384">
            <v>27.9725</v>
          </cell>
          <cell r="S384">
            <v>0</v>
          </cell>
          <cell r="U384">
            <v>0</v>
          </cell>
        </row>
        <row r="385">
          <cell r="C385" t="str">
            <v>HOSPITAL DOM MALAN</v>
          </cell>
          <cell r="E385" t="str">
            <v>GENEANE DE LIMA GONCALVES</v>
          </cell>
          <cell r="F385" t="str">
            <v>2 - Outros Profissionais da Saúde</v>
          </cell>
          <cell r="G385">
            <v>322205</v>
          </cell>
          <cell r="H385">
            <v>44044</v>
          </cell>
          <cell r="J385">
            <v>100.32000000000001</v>
          </cell>
          <cell r="L385">
            <v>30.925899999999999</v>
          </cell>
          <cell r="M385">
            <v>20.9</v>
          </cell>
          <cell r="O385">
            <v>2.4206500000000002</v>
          </cell>
          <cell r="R385">
            <v>27.9725</v>
          </cell>
          <cell r="S385">
            <v>54</v>
          </cell>
          <cell r="U385">
            <v>0</v>
          </cell>
        </row>
        <row r="386">
          <cell r="C386" t="str">
            <v>HOSPITAL DOM MALAN</v>
          </cell>
          <cell r="E386" t="str">
            <v>GENILDE MARLENE NUNES</v>
          </cell>
          <cell r="F386" t="str">
            <v>2 - Outros Profissionais da Saúde</v>
          </cell>
          <cell r="G386">
            <v>322205</v>
          </cell>
          <cell r="H386">
            <v>44044</v>
          </cell>
          <cell r="J386">
            <v>40.128</v>
          </cell>
          <cell r="L386">
            <v>30.925899999999999</v>
          </cell>
          <cell r="M386">
            <v>0</v>
          </cell>
          <cell r="O386">
            <v>2.4206500000000002</v>
          </cell>
          <cell r="R386">
            <v>27.9725</v>
          </cell>
          <cell r="S386">
            <v>0</v>
          </cell>
          <cell r="U386">
            <v>0</v>
          </cell>
        </row>
        <row r="387">
          <cell r="C387" t="str">
            <v>HOSPITAL DOM MALAN</v>
          </cell>
          <cell r="E387" t="str">
            <v>GEORGIA DIAS BISPO</v>
          </cell>
          <cell r="F387" t="str">
            <v>2 - Outros Profissionais da Saúde</v>
          </cell>
          <cell r="G387">
            <v>223505</v>
          </cell>
          <cell r="H387">
            <v>44044</v>
          </cell>
          <cell r="J387">
            <v>88.026399999999995</v>
          </cell>
          <cell r="L387">
            <v>30.925899999999999</v>
          </cell>
          <cell r="M387">
            <v>2.39</v>
          </cell>
          <cell r="O387">
            <v>2.4206500000000002</v>
          </cell>
          <cell r="R387">
            <v>27.9725</v>
          </cell>
          <cell r="S387">
            <v>0</v>
          </cell>
          <cell r="U387">
            <v>0</v>
          </cell>
        </row>
        <row r="388">
          <cell r="C388" t="str">
            <v>HOSPITAL DOM MALAN</v>
          </cell>
          <cell r="E388" t="str">
            <v>GERSON BISPO DOS SANTOS</v>
          </cell>
          <cell r="F388" t="str">
            <v>2 - Outros Profissionais da Saúde</v>
          </cell>
          <cell r="G388">
            <v>324115</v>
          </cell>
          <cell r="H388">
            <v>44044</v>
          </cell>
          <cell r="J388">
            <v>345.38480000000004</v>
          </cell>
          <cell r="L388">
            <v>30.925899999999999</v>
          </cell>
          <cell r="M388">
            <v>12.2</v>
          </cell>
          <cell r="O388">
            <v>2.4206500000000002</v>
          </cell>
          <cell r="R388">
            <v>27.9725</v>
          </cell>
          <cell r="S388">
            <v>0</v>
          </cell>
          <cell r="U388">
            <v>0</v>
          </cell>
        </row>
        <row r="389">
          <cell r="C389" t="str">
            <v>HOSPITAL DOM MALAN</v>
          </cell>
          <cell r="E389" t="str">
            <v>GESSELANES XAVIER FIGUEREDO</v>
          </cell>
          <cell r="F389" t="str">
            <v>3 - Administrativo</v>
          </cell>
          <cell r="G389">
            <v>763210</v>
          </cell>
          <cell r="H389">
            <v>44044</v>
          </cell>
          <cell r="J389">
            <v>94.572000000000003</v>
          </cell>
          <cell r="L389">
            <v>30.925899999999999</v>
          </cell>
          <cell r="M389">
            <v>23.76</v>
          </cell>
          <cell r="O389">
            <v>2.4206500000000002</v>
          </cell>
          <cell r="R389">
            <v>27.9725</v>
          </cell>
          <cell r="S389">
            <v>0</v>
          </cell>
          <cell r="U389">
            <v>0</v>
          </cell>
        </row>
        <row r="390">
          <cell r="C390" t="str">
            <v>HOSPITAL DOM MALAN</v>
          </cell>
          <cell r="E390" t="str">
            <v>GESSICA MAYANE ALVES DA SILVA</v>
          </cell>
          <cell r="F390" t="str">
            <v>2 - Outros Profissionais da Saúde</v>
          </cell>
          <cell r="G390">
            <v>521130</v>
          </cell>
          <cell r="H390">
            <v>44044</v>
          </cell>
          <cell r="J390">
            <v>87.496000000000009</v>
          </cell>
          <cell r="L390">
            <v>30.925899999999999</v>
          </cell>
          <cell r="M390">
            <v>20.9</v>
          </cell>
          <cell r="O390">
            <v>2.4206500000000002</v>
          </cell>
          <cell r="R390">
            <v>27.9725</v>
          </cell>
          <cell r="S390">
            <v>0</v>
          </cell>
          <cell r="U390">
            <v>0</v>
          </cell>
        </row>
        <row r="391">
          <cell r="C391" t="str">
            <v>HOSPITAL DOM MALAN</v>
          </cell>
          <cell r="E391" t="str">
            <v>GILCLESIO AMARANTE DA SILVA</v>
          </cell>
          <cell r="F391" t="str">
            <v>2 - Outros Profissionais da Saúde</v>
          </cell>
          <cell r="G391">
            <v>223705</v>
          </cell>
          <cell r="H391">
            <v>44044</v>
          </cell>
          <cell r="J391">
            <v>96.076800000000006</v>
          </cell>
          <cell r="L391">
            <v>30.925899999999999</v>
          </cell>
          <cell r="M391">
            <v>0</v>
          </cell>
          <cell r="O391">
            <v>2.4206500000000002</v>
          </cell>
          <cell r="R391">
            <v>27.9725</v>
          </cell>
          <cell r="S391">
            <v>57.6</v>
          </cell>
          <cell r="U391">
            <v>0</v>
          </cell>
        </row>
        <row r="392">
          <cell r="C392" t="str">
            <v>HOSPITAL DOM MALAN</v>
          </cell>
          <cell r="E392" t="str">
            <v>GILDA OLIVEIRA REIS DE MENEZES</v>
          </cell>
          <cell r="F392" t="str">
            <v>2 - Outros Profissionais da Saúde</v>
          </cell>
          <cell r="G392">
            <v>322205</v>
          </cell>
          <cell r="H392">
            <v>44044</v>
          </cell>
          <cell r="J392">
            <v>104.5</v>
          </cell>
          <cell r="L392">
            <v>30.925899999999999</v>
          </cell>
          <cell r="M392">
            <v>0</v>
          </cell>
          <cell r="O392">
            <v>2.4206500000000002</v>
          </cell>
          <cell r="R392">
            <v>27.9725</v>
          </cell>
          <cell r="S392">
            <v>54</v>
          </cell>
          <cell r="U392">
            <v>0</v>
          </cell>
        </row>
        <row r="393">
          <cell r="C393" t="str">
            <v>HOSPITAL DOM MALAN</v>
          </cell>
          <cell r="E393" t="str">
            <v>GILDEVANIA ALVES DE LIMA</v>
          </cell>
          <cell r="F393" t="str">
            <v>3 - Administrativo</v>
          </cell>
          <cell r="G393">
            <v>517410</v>
          </cell>
          <cell r="H393">
            <v>44044</v>
          </cell>
          <cell r="J393">
            <v>104.5</v>
          </cell>
          <cell r="L393">
            <v>30.925899999999999</v>
          </cell>
          <cell r="M393">
            <v>0</v>
          </cell>
          <cell r="O393">
            <v>2.4206500000000002</v>
          </cell>
          <cell r="R393">
            <v>27.9725</v>
          </cell>
          <cell r="S393">
            <v>0</v>
          </cell>
          <cell r="U393">
            <v>0</v>
          </cell>
        </row>
        <row r="394">
          <cell r="C394" t="str">
            <v>HOSPITAL DOM MALAN</v>
          </cell>
          <cell r="E394" t="str">
            <v>GILSECLEIDE DA SILVA</v>
          </cell>
          <cell r="F394" t="str">
            <v>2 - Outros Profissionais da Saúde</v>
          </cell>
          <cell r="G394">
            <v>322205</v>
          </cell>
          <cell r="H394">
            <v>44044</v>
          </cell>
          <cell r="J394">
            <v>104.5</v>
          </cell>
          <cell r="L394">
            <v>30.925899999999999</v>
          </cell>
          <cell r="M394">
            <v>20.9</v>
          </cell>
          <cell r="O394">
            <v>2.4206500000000002</v>
          </cell>
          <cell r="R394">
            <v>27.9725</v>
          </cell>
          <cell r="S394">
            <v>57.6</v>
          </cell>
          <cell r="U394">
            <v>0</v>
          </cell>
        </row>
        <row r="395">
          <cell r="C395" t="str">
            <v>HOSPITAL DOM MALAN</v>
          </cell>
          <cell r="E395" t="str">
            <v>GILVANEIDE GRANJA SIQUEIRA</v>
          </cell>
          <cell r="F395" t="str">
            <v>2 - Outros Profissionais da Saúde</v>
          </cell>
          <cell r="G395">
            <v>322205</v>
          </cell>
          <cell r="H395">
            <v>44044</v>
          </cell>
          <cell r="J395">
            <v>107.8056</v>
          </cell>
          <cell r="L395">
            <v>30.925899999999999</v>
          </cell>
          <cell r="M395">
            <v>20.9</v>
          </cell>
          <cell r="O395">
            <v>2.4206500000000002</v>
          </cell>
          <cell r="R395">
            <v>27.9725</v>
          </cell>
          <cell r="S395">
            <v>20.9</v>
          </cell>
          <cell r="U395">
            <v>0</v>
          </cell>
        </row>
        <row r="396">
          <cell r="C396" t="str">
            <v>HOSPITAL DOM MALAN</v>
          </cell>
          <cell r="E396" t="str">
            <v>GIRLENE ALVES DO NASCIMENTO</v>
          </cell>
          <cell r="F396" t="str">
            <v>2 - Outros Profissionais da Saúde</v>
          </cell>
          <cell r="G396">
            <v>322205</v>
          </cell>
          <cell r="H396">
            <v>44044</v>
          </cell>
          <cell r="J396">
            <v>139.95760000000001</v>
          </cell>
          <cell r="L396">
            <v>30.925899999999999</v>
          </cell>
          <cell r="M396">
            <v>20.9</v>
          </cell>
          <cell r="O396">
            <v>2.4206500000000002</v>
          </cell>
          <cell r="R396">
            <v>27.9725</v>
          </cell>
          <cell r="S396">
            <v>0</v>
          </cell>
          <cell r="U396">
            <v>0</v>
          </cell>
        </row>
        <row r="397">
          <cell r="C397" t="str">
            <v>HOSPITAL DOM MALAN</v>
          </cell>
          <cell r="E397" t="str">
            <v>GIRLENE SARAIVA DA CRUZ GALVAO</v>
          </cell>
          <cell r="F397" t="str">
            <v>2 - Outros Profissionais da Saúde</v>
          </cell>
          <cell r="G397">
            <v>223505</v>
          </cell>
          <cell r="H397">
            <v>44044</v>
          </cell>
          <cell r="J397">
            <v>290.83679999999998</v>
          </cell>
          <cell r="L397">
            <v>30.925899999999999</v>
          </cell>
          <cell r="M397">
            <v>0</v>
          </cell>
          <cell r="O397">
            <v>2.4206500000000002</v>
          </cell>
          <cell r="R397">
            <v>27.9725</v>
          </cell>
          <cell r="S397">
            <v>0</v>
          </cell>
          <cell r="U397">
            <v>103.28</v>
          </cell>
          <cell r="X397" t="str">
            <v>AUXILIO CRECHE</v>
          </cell>
        </row>
        <row r="398">
          <cell r="C398" t="str">
            <v>HOSPITAL DOM MALAN</v>
          </cell>
          <cell r="E398" t="str">
            <v>GISELLE TERESA FREITAS MOURAO</v>
          </cell>
          <cell r="F398" t="str">
            <v>2 - Outros Profissionais da Saúde</v>
          </cell>
          <cell r="G398">
            <v>223505</v>
          </cell>
          <cell r="H398">
            <v>44044</v>
          </cell>
          <cell r="J398">
            <v>296.40640000000002</v>
          </cell>
          <cell r="L398">
            <v>30.925899999999999</v>
          </cell>
          <cell r="M398">
            <v>0</v>
          </cell>
          <cell r="O398">
            <v>2.4206500000000002</v>
          </cell>
          <cell r="R398">
            <v>27.9725</v>
          </cell>
          <cell r="S398">
            <v>0</v>
          </cell>
          <cell r="U398">
            <v>0</v>
          </cell>
        </row>
        <row r="399">
          <cell r="C399" t="str">
            <v>HOSPITAL DOM MALAN</v>
          </cell>
          <cell r="E399" t="str">
            <v>GISLAINE PATRICIA DE OLIVEIRA LEITE</v>
          </cell>
          <cell r="F399" t="str">
            <v>2 - Outros Profissionais da Saúde</v>
          </cell>
          <cell r="G399">
            <v>322205</v>
          </cell>
          <cell r="H399">
            <v>44044</v>
          </cell>
          <cell r="J399">
            <v>108.68</v>
          </cell>
          <cell r="L399">
            <v>30.925899999999999</v>
          </cell>
          <cell r="M399">
            <v>20.9</v>
          </cell>
          <cell r="O399">
            <v>2.4206500000000002</v>
          </cell>
          <cell r="R399">
            <v>27.9725</v>
          </cell>
          <cell r="S399">
            <v>0</v>
          </cell>
          <cell r="U399">
            <v>0</v>
          </cell>
        </row>
        <row r="400">
          <cell r="C400" t="str">
            <v>HOSPITAL DOM MALAN</v>
          </cell>
          <cell r="E400" t="str">
            <v>GLAUBERVANIA DOS SANTOS SILVA</v>
          </cell>
          <cell r="F400" t="str">
            <v>2 - Outros Profissionais da Saúde</v>
          </cell>
          <cell r="G400">
            <v>322205</v>
          </cell>
          <cell r="H400">
            <v>44044</v>
          </cell>
          <cell r="J400">
            <v>104.5</v>
          </cell>
          <cell r="L400">
            <v>30.925899999999999</v>
          </cell>
          <cell r="M400">
            <v>20.9</v>
          </cell>
          <cell r="O400">
            <v>2.4206500000000002</v>
          </cell>
          <cell r="R400">
            <v>27.9725</v>
          </cell>
          <cell r="S400">
            <v>0</v>
          </cell>
          <cell r="U400">
            <v>0</v>
          </cell>
        </row>
        <row r="401">
          <cell r="C401" t="str">
            <v>HOSPITAL DOM MALAN</v>
          </cell>
          <cell r="E401" t="str">
            <v>GLEICIANE DE SOUZA PINHEIRO BARBOSA</v>
          </cell>
          <cell r="F401" t="str">
            <v>2 - Outros Profissionais da Saúde</v>
          </cell>
          <cell r="G401">
            <v>322205</v>
          </cell>
          <cell r="H401">
            <v>44044</v>
          </cell>
          <cell r="J401">
            <v>122.44240000000001</v>
          </cell>
          <cell r="L401">
            <v>30.925899999999999</v>
          </cell>
          <cell r="M401">
            <v>0</v>
          </cell>
          <cell r="O401">
            <v>2.4206500000000002</v>
          </cell>
          <cell r="R401">
            <v>27.9725</v>
          </cell>
          <cell r="S401">
            <v>0</v>
          </cell>
          <cell r="U401">
            <v>0</v>
          </cell>
        </row>
        <row r="402">
          <cell r="C402" t="str">
            <v>HOSPITAL DOM MALAN</v>
          </cell>
          <cell r="E402" t="str">
            <v>GLEICIELLE ROCHA DE SANTANA RIBEIRO</v>
          </cell>
          <cell r="F402" t="str">
            <v>2 - Outros Profissionais da Saúde</v>
          </cell>
          <cell r="G402">
            <v>322205</v>
          </cell>
          <cell r="H402">
            <v>44044</v>
          </cell>
          <cell r="J402">
            <v>223.81119999999999</v>
          </cell>
          <cell r="L402">
            <v>30.925899999999999</v>
          </cell>
          <cell r="M402">
            <v>0</v>
          </cell>
          <cell r="O402">
            <v>2.4206500000000002</v>
          </cell>
          <cell r="R402">
            <v>27.9725</v>
          </cell>
          <cell r="S402">
            <v>0</v>
          </cell>
          <cell r="U402">
            <v>0</v>
          </cell>
        </row>
        <row r="403">
          <cell r="C403" t="str">
            <v>HOSPITAL DOM MALAN</v>
          </cell>
          <cell r="E403" t="str">
            <v>GLEISE GOMES SOARES</v>
          </cell>
          <cell r="F403" t="str">
            <v>2 - Outros Profissionais da Saúde</v>
          </cell>
          <cell r="G403">
            <v>223505</v>
          </cell>
          <cell r="H403">
            <v>44044</v>
          </cell>
          <cell r="J403">
            <v>395.54640000000001</v>
          </cell>
          <cell r="L403">
            <v>30.925899999999999</v>
          </cell>
          <cell r="M403">
            <v>3.08</v>
          </cell>
          <cell r="O403">
            <v>2.4206500000000002</v>
          </cell>
          <cell r="R403">
            <v>27.9725</v>
          </cell>
          <cell r="S403">
            <v>0</v>
          </cell>
          <cell r="U403">
            <v>0</v>
          </cell>
        </row>
        <row r="404">
          <cell r="C404" t="str">
            <v>HOSPITAL DOM MALAN</v>
          </cell>
          <cell r="E404" t="str">
            <v>GLEYSON DE SOUZA COSTA</v>
          </cell>
          <cell r="F404" t="str">
            <v>2 - Outros Profissionais da Saúde</v>
          </cell>
          <cell r="G404">
            <v>223505</v>
          </cell>
          <cell r="H404">
            <v>44044</v>
          </cell>
          <cell r="J404">
            <v>350.6936</v>
          </cell>
          <cell r="L404">
            <v>30.925899999999999</v>
          </cell>
          <cell r="M404">
            <v>3.08</v>
          </cell>
          <cell r="O404">
            <v>2.4206500000000002</v>
          </cell>
          <cell r="R404">
            <v>27.9725</v>
          </cell>
          <cell r="S404">
            <v>36</v>
          </cell>
          <cell r="U404">
            <v>0</v>
          </cell>
        </row>
        <row r="405">
          <cell r="C405" t="str">
            <v>HOSPITAL DOM MALAN</v>
          </cell>
          <cell r="E405" t="str">
            <v>GRACY RAFAIANNY TEIXEIRA DE SOUZA</v>
          </cell>
          <cell r="F405" t="str">
            <v>2 - Outros Profissionais da Saúde</v>
          </cell>
          <cell r="G405">
            <v>322205</v>
          </cell>
          <cell r="H405">
            <v>44044</v>
          </cell>
          <cell r="J405">
            <v>36.783999999999999</v>
          </cell>
          <cell r="L405">
            <v>30.925899999999999</v>
          </cell>
          <cell r="M405">
            <v>20.9</v>
          </cell>
          <cell r="O405">
            <v>2.4206500000000002</v>
          </cell>
          <cell r="R405">
            <v>27.9725</v>
          </cell>
          <cell r="S405">
            <v>21.6</v>
          </cell>
          <cell r="U405">
            <v>0</v>
          </cell>
        </row>
        <row r="406">
          <cell r="C406" t="str">
            <v>HOSPITAL DOM MALAN</v>
          </cell>
          <cell r="E406" t="str">
            <v>GRAZIELLE ZOLDAN</v>
          </cell>
          <cell r="F406" t="str">
            <v>2 - Outros Profissionais da Saúde</v>
          </cell>
          <cell r="G406">
            <v>223505</v>
          </cell>
          <cell r="H406">
            <v>44044</v>
          </cell>
          <cell r="J406">
            <v>335.31360000000001</v>
          </cell>
          <cell r="L406">
            <v>30.925899999999999</v>
          </cell>
          <cell r="M406">
            <v>3.08</v>
          </cell>
          <cell r="O406">
            <v>2.4206500000000002</v>
          </cell>
          <cell r="R406">
            <v>27.9725</v>
          </cell>
          <cell r="S406">
            <v>75.599999999999994</v>
          </cell>
          <cell r="U406">
            <v>0</v>
          </cell>
        </row>
        <row r="407">
          <cell r="C407" t="str">
            <v>HOSPITAL DOM MALAN</v>
          </cell>
          <cell r="E407" t="str">
            <v>GREGORIA MARIA FERREIRA LANDIM DO NASCIMENTO</v>
          </cell>
          <cell r="F407" t="str">
            <v>2 - Outros Profissionais da Saúde</v>
          </cell>
          <cell r="G407">
            <v>322205</v>
          </cell>
          <cell r="H407">
            <v>44044</v>
          </cell>
          <cell r="J407">
            <v>123.21280000000002</v>
          </cell>
          <cell r="L407">
            <v>30.925899999999999</v>
          </cell>
          <cell r="M407">
            <v>20.9</v>
          </cell>
          <cell r="O407">
            <v>2.4206500000000002</v>
          </cell>
          <cell r="R407">
            <v>27.9725</v>
          </cell>
          <cell r="S407">
            <v>56.43</v>
          </cell>
          <cell r="U407">
            <v>0</v>
          </cell>
        </row>
        <row r="408">
          <cell r="C408" t="str">
            <v>HOSPITAL DOM MALAN</v>
          </cell>
          <cell r="E408" t="str">
            <v>GREICIANE DE OLIVEIRA NEVES</v>
          </cell>
          <cell r="F408" t="str">
            <v>1 - Médico</v>
          </cell>
          <cell r="G408">
            <v>225125</v>
          </cell>
          <cell r="H408">
            <v>44044</v>
          </cell>
          <cell r="J408">
            <v>402.89359999999999</v>
          </cell>
          <cell r="L408">
            <v>30.925899999999999</v>
          </cell>
          <cell r="M408">
            <v>0</v>
          </cell>
          <cell r="O408">
            <v>2.4206500000000002</v>
          </cell>
          <cell r="R408">
            <v>27.9725</v>
          </cell>
          <cell r="S408">
            <v>0</v>
          </cell>
          <cell r="U408">
            <v>0</v>
          </cell>
        </row>
        <row r="409">
          <cell r="C409" t="str">
            <v>HOSPITAL DOM MALAN</v>
          </cell>
          <cell r="E409" t="str">
            <v>GREICY KELLY COSTA DA SILVA</v>
          </cell>
          <cell r="F409" t="str">
            <v>3 - Administrativo</v>
          </cell>
          <cell r="G409">
            <v>411010</v>
          </cell>
          <cell r="H409">
            <v>44044</v>
          </cell>
          <cell r="J409">
            <v>115.5416</v>
          </cell>
          <cell r="L409">
            <v>30.925899999999999</v>
          </cell>
          <cell r="M409">
            <v>0</v>
          </cell>
          <cell r="O409">
            <v>2.4206500000000002</v>
          </cell>
          <cell r="R409">
            <v>27.9725</v>
          </cell>
          <cell r="S409">
            <v>54</v>
          </cell>
          <cell r="U409">
            <v>0</v>
          </cell>
        </row>
        <row r="410">
          <cell r="C410" t="str">
            <v>HOSPITAL DOM MALAN</v>
          </cell>
          <cell r="E410" t="str">
            <v>GUILHERME BRUNO SANTIAGO FERREIRA</v>
          </cell>
          <cell r="F410" t="str">
            <v>3 - Administrativo</v>
          </cell>
          <cell r="G410">
            <v>411010</v>
          </cell>
          <cell r="H410">
            <v>44044</v>
          </cell>
          <cell r="J410">
            <v>168.04400000000001</v>
          </cell>
          <cell r="L410">
            <v>30.925899999999999</v>
          </cell>
          <cell r="M410">
            <v>0</v>
          </cell>
          <cell r="O410">
            <v>2.4206500000000002</v>
          </cell>
          <cell r="R410">
            <v>27.9725</v>
          </cell>
          <cell r="S410">
            <v>0</v>
          </cell>
          <cell r="U410">
            <v>0</v>
          </cell>
        </row>
        <row r="411">
          <cell r="C411" t="str">
            <v>HOSPITAL DOM MALAN</v>
          </cell>
          <cell r="E411" t="str">
            <v>GUILHERME JOSE CAMPOS LEAL</v>
          </cell>
          <cell r="F411" t="str">
            <v>2 - Outros Profissionais da Saúde</v>
          </cell>
          <cell r="G411">
            <v>324115</v>
          </cell>
          <cell r="H411">
            <v>44044</v>
          </cell>
          <cell r="J411">
            <v>421.6336</v>
          </cell>
          <cell r="L411">
            <v>30.925899999999999</v>
          </cell>
          <cell r="M411">
            <v>0</v>
          </cell>
          <cell r="O411">
            <v>2.4206500000000002</v>
          </cell>
          <cell r="R411">
            <v>27.9725</v>
          </cell>
          <cell r="S411">
            <v>0</v>
          </cell>
          <cell r="U411">
            <v>0</v>
          </cell>
        </row>
        <row r="412">
          <cell r="C412" t="str">
            <v>HOSPITAL DOM MALAN</v>
          </cell>
          <cell r="E412" t="str">
            <v>GUILHERME JOSE E NASCIMENTO</v>
          </cell>
          <cell r="F412" t="str">
            <v>1 - Médico</v>
          </cell>
          <cell r="G412">
            <v>225125</v>
          </cell>
          <cell r="H412">
            <v>44044</v>
          </cell>
          <cell r="J412">
            <v>1092.4064000000001</v>
          </cell>
          <cell r="L412">
            <v>30.925899999999999</v>
          </cell>
          <cell r="M412">
            <v>0</v>
          </cell>
          <cell r="O412">
            <v>2.4206500000000002</v>
          </cell>
          <cell r="R412">
            <v>27.9725</v>
          </cell>
          <cell r="S412">
            <v>0</v>
          </cell>
          <cell r="U412">
            <v>0</v>
          </cell>
        </row>
        <row r="413">
          <cell r="C413" t="str">
            <v>HOSPITAL DOM MALAN</v>
          </cell>
          <cell r="E413" t="str">
            <v>HAILLA RAMONY DIAS GONCALVES</v>
          </cell>
          <cell r="F413" t="str">
            <v>3 - Administrativo</v>
          </cell>
          <cell r="G413">
            <v>411010</v>
          </cell>
          <cell r="H413">
            <v>44044</v>
          </cell>
          <cell r="J413">
            <v>81.193600000000004</v>
          </cell>
          <cell r="L413">
            <v>30.925899999999999</v>
          </cell>
          <cell r="M413">
            <v>0</v>
          </cell>
          <cell r="O413">
            <v>2.4206500000000002</v>
          </cell>
          <cell r="R413">
            <v>27.9725</v>
          </cell>
          <cell r="S413">
            <v>0</v>
          </cell>
          <cell r="U413">
            <v>64</v>
          </cell>
          <cell r="X413" t="str">
            <v>AUXILIO CRECHE</v>
          </cell>
        </row>
        <row r="414">
          <cell r="C414" t="str">
            <v>HOSPITAL DOM MALAN</v>
          </cell>
          <cell r="E414" t="str">
            <v>HALISSON ALVES RIBEIRO</v>
          </cell>
          <cell r="F414" t="str">
            <v>2 - Outros Profissionais da Saúde</v>
          </cell>
          <cell r="G414">
            <v>223605</v>
          </cell>
          <cell r="H414">
            <v>44044</v>
          </cell>
          <cell r="J414">
            <v>505.22400000000005</v>
          </cell>
          <cell r="L414">
            <v>30.925899999999999</v>
          </cell>
          <cell r="M414">
            <v>0</v>
          </cell>
          <cell r="O414">
            <v>2.4206500000000002</v>
          </cell>
          <cell r="R414">
            <v>27.9725</v>
          </cell>
          <cell r="S414">
            <v>0</v>
          </cell>
          <cell r="U414">
            <v>0</v>
          </cell>
        </row>
        <row r="415">
          <cell r="C415" t="str">
            <v>HOSPITAL DOM MALAN</v>
          </cell>
          <cell r="E415" t="str">
            <v>HAMANDA DOS SANTOS MEDEIROS</v>
          </cell>
          <cell r="F415" t="str">
            <v>2 - Outros Profissionais da Saúde</v>
          </cell>
          <cell r="G415">
            <v>223605</v>
          </cell>
          <cell r="H415">
            <v>44044</v>
          </cell>
          <cell r="J415">
            <v>418.16160000000002</v>
          </cell>
          <cell r="L415">
            <v>30.925899999999999</v>
          </cell>
          <cell r="M415">
            <v>3.01</v>
          </cell>
          <cell r="O415">
            <v>2.4206500000000002</v>
          </cell>
          <cell r="R415">
            <v>27.9725</v>
          </cell>
          <cell r="S415">
            <v>0</v>
          </cell>
          <cell r="U415">
            <v>0</v>
          </cell>
        </row>
        <row r="416">
          <cell r="C416" t="str">
            <v>HOSPITAL DOM MALAN</v>
          </cell>
          <cell r="E416" t="str">
            <v>HELEN RAMOS BRANDAO REIS</v>
          </cell>
          <cell r="F416" t="str">
            <v>1 - Médico</v>
          </cell>
          <cell r="G416">
            <v>225125</v>
          </cell>
          <cell r="H416">
            <v>44044</v>
          </cell>
          <cell r="J416">
            <v>1434.8407999999999</v>
          </cell>
          <cell r="L416">
            <v>30.925899999999999</v>
          </cell>
          <cell r="M416">
            <v>0</v>
          </cell>
          <cell r="O416">
            <v>2.4206500000000002</v>
          </cell>
          <cell r="R416">
            <v>27.9725</v>
          </cell>
          <cell r="S416">
            <v>0</v>
          </cell>
          <cell r="U416">
            <v>0</v>
          </cell>
        </row>
        <row r="417">
          <cell r="C417" t="str">
            <v>HOSPITAL DOM MALAN</v>
          </cell>
          <cell r="E417" t="str">
            <v>HELENICE CHALEGA DOS SANTOS</v>
          </cell>
          <cell r="F417" t="str">
            <v>2 - Outros Profissionais da Saúde</v>
          </cell>
          <cell r="G417">
            <v>322205</v>
          </cell>
          <cell r="H417">
            <v>44044</v>
          </cell>
          <cell r="J417">
            <v>121.3032</v>
          </cell>
          <cell r="L417">
            <v>30.925899999999999</v>
          </cell>
          <cell r="M417">
            <v>20.9</v>
          </cell>
          <cell r="O417">
            <v>2.4206500000000002</v>
          </cell>
          <cell r="R417">
            <v>27.9725</v>
          </cell>
          <cell r="S417">
            <v>0</v>
          </cell>
          <cell r="U417">
            <v>0</v>
          </cell>
        </row>
        <row r="418">
          <cell r="C418" t="str">
            <v>HOSPITAL DOM MALAN</v>
          </cell>
          <cell r="E418" t="str">
            <v>HELENICE DA SILVA OLERINO</v>
          </cell>
          <cell r="F418" t="str">
            <v>2 - Outros Profissionais da Saúde</v>
          </cell>
          <cell r="G418">
            <v>324115</v>
          </cell>
          <cell r="H418">
            <v>44044</v>
          </cell>
          <cell r="J418">
            <v>243.6568</v>
          </cell>
          <cell r="L418">
            <v>30.925899999999999</v>
          </cell>
          <cell r="M418">
            <v>0</v>
          </cell>
          <cell r="O418">
            <v>2.4206500000000002</v>
          </cell>
          <cell r="R418">
            <v>27.9725</v>
          </cell>
          <cell r="S418">
            <v>0</v>
          </cell>
          <cell r="U418">
            <v>0</v>
          </cell>
        </row>
        <row r="419">
          <cell r="C419" t="str">
            <v>HOSPITAL DOM MALAN</v>
          </cell>
          <cell r="E419" t="str">
            <v>HELOISA HELENA LIMA DE OLIVEIRA</v>
          </cell>
          <cell r="F419" t="str">
            <v>2 - Outros Profissionais da Saúde</v>
          </cell>
          <cell r="G419">
            <v>223905</v>
          </cell>
          <cell r="H419">
            <v>44044</v>
          </cell>
          <cell r="J419">
            <v>0</v>
          </cell>
          <cell r="L419">
            <v>30.925899999999999</v>
          </cell>
          <cell r="M419">
            <v>0</v>
          </cell>
          <cell r="O419">
            <v>2.4206500000000002</v>
          </cell>
          <cell r="R419">
            <v>27.9725</v>
          </cell>
          <cell r="S419">
            <v>0</v>
          </cell>
          <cell r="U419">
            <v>95.41</v>
          </cell>
          <cell r="X419" t="str">
            <v>AUXILIO CRECHE</v>
          </cell>
        </row>
        <row r="420">
          <cell r="C420" t="str">
            <v>HOSPITAL DOM MALAN</v>
          </cell>
          <cell r="E420" t="str">
            <v>HENDI FERNANDES DE SOUSA</v>
          </cell>
          <cell r="F420" t="str">
            <v>2 - Outros Profissionais da Saúde</v>
          </cell>
          <cell r="G420">
            <v>223505</v>
          </cell>
          <cell r="H420">
            <v>44044</v>
          </cell>
          <cell r="J420">
            <v>340.33760000000001</v>
          </cell>
          <cell r="L420">
            <v>30.925899999999999</v>
          </cell>
          <cell r="M420">
            <v>0</v>
          </cell>
          <cell r="O420">
            <v>2.4206500000000002</v>
          </cell>
          <cell r="R420">
            <v>27.9725</v>
          </cell>
          <cell r="S420">
            <v>0</v>
          </cell>
          <cell r="U420">
            <v>206.56</v>
          </cell>
          <cell r="X420" t="str">
            <v>AUXILIO CRECHE</v>
          </cell>
        </row>
        <row r="421">
          <cell r="C421" t="str">
            <v>HOSPITAL DOM MALAN</v>
          </cell>
          <cell r="E421" t="str">
            <v>HENRIQUE FORTUNATO LIMA</v>
          </cell>
          <cell r="F421" t="str">
            <v>2 - Outros Profissionais da Saúde</v>
          </cell>
          <cell r="G421">
            <v>322205</v>
          </cell>
          <cell r="H421">
            <v>44044</v>
          </cell>
          <cell r="J421">
            <v>124.33200000000001</v>
          </cell>
          <cell r="L421">
            <v>30.925899999999999</v>
          </cell>
          <cell r="M421">
            <v>20.9</v>
          </cell>
          <cell r="O421">
            <v>2.4206500000000002</v>
          </cell>
          <cell r="R421">
            <v>27.9725</v>
          </cell>
          <cell r="S421">
            <v>0</v>
          </cell>
          <cell r="U421">
            <v>0</v>
          </cell>
        </row>
        <row r="422">
          <cell r="C422" t="str">
            <v>HOSPITAL DOM MALAN</v>
          </cell>
          <cell r="E422" t="str">
            <v>HEYDIANE MOREIRA DE QUEIROZ</v>
          </cell>
          <cell r="F422" t="str">
            <v>2 - Outros Profissionais da Saúde</v>
          </cell>
          <cell r="G422">
            <v>223505</v>
          </cell>
          <cell r="H422">
            <v>44044</v>
          </cell>
          <cell r="J422">
            <v>632.25440000000003</v>
          </cell>
          <cell r="L422">
            <v>30.925899999999999</v>
          </cell>
          <cell r="M422">
            <v>0</v>
          </cell>
          <cell r="O422">
            <v>2.4206500000000002</v>
          </cell>
          <cell r="R422">
            <v>27.9725</v>
          </cell>
          <cell r="S422">
            <v>0</v>
          </cell>
          <cell r="U422">
            <v>3.44</v>
          </cell>
        </row>
        <row r="423">
          <cell r="C423" t="str">
            <v>HOSPITAL DOM MALAN</v>
          </cell>
          <cell r="E423" t="str">
            <v>HILTON CESAR DOS SANTOS SILVA</v>
          </cell>
          <cell r="F423" t="str">
            <v>3 - Administrativo</v>
          </cell>
          <cell r="G423">
            <v>517410</v>
          </cell>
          <cell r="H423">
            <v>44044</v>
          </cell>
          <cell r="J423">
            <v>108.68</v>
          </cell>
          <cell r="L423">
            <v>30.925899999999999</v>
          </cell>
          <cell r="M423">
            <v>20.9</v>
          </cell>
          <cell r="O423">
            <v>2.4206500000000002</v>
          </cell>
          <cell r="R423">
            <v>27.9725</v>
          </cell>
          <cell r="S423">
            <v>0</v>
          </cell>
          <cell r="U423">
            <v>0</v>
          </cell>
        </row>
        <row r="424">
          <cell r="C424" t="str">
            <v>HOSPITAL DOM MALAN</v>
          </cell>
          <cell r="E424" t="str">
            <v>HOLIVER NICOLAS MOURA CASE</v>
          </cell>
          <cell r="F424" t="str">
            <v>3 - Administrativo</v>
          </cell>
          <cell r="G424">
            <v>317210</v>
          </cell>
          <cell r="H424">
            <v>44044</v>
          </cell>
          <cell r="J424">
            <v>134.024</v>
          </cell>
          <cell r="L424">
            <v>30.925899999999999</v>
          </cell>
          <cell r="M424">
            <v>33.67</v>
          </cell>
          <cell r="O424">
            <v>2.4206500000000002</v>
          </cell>
          <cell r="R424">
            <v>27.9725</v>
          </cell>
          <cell r="S424">
            <v>0</v>
          </cell>
          <cell r="U424">
            <v>0</v>
          </cell>
        </row>
        <row r="425">
          <cell r="C425" t="str">
            <v>HOSPITAL DOM MALAN</v>
          </cell>
          <cell r="E425" t="str">
            <v>HORRANA DINIZ SILVA</v>
          </cell>
          <cell r="F425" t="str">
            <v>1 - Médico</v>
          </cell>
          <cell r="G425">
            <v>225112</v>
          </cell>
          <cell r="H425">
            <v>44044</v>
          </cell>
          <cell r="J425">
            <v>651.71199999999999</v>
          </cell>
          <cell r="L425">
            <v>30.925899999999999</v>
          </cell>
          <cell r="M425">
            <v>0</v>
          </cell>
          <cell r="O425">
            <v>2.4206500000000002</v>
          </cell>
          <cell r="R425">
            <v>27.9725</v>
          </cell>
          <cell r="S425">
            <v>0</v>
          </cell>
          <cell r="U425">
            <v>0</v>
          </cell>
        </row>
        <row r="426">
          <cell r="C426" t="str">
            <v>HOSPITAL DOM MALAN</v>
          </cell>
          <cell r="E426" t="str">
            <v>HUGO GABRIEL DE SOUZA NEVES</v>
          </cell>
          <cell r="F426" t="str">
            <v>3 - Administrativo</v>
          </cell>
          <cell r="G426">
            <v>514225</v>
          </cell>
          <cell r="H426">
            <v>44044</v>
          </cell>
          <cell r="J426">
            <v>100.26639999999999</v>
          </cell>
          <cell r="L426">
            <v>30.925899999999999</v>
          </cell>
          <cell r="M426">
            <v>20.9</v>
          </cell>
          <cell r="O426">
            <v>2.4206500000000002</v>
          </cell>
          <cell r="R426">
            <v>27.9725</v>
          </cell>
          <cell r="S426">
            <v>0</v>
          </cell>
          <cell r="U426">
            <v>0</v>
          </cell>
        </row>
        <row r="427">
          <cell r="C427" t="str">
            <v>HOSPITAL DOM MALAN</v>
          </cell>
          <cell r="E427" t="str">
            <v>IALLY FERNANDA DA SILVA ALEXANDRE</v>
          </cell>
          <cell r="F427" t="str">
            <v>3 - Administrativo</v>
          </cell>
          <cell r="G427">
            <v>411010</v>
          </cell>
          <cell r="H427">
            <v>44044</v>
          </cell>
          <cell r="J427">
            <v>10.016400000000001</v>
          </cell>
          <cell r="L427">
            <v>30.925899999999999</v>
          </cell>
          <cell r="M427">
            <v>0</v>
          </cell>
          <cell r="O427">
            <v>2.4206500000000002</v>
          </cell>
          <cell r="R427">
            <v>27.9725</v>
          </cell>
          <cell r="S427">
            <v>0</v>
          </cell>
          <cell r="U427">
            <v>0</v>
          </cell>
        </row>
        <row r="428">
          <cell r="C428" t="str">
            <v>HOSPITAL DOM MALAN</v>
          </cell>
          <cell r="E428" t="str">
            <v>IANA KELLY FRANCELINO DA SILVA</v>
          </cell>
          <cell r="F428" t="str">
            <v>2 - Outros Profissionais da Saúde</v>
          </cell>
          <cell r="G428">
            <v>223505</v>
          </cell>
          <cell r="H428">
            <v>44044</v>
          </cell>
          <cell r="J428">
            <v>0</v>
          </cell>
          <cell r="K428">
            <v>0</v>
          </cell>
          <cell r="L428">
            <v>30.925899999999999</v>
          </cell>
          <cell r="M428">
            <v>0</v>
          </cell>
          <cell r="O428">
            <v>2.4206500000000002</v>
          </cell>
          <cell r="R428">
            <v>27.9725</v>
          </cell>
          <cell r="S428">
            <v>0</v>
          </cell>
          <cell r="U428">
            <v>0</v>
          </cell>
        </row>
        <row r="429">
          <cell r="C429" t="str">
            <v>HOSPITAL DOM MALAN</v>
          </cell>
          <cell r="E429" t="str">
            <v>IANDRA JULIANA DO NASCIMENTO RODRIGUES</v>
          </cell>
          <cell r="F429" t="str">
            <v>2 - Outros Profissionais da Saúde</v>
          </cell>
          <cell r="G429">
            <v>322205</v>
          </cell>
          <cell r="H429">
            <v>44044</v>
          </cell>
          <cell r="J429">
            <v>43.472000000000001</v>
          </cell>
          <cell r="L429">
            <v>30.925899999999999</v>
          </cell>
          <cell r="M429">
            <v>20.9</v>
          </cell>
          <cell r="O429">
            <v>2.4206500000000002</v>
          </cell>
          <cell r="R429">
            <v>27.9725</v>
          </cell>
          <cell r="S429">
            <v>0</v>
          </cell>
          <cell r="U429">
            <v>0</v>
          </cell>
        </row>
        <row r="430">
          <cell r="C430" t="str">
            <v>HOSPITAL DOM MALAN</v>
          </cell>
          <cell r="E430" t="str">
            <v>IARA LETICIA TORRES OLIVEIRA</v>
          </cell>
          <cell r="F430" t="str">
            <v>3 - Administrativo</v>
          </cell>
          <cell r="G430">
            <v>411010</v>
          </cell>
          <cell r="H430">
            <v>44044</v>
          </cell>
          <cell r="J430">
            <v>9.4977999999999998</v>
          </cell>
          <cell r="L430">
            <v>30.925899999999999</v>
          </cell>
          <cell r="M430">
            <v>0</v>
          </cell>
          <cell r="O430">
            <v>2.4206500000000002</v>
          </cell>
          <cell r="R430">
            <v>27.9725</v>
          </cell>
          <cell r="S430">
            <v>31.35</v>
          </cell>
          <cell r="U430">
            <v>0</v>
          </cell>
        </row>
        <row r="431">
          <cell r="C431" t="str">
            <v>HOSPITAL DOM MALAN</v>
          </cell>
          <cell r="E431" t="str">
            <v>IARA RAQUEL BARBOZA DE BRITO</v>
          </cell>
          <cell r="F431" t="str">
            <v>2 - Outros Profissionais da Saúde</v>
          </cell>
          <cell r="G431">
            <v>521130</v>
          </cell>
          <cell r="H431">
            <v>44044</v>
          </cell>
          <cell r="J431">
            <v>109.91680000000001</v>
          </cell>
          <cell r="L431">
            <v>30.925899999999999</v>
          </cell>
          <cell r="M431">
            <v>20.9</v>
          </cell>
          <cell r="O431">
            <v>2.4206500000000002</v>
          </cell>
          <cell r="R431">
            <v>27.9725</v>
          </cell>
          <cell r="S431">
            <v>0</v>
          </cell>
          <cell r="U431">
            <v>0</v>
          </cell>
        </row>
        <row r="432">
          <cell r="C432" t="str">
            <v>HOSPITAL DOM MALAN</v>
          </cell>
          <cell r="E432" t="str">
            <v>IATAN CAVALCANTI DE OLIVEIRA</v>
          </cell>
          <cell r="F432" t="str">
            <v>2 - Outros Profissionais da Saúde</v>
          </cell>
          <cell r="G432">
            <v>521130</v>
          </cell>
          <cell r="H432">
            <v>44044</v>
          </cell>
          <cell r="J432">
            <v>66.88</v>
          </cell>
          <cell r="L432">
            <v>30.925899999999999</v>
          </cell>
          <cell r="M432">
            <v>20.9</v>
          </cell>
          <cell r="O432">
            <v>2.4206500000000002</v>
          </cell>
          <cell r="R432">
            <v>27.9725</v>
          </cell>
          <cell r="S432">
            <v>0</v>
          </cell>
          <cell r="U432">
            <v>0</v>
          </cell>
        </row>
        <row r="433">
          <cell r="C433" t="str">
            <v>HOSPITAL DOM MALAN</v>
          </cell>
          <cell r="E433" t="str">
            <v>IDELBERG DE ALMEIDA FARIAS</v>
          </cell>
          <cell r="F433" t="str">
            <v>2 - Outros Profissionais da Saúde</v>
          </cell>
          <cell r="G433">
            <v>515110</v>
          </cell>
          <cell r="H433">
            <v>44044</v>
          </cell>
          <cell r="J433">
            <v>43.472000000000001</v>
          </cell>
          <cell r="L433">
            <v>30.925899999999999</v>
          </cell>
          <cell r="M433">
            <v>20.9</v>
          </cell>
          <cell r="O433">
            <v>2.4206500000000002</v>
          </cell>
          <cell r="R433">
            <v>27.9725</v>
          </cell>
          <cell r="S433">
            <v>0</v>
          </cell>
          <cell r="U433">
            <v>0</v>
          </cell>
        </row>
        <row r="434">
          <cell r="C434" t="str">
            <v>HOSPITAL DOM MALAN</v>
          </cell>
          <cell r="E434" t="str">
            <v>IGO JOSE DO NASCIMENTO RODRIGUES</v>
          </cell>
          <cell r="F434" t="str">
            <v>2 - Outros Profissionais da Saúde</v>
          </cell>
          <cell r="G434">
            <v>521130</v>
          </cell>
          <cell r="H434">
            <v>44044</v>
          </cell>
          <cell r="J434">
            <v>83.600000000000009</v>
          </cell>
          <cell r="L434">
            <v>30.925899999999999</v>
          </cell>
          <cell r="M434">
            <v>20.9</v>
          </cell>
          <cell r="O434">
            <v>2.4206500000000002</v>
          </cell>
          <cell r="R434">
            <v>27.9725</v>
          </cell>
          <cell r="S434">
            <v>0</v>
          </cell>
          <cell r="U434">
            <v>0</v>
          </cell>
        </row>
        <row r="435">
          <cell r="C435" t="str">
            <v>HOSPITAL DOM MALAN</v>
          </cell>
          <cell r="E435" t="str">
            <v>IGOR DIAS DE CASTRO SILVA</v>
          </cell>
          <cell r="F435" t="str">
            <v>3 - Administrativo</v>
          </cell>
          <cell r="G435">
            <v>951105</v>
          </cell>
          <cell r="H435">
            <v>44044</v>
          </cell>
          <cell r="J435">
            <v>148.38399999999999</v>
          </cell>
          <cell r="L435">
            <v>30.925899999999999</v>
          </cell>
          <cell r="M435">
            <v>25.43</v>
          </cell>
          <cell r="O435">
            <v>2.4206500000000002</v>
          </cell>
          <cell r="R435">
            <v>27.9725</v>
          </cell>
          <cell r="S435">
            <v>0</v>
          </cell>
          <cell r="U435">
            <v>0</v>
          </cell>
        </row>
        <row r="436">
          <cell r="C436" t="str">
            <v>HOSPITAL DOM MALAN</v>
          </cell>
          <cell r="E436" t="str">
            <v>ILKA JULIANA FERREIRA RODRIGUES</v>
          </cell>
          <cell r="F436" t="str">
            <v>1 - Médico</v>
          </cell>
          <cell r="G436">
            <v>225185</v>
          </cell>
          <cell r="H436">
            <v>44044</v>
          </cell>
          <cell r="J436">
            <v>610.19200000000001</v>
          </cell>
          <cell r="L436">
            <v>30.925899999999999</v>
          </cell>
          <cell r="M436">
            <v>0</v>
          </cell>
          <cell r="O436">
            <v>2.4206500000000002</v>
          </cell>
          <cell r="R436">
            <v>27.9725</v>
          </cell>
          <cell r="S436">
            <v>0</v>
          </cell>
          <cell r="U436">
            <v>0</v>
          </cell>
        </row>
        <row r="437">
          <cell r="C437" t="str">
            <v>HOSPITAL DOM MALAN</v>
          </cell>
          <cell r="E437" t="str">
            <v>INA KELLY PINHEIRO DE MOURA</v>
          </cell>
          <cell r="F437" t="str">
            <v>1 - Médico</v>
          </cell>
          <cell r="G437">
            <v>225125</v>
          </cell>
          <cell r="H437">
            <v>44044</v>
          </cell>
          <cell r="J437">
            <v>864.39279999999997</v>
          </cell>
          <cell r="L437">
            <v>30.925899999999999</v>
          </cell>
          <cell r="M437">
            <v>0</v>
          </cell>
          <cell r="O437">
            <v>2.4206500000000002</v>
          </cell>
          <cell r="R437">
            <v>27.9725</v>
          </cell>
          <cell r="S437">
            <v>0</v>
          </cell>
          <cell r="U437">
            <v>0</v>
          </cell>
        </row>
        <row r="438">
          <cell r="C438" t="str">
            <v>HOSPITAL DOM MALAN</v>
          </cell>
          <cell r="E438" t="str">
            <v>INAIRA SOUZA RAMOS</v>
          </cell>
          <cell r="F438" t="str">
            <v>2 - Outros Profissionais da Saúde</v>
          </cell>
          <cell r="G438">
            <v>322205</v>
          </cell>
          <cell r="H438">
            <v>44044</v>
          </cell>
          <cell r="J438">
            <v>120.2016</v>
          </cell>
          <cell r="L438">
            <v>30.925899999999999</v>
          </cell>
          <cell r="M438">
            <v>20.9</v>
          </cell>
          <cell r="O438">
            <v>2.4206500000000002</v>
          </cell>
          <cell r="R438">
            <v>27.9725</v>
          </cell>
          <cell r="S438">
            <v>57.6</v>
          </cell>
          <cell r="U438">
            <v>66.11</v>
          </cell>
          <cell r="X438" t="str">
            <v>AUXILIO CRECHE</v>
          </cell>
        </row>
        <row r="439">
          <cell r="C439" t="str">
            <v>HOSPITAL DOM MALAN</v>
          </cell>
          <cell r="E439" t="str">
            <v>INGRID GABRIELE DE MIRANDA FIGUEIREDO</v>
          </cell>
          <cell r="F439" t="str">
            <v>2 - Outros Profissionais da Saúde</v>
          </cell>
          <cell r="G439">
            <v>322205</v>
          </cell>
          <cell r="H439">
            <v>44044</v>
          </cell>
          <cell r="J439">
            <v>153.94559999999998</v>
          </cell>
          <cell r="L439">
            <v>30.925899999999999</v>
          </cell>
          <cell r="M439">
            <v>20.9</v>
          </cell>
          <cell r="O439">
            <v>2.4206500000000002</v>
          </cell>
          <cell r="R439">
            <v>27.9725</v>
          </cell>
          <cell r="S439">
            <v>54</v>
          </cell>
          <cell r="U439">
            <v>0</v>
          </cell>
        </row>
        <row r="440">
          <cell r="C440" t="str">
            <v>HOSPITAL DOM MALAN</v>
          </cell>
          <cell r="E440" t="str">
            <v>INGRID MELO DE OLIVEIRA</v>
          </cell>
          <cell r="F440" t="str">
            <v>2 - Outros Profissionais da Saúde</v>
          </cell>
          <cell r="G440">
            <v>223505</v>
          </cell>
          <cell r="H440">
            <v>44044</v>
          </cell>
          <cell r="J440">
            <v>401.13920000000002</v>
          </cell>
          <cell r="L440">
            <v>30.925899999999999</v>
          </cell>
          <cell r="M440">
            <v>0</v>
          </cell>
          <cell r="O440">
            <v>2.4206500000000002</v>
          </cell>
          <cell r="R440">
            <v>27.9725</v>
          </cell>
          <cell r="S440">
            <v>0</v>
          </cell>
          <cell r="U440">
            <v>0</v>
          </cell>
        </row>
        <row r="441">
          <cell r="C441" t="str">
            <v>HOSPITAL DOM MALAN</v>
          </cell>
          <cell r="E441" t="str">
            <v>INGRID RAJAYA GOMES PRADO</v>
          </cell>
          <cell r="F441" t="str">
            <v>2 - Outros Profissionais da Saúde</v>
          </cell>
          <cell r="G441">
            <v>322205</v>
          </cell>
          <cell r="H441">
            <v>44044</v>
          </cell>
          <cell r="J441">
            <v>120.456</v>
          </cell>
          <cell r="L441">
            <v>30.925899999999999</v>
          </cell>
          <cell r="M441">
            <v>20.9</v>
          </cell>
          <cell r="O441">
            <v>2.4206500000000002</v>
          </cell>
          <cell r="R441">
            <v>27.9725</v>
          </cell>
          <cell r="S441">
            <v>0</v>
          </cell>
          <cell r="U441">
            <v>0</v>
          </cell>
        </row>
        <row r="442">
          <cell r="C442" t="str">
            <v>HOSPITAL DOM MALAN</v>
          </cell>
          <cell r="E442" t="str">
            <v>IRACIUMA DOS SANTOS SILVA</v>
          </cell>
          <cell r="F442" t="str">
            <v>2 - Outros Profissionais da Saúde</v>
          </cell>
          <cell r="G442">
            <v>322205</v>
          </cell>
          <cell r="H442">
            <v>44044</v>
          </cell>
          <cell r="J442">
            <v>0</v>
          </cell>
          <cell r="L442">
            <v>30.925899999999999</v>
          </cell>
          <cell r="M442">
            <v>0</v>
          </cell>
          <cell r="O442">
            <v>2.4206500000000002</v>
          </cell>
          <cell r="R442">
            <v>27.9725</v>
          </cell>
          <cell r="S442">
            <v>0</v>
          </cell>
          <cell r="U442">
            <v>0</v>
          </cell>
        </row>
        <row r="443">
          <cell r="C443" t="str">
            <v>HOSPITAL DOM MALAN</v>
          </cell>
          <cell r="E443" t="str">
            <v>IRENE DE OLIVEIRA MARQUES</v>
          </cell>
          <cell r="F443" t="str">
            <v>3 - Administrativo</v>
          </cell>
          <cell r="G443">
            <v>516345</v>
          </cell>
          <cell r="H443">
            <v>44044</v>
          </cell>
          <cell r="J443">
            <v>161.06799999999998</v>
          </cell>
          <cell r="L443">
            <v>30.925899999999999</v>
          </cell>
          <cell r="M443">
            <v>20.9</v>
          </cell>
          <cell r="O443">
            <v>2.4206500000000002</v>
          </cell>
          <cell r="R443">
            <v>27.9725</v>
          </cell>
          <cell r="S443">
            <v>54</v>
          </cell>
          <cell r="U443">
            <v>0</v>
          </cell>
        </row>
        <row r="444">
          <cell r="C444" t="str">
            <v>HOSPITAL DOM MALAN</v>
          </cell>
          <cell r="E444" t="str">
            <v>IRIS CARLA DE SOUZA RABELO</v>
          </cell>
          <cell r="F444" t="str">
            <v>2 - Outros Profissionais da Saúde</v>
          </cell>
          <cell r="G444">
            <v>521130</v>
          </cell>
          <cell r="H444">
            <v>44044</v>
          </cell>
          <cell r="J444">
            <v>108.1232</v>
          </cell>
          <cell r="L444">
            <v>30.925899999999999</v>
          </cell>
          <cell r="M444">
            <v>0</v>
          </cell>
          <cell r="O444">
            <v>2.4206500000000002</v>
          </cell>
          <cell r="R444">
            <v>27.9725</v>
          </cell>
          <cell r="S444">
            <v>0</v>
          </cell>
          <cell r="U444">
            <v>0</v>
          </cell>
        </row>
        <row r="445">
          <cell r="C445" t="str">
            <v>HOSPITAL DOM MALAN</v>
          </cell>
          <cell r="E445" t="str">
            <v>IRLANDIA MARIA BENTO DA SILVA</v>
          </cell>
          <cell r="F445" t="str">
            <v>2 - Outros Profissionais da Saúde</v>
          </cell>
          <cell r="G445">
            <v>322205</v>
          </cell>
          <cell r="H445">
            <v>44044</v>
          </cell>
          <cell r="J445">
            <v>143.9248</v>
          </cell>
          <cell r="L445">
            <v>30.925899999999999</v>
          </cell>
          <cell r="M445">
            <v>20.9</v>
          </cell>
          <cell r="O445">
            <v>2.4206500000000002</v>
          </cell>
          <cell r="R445">
            <v>27.9725</v>
          </cell>
          <cell r="S445">
            <v>0</v>
          </cell>
          <cell r="U445">
            <v>0</v>
          </cell>
        </row>
        <row r="446">
          <cell r="C446" t="str">
            <v>HOSPITAL DOM MALAN</v>
          </cell>
          <cell r="E446" t="str">
            <v>IRLLA VANESSA VANDERLEI DE BARROS DANTAS</v>
          </cell>
          <cell r="F446" t="str">
            <v>2 - Outros Profissionais da Saúde</v>
          </cell>
          <cell r="G446">
            <v>223505</v>
          </cell>
          <cell r="H446">
            <v>44044</v>
          </cell>
          <cell r="J446">
            <v>315.38319999999999</v>
          </cell>
          <cell r="L446">
            <v>30.925899999999999</v>
          </cell>
          <cell r="M446">
            <v>0</v>
          </cell>
          <cell r="O446">
            <v>2.4206500000000002</v>
          </cell>
          <cell r="R446">
            <v>27.9725</v>
          </cell>
          <cell r="S446">
            <v>0</v>
          </cell>
          <cell r="U446">
            <v>103.28</v>
          </cell>
          <cell r="X446" t="str">
            <v>AUXILIO CRECHE</v>
          </cell>
        </row>
        <row r="447">
          <cell r="C447" t="str">
            <v>HOSPITAL DOM MALAN</v>
          </cell>
          <cell r="E447" t="str">
            <v>ISABEL ANI DOS SANTOS CRUZ</v>
          </cell>
          <cell r="F447" t="str">
            <v>1 - Médico</v>
          </cell>
          <cell r="G447">
            <v>225125</v>
          </cell>
          <cell r="H447">
            <v>44044</v>
          </cell>
          <cell r="J447">
            <v>1471.3600000000001</v>
          </cell>
          <cell r="K447">
            <v>26781.17</v>
          </cell>
          <cell r="L447">
            <v>30.925899999999999</v>
          </cell>
          <cell r="M447">
            <v>0</v>
          </cell>
          <cell r="O447">
            <v>2.4206500000000002</v>
          </cell>
          <cell r="R447">
            <v>27.9725</v>
          </cell>
          <cell r="S447">
            <v>0</v>
          </cell>
          <cell r="U447">
            <v>0</v>
          </cell>
        </row>
        <row r="448">
          <cell r="C448" t="str">
            <v>HOSPITAL DOM MALAN</v>
          </cell>
          <cell r="E448" t="str">
            <v>ISABEL CRISTINA DE SOUZA COSTA</v>
          </cell>
          <cell r="F448" t="str">
            <v>2 - Outros Profissionais da Saúde</v>
          </cell>
          <cell r="G448">
            <v>322205</v>
          </cell>
          <cell r="H448">
            <v>44044</v>
          </cell>
          <cell r="J448">
            <v>130.57040000000001</v>
          </cell>
          <cell r="L448">
            <v>30.925899999999999</v>
          </cell>
          <cell r="M448">
            <v>0</v>
          </cell>
          <cell r="O448">
            <v>2.4206500000000002</v>
          </cell>
          <cell r="R448">
            <v>27.9725</v>
          </cell>
          <cell r="S448">
            <v>0</v>
          </cell>
          <cell r="U448">
            <v>0</v>
          </cell>
        </row>
        <row r="449">
          <cell r="C449" t="str">
            <v>HOSPITAL DOM MALAN</v>
          </cell>
          <cell r="E449" t="str">
            <v>ISABELLE PATRICIA DOS SANTOS ARAUJO</v>
          </cell>
          <cell r="F449" t="str">
            <v>2 - Outros Profissionais da Saúde</v>
          </cell>
          <cell r="G449">
            <v>322205</v>
          </cell>
          <cell r="H449">
            <v>44044</v>
          </cell>
          <cell r="J449">
            <v>133.53200000000001</v>
          </cell>
          <cell r="L449">
            <v>30.925899999999999</v>
          </cell>
          <cell r="M449">
            <v>20.9</v>
          </cell>
          <cell r="O449">
            <v>2.4206500000000002</v>
          </cell>
          <cell r="R449">
            <v>27.9725</v>
          </cell>
          <cell r="S449">
            <v>0</v>
          </cell>
          <cell r="U449">
            <v>0</v>
          </cell>
        </row>
        <row r="450">
          <cell r="C450" t="str">
            <v>HOSPITAL DOM MALAN</v>
          </cell>
          <cell r="E450" t="str">
            <v>ISAIAS DE LIMA FLORENTINO JUNIOR</v>
          </cell>
          <cell r="F450" t="str">
            <v>2 - Outros Profissionais da Saúde</v>
          </cell>
          <cell r="G450">
            <v>223405</v>
          </cell>
          <cell r="H450">
            <v>44044</v>
          </cell>
          <cell r="J450">
            <v>430.62559999999996</v>
          </cell>
          <cell r="L450">
            <v>30.925899999999999</v>
          </cell>
          <cell r="M450">
            <v>15.66</v>
          </cell>
          <cell r="O450">
            <v>2.4206500000000002</v>
          </cell>
          <cell r="R450">
            <v>27.9725</v>
          </cell>
          <cell r="S450">
            <v>0</v>
          </cell>
          <cell r="U450">
            <v>0</v>
          </cell>
        </row>
        <row r="451">
          <cell r="C451" t="str">
            <v>HOSPITAL DOM MALAN</v>
          </cell>
          <cell r="E451" t="str">
            <v>ISAKELLA DE LACERDA LIMA</v>
          </cell>
          <cell r="F451" t="str">
            <v>2 - Outros Profissionais da Saúde</v>
          </cell>
          <cell r="G451">
            <v>322205</v>
          </cell>
          <cell r="H451">
            <v>44044</v>
          </cell>
          <cell r="J451">
            <v>112.06959999999999</v>
          </cell>
          <cell r="L451">
            <v>30.925899999999999</v>
          </cell>
          <cell r="M451">
            <v>20.9</v>
          </cell>
          <cell r="O451">
            <v>2.4206500000000002</v>
          </cell>
          <cell r="R451">
            <v>27.9725</v>
          </cell>
          <cell r="S451">
            <v>0</v>
          </cell>
          <cell r="U451">
            <v>0</v>
          </cell>
        </row>
        <row r="452">
          <cell r="C452" t="str">
            <v>HOSPITAL DOM MALAN</v>
          </cell>
          <cell r="E452" t="str">
            <v>ISAURA CAROLINA BRANDAO BEZERRA</v>
          </cell>
          <cell r="F452" t="str">
            <v>2 - Outros Profissionais da Saúde</v>
          </cell>
          <cell r="G452">
            <v>223505</v>
          </cell>
          <cell r="H452">
            <v>44044</v>
          </cell>
          <cell r="J452">
            <v>301.45920000000001</v>
          </cell>
          <cell r="L452">
            <v>30.925899999999999</v>
          </cell>
          <cell r="M452">
            <v>3.08</v>
          </cell>
          <cell r="O452">
            <v>2.4206500000000002</v>
          </cell>
          <cell r="R452">
            <v>27.9725</v>
          </cell>
          <cell r="S452">
            <v>0</v>
          </cell>
          <cell r="U452">
            <v>0</v>
          </cell>
        </row>
        <row r="453">
          <cell r="C453" t="str">
            <v>HOSPITAL DOM MALAN</v>
          </cell>
          <cell r="E453" t="str">
            <v>ISIS JACO BATISTA BORGES VIANA</v>
          </cell>
          <cell r="F453" t="str">
            <v>1 - Médico</v>
          </cell>
          <cell r="G453">
            <v>225125</v>
          </cell>
          <cell r="H453">
            <v>44044</v>
          </cell>
          <cell r="J453">
            <v>181.45599999999999</v>
          </cell>
          <cell r="L453">
            <v>30.925899999999999</v>
          </cell>
          <cell r="M453">
            <v>0</v>
          </cell>
          <cell r="O453">
            <v>2.4206500000000002</v>
          </cell>
          <cell r="R453">
            <v>27.9725</v>
          </cell>
          <cell r="S453">
            <v>0</v>
          </cell>
          <cell r="U453">
            <v>0</v>
          </cell>
        </row>
        <row r="454">
          <cell r="C454" t="str">
            <v>HOSPITAL DOM MALAN</v>
          </cell>
          <cell r="E454" t="str">
            <v>ISLANE CAIANNE SANTOS DA MATA</v>
          </cell>
          <cell r="F454" t="str">
            <v>3 - Administrativo</v>
          </cell>
          <cell r="G454">
            <v>411010</v>
          </cell>
          <cell r="H454">
            <v>44044</v>
          </cell>
          <cell r="J454">
            <v>104.48399999999999</v>
          </cell>
          <cell r="L454">
            <v>30.925899999999999</v>
          </cell>
          <cell r="M454">
            <v>0</v>
          </cell>
          <cell r="O454">
            <v>2.4206500000000002</v>
          </cell>
          <cell r="R454">
            <v>27.9725</v>
          </cell>
          <cell r="S454">
            <v>0</v>
          </cell>
          <cell r="U454">
            <v>0</v>
          </cell>
        </row>
        <row r="455">
          <cell r="C455" t="str">
            <v>HOSPITAL DOM MALAN</v>
          </cell>
          <cell r="E455" t="str">
            <v>ISMAEL CARLOS DE LIMA</v>
          </cell>
          <cell r="F455" t="str">
            <v>3 - Administrativo</v>
          </cell>
          <cell r="G455">
            <v>317210</v>
          </cell>
          <cell r="H455">
            <v>44044</v>
          </cell>
          <cell r="J455">
            <v>133.80959999999999</v>
          </cell>
          <cell r="L455">
            <v>30.925899999999999</v>
          </cell>
          <cell r="M455">
            <v>33.67</v>
          </cell>
          <cell r="O455">
            <v>2.4206500000000002</v>
          </cell>
          <cell r="R455">
            <v>27.9725</v>
          </cell>
          <cell r="S455">
            <v>0</v>
          </cell>
          <cell r="U455">
            <v>0</v>
          </cell>
        </row>
        <row r="456">
          <cell r="C456" t="str">
            <v>HOSPITAL DOM MALAN</v>
          </cell>
          <cell r="E456" t="str">
            <v>ITALO MASCARENHAS DE CERQUEIRA MENEZES</v>
          </cell>
          <cell r="F456" t="str">
            <v>1 - Médico</v>
          </cell>
          <cell r="G456">
            <v>225125</v>
          </cell>
          <cell r="H456">
            <v>44044</v>
          </cell>
          <cell r="J456">
            <v>1281.5896</v>
          </cell>
          <cell r="L456">
            <v>30.925899999999999</v>
          </cell>
          <cell r="M456">
            <v>0</v>
          </cell>
          <cell r="O456">
            <v>2.4206500000000002</v>
          </cell>
          <cell r="R456">
            <v>27.9725</v>
          </cell>
          <cell r="S456">
            <v>0</v>
          </cell>
          <cell r="U456">
            <v>0</v>
          </cell>
        </row>
        <row r="457">
          <cell r="C457" t="str">
            <v>HOSPITAL DOM MALAN</v>
          </cell>
          <cell r="E457" t="str">
            <v>ITALO RAMON GOMES DO NASCIMENTO</v>
          </cell>
          <cell r="F457" t="str">
            <v>3 - Administrativo</v>
          </cell>
          <cell r="G457">
            <v>411010</v>
          </cell>
          <cell r="H457">
            <v>44044</v>
          </cell>
          <cell r="J457">
            <v>105.7056</v>
          </cell>
          <cell r="L457">
            <v>30.925899999999999</v>
          </cell>
          <cell r="M457">
            <v>26.43</v>
          </cell>
          <cell r="O457">
            <v>2.4206500000000002</v>
          </cell>
          <cell r="R457">
            <v>27.9725</v>
          </cell>
          <cell r="S457">
            <v>0</v>
          </cell>
          <cell r="U457">
            <v>0</v>
          </cell>
        </row>
        <row r="458">
          <cell r="C458" t="str">
            <v>HOSPITAL DOM MALAN</v>
          </cell>
          <cell r="E458" t="str">
            <v>ITALO VAGNER PAES DE CARVALHO RODRIGUES LEITE</v>
          </cell>
          <cell r="F458" t="str">
            <v>3 - Administrativo</v>
          </cell>
          <cell r="G458">
            <v>411010</v>
          </cell>
          <cell r="H458">
            <v>44044</v>
          </cell>
          <cell r="J458">
            <v>21.74</v>
          </cell>
          <cell r="K458">
            <v>0</v>
          </cell>
          <cell r="L458">
            <v>30.925899999999999</v>
          </cell>
          <cell r="M458">
            <v>0</v>
          </cell>
          <cell r="O458">
            <v>2.4206500000000002</v>
          </cell>
          <cell r="R458">
            <v>27.9725</v>
          </cell>
          <cell r="S458">
            <v>0</v>
          </cell>
          <cell r="U458">
            <v>0</v>
          </cell>
        </row>
        <row r="459">
          <cell r="C459" t="str">
            <v>HOSPITAL DOM MALAN</v>
          </cell>
          <cell r="E459" t="str">
            <v>ITHALO ALEXANDRE DA SILVA ARAUJO</v>
          </cell>
          <cell r="F459" t="str">
            <v>2 - Outros Profissionais da Saúde</v>
          </cell>
          <cell r="G459">
            <v>515110</v>
          </cell>
          <cell r="H459">
            <v>44044</v>
          </cell>
          <cell r="J459">
            <v>108.6152</v>
          </cell>
          <cell r="L459">
            <v>30.925899999999999</v>
          </cell>
          <cell r="M459">
            <v>20.9</v>
          </cell>
          <cell r="O459">
            <v>2.4206500000000002</v>
          </cell>
          <cell r="R459">
            <v>27.9725</v>
          </cell>
          <cell r="S459">
            <v>29.26</v>
          </cell>
          <cell r="U459">
            <v>0</v>
          </cell>
        </row>
        <row r="460">
          <cell r="C460" t="str">
            <v>HOSPITAL DOM MALAN</v>
          </cell>
          <cell r="E460" t="str">
            <v>IVANIA BRASILINA DE SOUZA SIQUEIRA</v>
          </cell>
          <cell r="F460" t="str">
            <v>2 - Outros Profissionais da Saúde</v>
          </cell>
          <cell r="G460">
            <v>322205</v>
          </cell>
          <cell r="H460">
            <v>44044</v>
          </cell>
          <cell r="J460">
            <v>104.5</v>
          </cell>
          <cell r="L460">
            <v>30.925899999999999</v>
          </cell>
          <cell r="M460">
            <v>20.9</v>
          </cell>
          <cell r="O460">
            <v>2.4206500000000002</v>
          </cell>
          <cell r="R460">
            <v>27.9725</v>
          </cell>
          <cell r="S460">
            <v>0</v>
          </cell>
          <cell r="U460">
            <v>0</v>
          </cell>
        </row>
        <row r="461">
          <cell r="C461" t="str">
            <v>HOSPITAL DOM MALAN</v>
          </cell>
          <cell r="E461" t="str">
            <v>IVANILDA VENTURA FERREIRA MARIANO</v>
          </cell>
          <cell r="F461" t="str">
            <v>2 - Outros Profissionais da Saúde</v>
          </cell>
          <cell r="G461">
            <v>322205</v>
          </cell>
          <cell r="H461">
            <v>44044</v>
          </cell>
          <cell r="J461">
            <v>0</v>
          </cell>
          <cell r="L461">
            <v>30.925899999999999</v>
          </cell>
          <cell r="M461">
            <v>0</v>
          </cell>
          <cell r="O461">
            <v>2.4206500000000002</v>
          </cell>
          <cell r="R461">
            <v>27.9725</v>
          </cell>
          <cell r="S461">
            <v>0</v>
          </cell>
          <cell r="U461">
            <v>0</v>
          </cell>
        </row>
        <row r="462">
          <cell r="C462" t="str">
            <v>HOSPITAL DOM MALAN</v>
          </cell>
          <cell r="E462" t="str">
            <v>IVETE AVELINO DE SOUSA SANTOS</v>
          </cell>
          <cell r="F462" t="str">
            <v>2 - Outros Profissionais da Saúde</v>
          </cell>
          <cell r="G462">
            <v>322205</v>
          </cell>
          <cell r="H462">
            <v>44044</v>
          </cell>
          <cell r="J462">
            <v>104.5</v>
          </cell>
          <cell r="L462">
            <v>30.925899999999999</v>
          </cell>
          <cell r="M462">
            <v>0</v>
          </cell>
          <cell r="O462">
            <v>2.4206500000000002</v>
          </cell>
          <cell r="R462">
            <v>27.9725</v>
          </cell>
          <cell r="S462">
            <v>0</v>
          </cell>
          <cell r="U462">
            <v>0</v>
          </cell>
        </row>
        <row r="463">
          <cell r="C463" t="str">
            <v>HOSPITAL DOM MALAN</v>
          </cell>
          <cell r="E463" t="str">
            <v>IVONE EMILIA GOMES</v>
          </cell>
          <cell r="F463" t="str">
            <v>3 - Administrativo</v>
          </cell>
          <cell r="G463">
            <v>411010</v>
          </cell>
          <cell r="H463">
            <v>44044</v>
          </cell>
          <cell r="J463">
            <v>110.9824</v>
          </cell>
          <cell r="L463">
            <v>30.925899999999999</v>
          </cell>
          <cell r="M463">
            <v>0</v>
          </cell>
          <cell r="O463">
            <v>2.4206500000000002</v>
          </cell>
          <cell r="R463">
            <v>27.9725</v>
          </cell>
          <cell r="S463">
            <v>0</v>
          </cell>
          <cell r="U463">
            <v>64</v>
          </cell>
          <cell r="X463" t="str">
            <v>AUXILIO CRECHE</v>
          </cell>
        </row>
        <row r="464">
          <cell r="C464" t="str">
            <v>HOSPITAL DOM MALAN</v>
          </cell>
          <cell r="E464" t="str">
            <v>IZABEL NONATO MARINHO</v>
          </cell>
          <cell r="F464" t="str">
            <v>2 - Outros Profissionais da Saúde</v>
          </cell>
          <cell r="G464">
            <v>322205</v>
          </cell>
          <cell r="H464">
            <v>44044</v>
          </cell>
          <cell r="J464">
            <v>0</v>
          </cell>
          <cell r="L464">
            <v>30.925899999999999</v>
          </cell>
          <cell r="M464">
            <v>0</v>
          </cell>
          <cell r="O464">
            <v>2.4206500000000002</v>
          </cell>
          <cell r="R464">
            <v>27.9725</v>
          </cell>
          <cell r="S464">
            <v>0</v>
          </cell>
          <cell r="U464">
            <v>0</v>
          </cell>
        </row>
        <row r="465">
          <cell r="C465" t="str">
            <v>HOSPITAL DOM MALAN</v>
          </cell>
          <cell r="E465" t="str">
            <v>IZABELLE LUISE RODRIGUES DE QUEIROZ</v>
          </cell>
          <cell r="F465" t="str">
            <v>1 - Médico</v>
          </cell>
          <cell r="G465">
            <v>225125</v>
          </cell>
          <cell r="H465">
            <v>44044</v>
          </cell>
          <cell r="J465">
            <v>1234.6512</v>
          </cell>
          <cell r="L465">
            <v>30.925899999999999</v>
          </cell>
          <cell r="M465">
            <v>0</v>
          </cell>
          <cell r="O465">
            <v>2.4206500000000002</v>
          </cell>
          <cell r="R465">
            <v>27.9725</v>
          </cell>
          <cell r="S465">
            <v>0</v>
          </cell>
          <cell r="U465">
            <v>0</v>
          </cell>
        </row>
        <row r="466">
          <cell r="C466" t="str">
            <v>HOSPITAL DOM MALAN</v>
          </cell>
          <cell r="E466" t="str">
            <v>IZADORA SILVA DE LIMA</v>
          </cell>
          <cell r="F466" t="str">
            <v>2 - Outros Profissionais da Saúde</v>
          </cell>
          <cell r="G466">
            <v>322205</v>
          </cell>
          <cell r="H466">
            <v>44044</v>
          </cell>
          <cell r="J466">
            <v>145.17440000000002</v>
          </cell>
          <cell r="L466">
            <v>30.925899999999999</v>
          </cell>
          <cell r="M466">
            <v>20.9</v>
          </cell>
          <cell r="O466">
            <v>2.4206500000000002</v>
          </cell>
          <cell r="R466">
            <v>27.9725</v>
          </cell>
          <cell r="S466">
            <v>56.43</v>
          </cell>
          <cell r="U466">
            <v>0</v>
          </cell>
        </row>
        <row r="467">
          <cell r="C467" t="str">
            <v>HOSPITAL DOM MALAN</v>
          </cell>
          <cell r="E467" t="str">
            <v>JACIARA BRITO DA ROCHA PINHO</v>
          </cell>
          <cell r="F467" t="str">
            <v>2 - Outros Profissionais da Saúde</v>
          </cell>
          <cell r="G467">
            <v>521130</v>
          </cell>
          <cell r="H467">
            <v>44044</v>
          </cell>
          <cell r="J467">
            <v>141.08799999999999</v>
          </cell>
          <cell r="L467">
            <v>30.925899999999999</v>
          </cell>
          <cell r="M467">
            <v>20.9</v>
          </cell>
          <cell r="O467">
            <v>2.4206500000000002</v>
          </cell>
          <cell r="R467">
            <v>27.9725</v>
          </cell>
          <cell r="S467">
            <v>0</v>
          </cell>
          <cell r="U467">
            <v>0</v>
          </cell>
        </row>
        <row r="468">
          <cell r="C468" t="str">
            <v>HOSPITAL DOM MALAN</v>
          </cell>
          <cell r="E468" t="str">
            <v>JACKELINE DE ARAUJO RAMOS</v>
          </cell>
          <cell r="F468" t="str">
            <v>2 - Outros Profissionais da Saúde</v>
          </cell>
          <cell r="G468">
            <v>521130</v>
          </cell>
          <cell r="H468">
            <v>44044</v>
          </cell>
          <cell r="J468">
            <v>87.167199999999994</v>
          </cell>
          <cell r="L468">
            <v>30.925899999999999</v>
          </cell>
          <cell r="M468">
            <v>20.9</v>
          </cell>
          <cell r="O468">
            <v>2.4206500000000002</v>
          </cell>
          <cell r="R468">
            <v>27.9725</v>
          </cell>
          <cell r="S468">
            <v>0</v>
          </cell>
          <cell r="U468">
            <v>0</v>
          </cell>
        </row>
        <row r="469">
          <cell r="C469" t="str">
            <v>HOSPITAL DOM MALAN</v>
          </cell>
          <cell r="E469" t="str">
            <v>JACQUELINE CAREN DA SILVA SANTANA</v>
          </cell>
          <cell r="F469" t="str">
            <v>3 - Administrativo</v>
          </cell>
          <cell r="G469">
            <v>411010</v>
          </cell>
          <cell r="H469">
            <v>44044</v>
          </cell>
          <cell r="J469">
            <v>83.587199999999996</v>
          </cell>
          <cell r="L469">
            <v>30.925899999999999</v>
          </cell>
          <cell r="M469">
            <v>20.9</v>
          </cell>
          <cell r="O469">
            <v>2.4206500000000002</v>
          </cell>
          <cell r="R469">
            <v>27.9725</v>
          </cell>
          <cell r="S469">
            <v>0</v>
          </cell>
          <cell r="U469">
            <v>61.87</v>
          </cell>
          <cell r="X469" t="str">
            <v>AUXILIO CRECHE</v>
          </cell>
        </row>
        <row r="470">
          <cell r="C470" t="str">
            <v>HOSPITAL DOM MALAN</v>
          </cell>
          <cell r="E470" t="str">
            <v>JACSON DE LIMA PEREIRA</v>
          </cell>
          <cell r="F470" t="str">
            <v>3 - Administrativo</v>
          </cell>
          <cell r="G470">
            <v>413115</v>
          </cell>
          <cell r="H470">
            <v>44044</v>
          </cell>
          <cell r="J470">
            <v>262.2448</v>
          </cell>
          <cell r="L470">
            <v>30.925899999999999</v>
          </cell>
          <cell r="M470">
            <v>0</v>
          </cell>
          <cell r="O470">
            <v>2.4206500000000002</v>
          </cell>
          <cell r="R470">
            <v>27.9725</v>
          </cell>
          <cell r="S470">
            <v>0</v>
          </cell>
          <cell r="U470">
            <v>0</v>
          </cell>
        </row>
        <row r="471">
          <cell r="C471" t="str">
            <v>HOSPITAL DOM MALAN</v>
          </cell>
          <cell r="E471" t="str">
            <v>JADNA DAIANE NUNES SANTANA</v>
          </cell>
          <cell r="F471" t="str">
            <v>2 - Outros Profissionais da Saúde</v>
          </cell>
          <cell r="G471">
            <v>322205</v>
          </cell>
          <cell r="H471">
            <v>44044</v>
          </cell>
          <cell r="J471">
            <v>123.0248</v>
          </cell>
          <cell r="L471">
            <v>30.925899999999999</v>
          </cell>
          <cell r="M471">
            <v>0</v>
          </cell>
          <cell r="O471">
            <v>2.4206500000000002</v>
          </cell>
          <cell r="R471">
            <v>27.9725</v>
          </cell>
          <cell r="S471">
            <v>0</v>
          </cell>
          <cell r="U471">
            <v>0</v>
          </cell>
        </row>
        <row r="472">
          <cell r="C472" t="str">
            <v>HOSPITAL DOM MALAN</v>
          </cell>
          <cell r="E472" t="str">
            <v>JADSON KENARD PAIM SANTOS</v>
          </cell>
          <cell r="F472" t="str">
            <v>3 - Administrativo</v>
          </cell>
          <cell r="G472">
            <v>413115</v>
          </cell>
          <cell r="H472">
            <v>44044</v>
          </cell>
          <cell r="J472">
            <v>133.44800000000001</v>
          </cell>
          <cell r="L472">
            <v>30.925899999999999</v>
          </cell>
          <cell r="M472">
            <v>33.369999999999997</v>
          </cell>
          <cell r="O472">
            <v>2.4206500000000002</v>
          </cell>
          <cell r="R472">
            <v>27.9725</v>
          </cell>
          <cell r="S472">
            <v>0</v>
          </cell>
          <cell r="U472">
            <v>0</v>
          </cell>
        </row>
        <row r="473">
          <cell r="C473" t="str">
            <v>HOSPITAL DOM MALAN</v>
          </cell>
          <cell r="E473" t="str">
            <v>JAILSON GOMES DE SA</v>
          </cell>
          <cell r="F473" t="str">
            <v>3 - Administrativo</v>
          </cell>
          <cell r="G473">
            <v>723310</v>
          </cell>
          <cell r="H473">
            <v>44044</v>
          </cell>
          <cell r="J473">
            <v>230.4496</v>
          </cell>
          <cell r="L473">
            <v>30.925899999999999</v>
          </cell>
          <cell r="M473">
            <v>25.43</v>
          </cell>
          <cell r="O473">
            <v>2.4206500000000002</v>
          </cell>
          <cell r="R473">
            <v>27.9725</v>
          </cell>
          <cell r="S473">
            <v>0</v>
          </cell>
          <cell r="U473">
            <v>0</v>
          </cell>
        </row>
        <row r="474">
          <cell r="C474" t="str">
            <v>HOSPITAL DOM MALAN</v>
          </cell>
          <cell r="E474" t="str">
            <v>JAKELINE RIBEIRO SANTOS</v>
          </cell>
          <cell r="F474" t="str">
            <v>2 - Outros Profissionais da Saúde</v>
          </cell>
          <cell r="G474">
            <v>322205</v>
          </cell>
          <cell r="H474">
            <v>44044</v>
          </cell>
          <cell r="J474">
            <v>129.4896</v>
          </cell>
          <cell r="L474">
            <v>30.925899999999999</v>
          </cell>
          <cell r="M474">
            <v>20.9</v>
          </cell>
          <cell r="O474">
            <v>2.4206500000000002</v>
          </cell>
          <cell r="R474">
            <v>27.9725</v>
          </cell>
          <cell r="S474">
            <v>0</v>
          </cell>
          <cell r="U474">
            <v>66.11</v>
          </cell>
          <cell r="X474" t="str">
            <v>AUXILIO CRECHE</v>
          </cell>
        </row>
        <row r="475">
          <cell r="C475" t="str">
            <v>HOSPITAL DOM MALAN</v>
          </cell>
          <cell r="E475" t="str">
            <v>JAMES TUPINA NOGUEIRA</v>
          </cell>
          <cell r="F475" t="str">
            <v>2 - Outros Profissionais da Saúde</v>
          </cell>
          <cell r="G475">
            <v>223505</v>
          </cell>
          <cell r="H475">
            <v>44044</v>
          </cell>
          <cell r="J475">
            <v>309.70159999999998</v>
          </cell>
          <cell r="L475">
            <v>30.925899999999999</v>
          </cell>
          <cell r="M475">
            <v>3.08</v>
          </cell>
          <cell r="O475">
            <v>2.4206500000000002</v>
          </cell>
          <cell r="R475">
            <v>27.9725</v>
          </cell>
          <cell r="S475">
            <v>0</v>
          </cell>
          <cell r="U475">
            <v>0</v>
          </cell>
        </row>
        <row r="476">
          <cell r="C476" t="str">
            <v>HOSPITAL DOM MALAN</v>
          </cell>
          <cell r="E476" t="str">
            <v>JAMILA FELIX DE ALMEIDA</v>
          </cell>
          <cell r="F476" t="str">
            <v>1 - Médico</v>
          </cell>
          <cell r="G476">
            <v>225125</v>
          </cell>
          <cell r="H476">
            <v>44044</v>
          </cell>
          <cell r="J476">
            <v>936.69200000000001</v>
          </cell>
          <cell r="L476">
            <v>30.925899999999999</v>
          </cell>
          <cell r="M476">
            <v>0</v>
          </cell>
          <cell r="O476">
            <v>2.4206500000000002</v>
          </cell>
          <cell r="R476">
            <v>27.9725</v>
          </cell>
          <cell r="S476">
            <v>0</v>
          </cell>
          <cell r="U476">
            <v>0</v>
          </cell>
        </row>
        <row r="477">
          <cell r="C477" t="str">
            <v>HOSPITAL DOM MALAN</v>
          </cell>
          <cell r="E477" t="str">
            <v>JAMILLA MENEZES TORRES</v>
          </cell>
          <cell r="F477" t="str">
            <v>1 - Médico</v>
          </cell>
          <cell r="G477">
            <v>225125</v>
          </cell>
          <cell r="H477">
            <v>44044</v>
          </cell>
          <cell r="J477">
            <v>970.76639999999998</v>
          </cell>
          <cell r="L477">
            <v>30.925899999999999</v>
          </cell>
          <cell r="M477">
            <v>0</v>
          </cell>
          <cell r="O477">
            <v>2.4206500000000002</v>
          </cell>
          <cell r="R477">
            <v>27.9725</v>
          </cell>
          <cell r="S477">
            <v>0</v>
          </cell>
          <cell r="U477">
            <v>0</v>
          </cell>
        </row>
        <row r="478">
          <cell r="C478" t="str">
            <v>HOSPITAL DOM MALAN</v>
          </cell>
          <cell r="E478" t="str">
            <v>JAMILLE DIAS LEAL</v>
          </cell>
          <cell r="F478" t="str">
            <v>2 - Outros Profissionais da Saúde</v>
          </cell>
          <cell r="G478">
            <v>223505</v>
          </cell>
          <cell r="H478">
            <v>44044</v>
          </cell>
          <cell r="J478">
            <v>288.61279999999999</v>
          </cell>
          <cell r="L478">
            <v>30.925899999999999</v>
          </cell>
          <cell r="M478">
            <v>3.08</v>
          </cell>
          <cell r="O478">
            <v>2.4206500000000002</v>
          </cell>
          <cell r="R478">
            <v>27.9725</v>
          </cell>
          <cell r="S478">
            <v>0</v>
          </cell>
          <cell r="U478">
            <v>0</v>
          </cell>
        </row>
        <row r="479">
          <cell r="C479" t="str">
            <v>HOSPITAL DOM MALAN</v>
          </cell>
          <cell r="E479" t="str">
            <v>JAMILY ANDREA DE OLIVEIRA PEREIRA BATISTA</v>
          </cell>
          <cell r="F479" t="str">
            <v>1 - Médico</v>
          </cell>
          <cell r="G479">
            <v>225125</v>
          </cell>
          <cell r="H479">
            <v>44044</v>
          </cell>
          <cell r="J479">
            <v>969.64800000000002</v>
          </cell>
          <cell r="L479">
            <v>30.925899999999999</v>
          </cell>
          <cell r="M479">
            <v>0</v>
          </cell>
          <cell r="O479">
            <v>2.4206500000000002</v>
          </cell>
          <cell r="R479">
            <v>27.9725</v>
          </cell>
          <cell r="S479">
            <v>0</v>
          </cell>
          <cell r="U479">
            <v>0</v>
          </cell>
        </row>
        <row r="480">
          <cell r="C480" t="str">
            <v>HOSPITAL DOM MALAN</v>
          </cell>
          <cell r="E480" t="str">
            <v>JANAILTON ALVES EVANGELISTA</v>
          </cell>
          <cell r="F480" t="str">
            <v>3 - Administrativo</v>
          </cell>
          <cell r="G480">
            <v>516345</v>
          </cell>
          <cell r="H480">
            <v>44044</v>
          </cell>
          <cell r="J480">
            <v>125.4</v>
          </cell>
          <cell r="L480">
            <v>30.925899999999999</v>
          </cell>
          <cell r="M480">
            <v>20.9</v>
          </cell>
          <cell r="O480">
            <v>2.4206500000000002</v>
          </cell>
          <cell r="R480">
            <v>27.9725</v>
          </cell>
          <cell r="S480">
            <v>0</v>
          </cell>
          <cell r="U480">
            <v>0</v>
          </cell>
        </row>
        <row r="481">
          <cell r="C481" t="str">
            <v>HOSPITAL DOM MALAN</v>
          </cell>
          <cell r="E481" t="str">
            <v>JANAINA BARBOSA NERI</v>
          </cell>
          <cell r="F481" t="str">
            <v>3 - Administrativo</v>
          </cell>
          <cell r="G481">
            <v>411010</v>
          </cell>
          <cell r="H481">
            <v>44044</v>
          </cell>
          <cell r="J481">
            <v>160.92000000000002</v>
          </cell>
          <cell r="L481">
            <v>30.925899999999999</v>
          </cell>
          <cell r="M481">
            <v>0</v>
          </cell>
          <cell r="O481">
            <v>2.4206500000000002</v>
          </cell>
          <cell r="R481">
            <v>27.9725</v>
          </cell>
          <cell r="S481">
            <v>2.09</v>
          </cell>
          <cell r="U481">
            <v>2.13</v>
          </cell>
          <cell r="X481" t="str">
            <v>AUXILIO CRECHE</v>
          </cell>
        </row>
        <row r="482">
          <cell r="C482" t="str">
            <v>HOSPITAL DOM MALAN</v>
          </cell>
          <cell r="E482" t="str">
            <v>JANAINA CORREIA WALFREDO CARVALHO</v>
          </cell>
          <cell r="F482" t="str">
            <v>2 - Outros Profissionais da Saúde</v>
          </cell>
          <cell r="G482">
            <v>223505</v>
          </cell>
          <cell r="H482">
            <v>44044</v>
          </cell>
          <cell r="J482">
            <v>263.09680000000003</v>
          </cell>
          <cell r="L482">
            <v>30.925899999999999</v>
          </cell>
          <cell r="M482">
            <v>3.08</v>
          </cell>
          <cell r="O482">
            <v>2.4206500000000002</v>
          </cell>
          <cell r="R482">
            <v>27.9725</v>
          </cell>
          <cell r="S482">
            <v>0</v>
          </cell>
          <cell r="U482">
            <v>103.28</v>
          </cell>
          <cell r="X482" t="str">
            <v>AUXILIO CRECHE</v>
          </cell>
        </row>
        <row r="483">
          <cell r="C483" t="str">
            <v>HOSPITAL DOM MALAN</v>
          </cell>
          <cell r="E483" t="str">
            <v>JANE MAGNILMA BARROS AMANCIO</v>
          </cell>
          <cell r="F483" t="str">
            <v>2 - Outros Profissionais da Saúde</v>
          </cell>
          <cell r="G483">
            <v>322205</v>
          </cell>
          <cell r="H483">
            <v>44044</v>
          </cell>
          <cell r="J483">
            <v>129.83600000000001</v>
          </cell>
          <cell r="L483">
            <v>30.925899999999999</v>
          </cell>
          <cell r="M483">
            <v>20.9</v>
          </cell>
          <cell r="O483">
            <v>2.4206500000000002</v>
          </cell>
          <cell r="R483">
            <v>27.9725</v>
          </cell>
          <cell r="S483">
            <v>0</v>
          </cell>
          <cell r="U483">
            <v>0</v>
          </cell>
        </row>
        <row r="484">
          <cell r="C484" t="str">
            <v>HOSPITAL DOM MALAN</v>
          </cell>
          <cell r="E484" t="str">
            <v>JANECLEIDE DE CARVALHO RODRIGUES</v>
          </cell>
          <cell r="F484" t="str">
            <v>2 - Outros Profissionais da Saúde</v>
          </cell>
          <cell r="G484">
            <v>322205</v>
          </cell>
          <cell r="H484">
            <v>44044</v>
          </cell>
          <cell r="J484">
            <v>125.59360000000001</v>
          </cell>
          <cell r="L484">
            <v>30.925899999999999</v>
          </cell>
          <cell r="M484">
            <v>20.9</v>
          </cell>
          <cell r="O484">
            <v>2.4206500000000002</v>
          </cell>
          <cell r="R484">
            <v>27.9725</v>
          </cell>
          <cell r="S484">
            <v>0</v>
          </cell>
          <cell r="U484">
            <v>0</v>
          </cell>
        </row>
        <row r="485">
          <cell r="C485" t="str">
            <v>HOSPITAL DOM MALAN</v>
          </cell>
          <cell r="E485" t="str">
            <v>JANETE FERREIRA FEITOSA</v>
          </cell>
          <cell r="F485" t="str">
            <v>2 - Outros Profissionais da Saúde</v>
          </cell>
          <cell r="G485">
            <v>322205</v>
          </cell>
          <cell r="H485">
            <v>44044</v>
          </cell>
          <cell r="J485">
            <v>114.3048</v>
          </cell>
          <cell r="L485">
            <v>30.925899999999999</v>
          </cell>
          <cell r="M485">
            <v>0</v>
          </cell>
          <cell r="O485">
            <v>2.4206500000000002</v>
          </cell>
          <cell r="R485">
            <v>27.9725</v>
          </cell>
          <cell r="S485">
            <v>0</v>
          </cell>
          <cell r="U485">
            <v>110.18</v>
          </cell>
          <cell r="X485" t="str">
            <v>AUXILIO CRECHE</v>
          </cell>
        </row>
        <row r="486">
          <cell r="C486" t="str">
            <v>HOSPITAL DOM MALAN</v>
          </cell>
          <cell r="E486" t="str">
            <v>JANNA MARIA SOUZA SANTOS</v>
          </cell>
          <cell r="F486" t="str">
            <v>3 - Administrativo</v>
          </cell>
          <cell r="G486">
            <v>411010</v>
          </cell>
          <cell r="H486">
            <v>44044</v>
          </cell>
          <cell r="J486">
            <v>104.5</v>
          </cell>
          <cell r="L486">
            <v>30.925899999999999</v>
          </cell>
          <cell r="M486">
            <v>20.9</v>
          </cell>
          <cell r="O486">
            <v>2.4206500000000002</v>
          </cell>
          <cell r="R486">
            <v>27.9725</v>
          </cell>
          <cell r="S486">
            <v>0</v>
          </cell>
          <cell r="U486">
            <v>38.4</v>
          </cell>
          <cell r="X486" t="str">
            <v>AUXILIO CRECHE</v>
          </cell>
        </row>
        <row r="487">
          <cell r="C487" t="str">
            <v>HOSPITAL DOM MALAN</v>
          </cell>
          <cell r="E487" t="str">
            <v>JAQUELINE ADELAIDE DA SILVA SANTOS</v>
          </cell>
          <cell r="F487" t="str">
            <v>2 - Outros Profissionais da Saúde</v>
          </cell>
          <cell r="G487">
            <v>223505</v>
          </cell>
          <cell r="H487">
            <v>44044</v>
          </cell>
          <cell r="J487">
            <v>356.94720000000001</v>
          </cell>
          <cell r="L487">
            <v>30.925899999999999</v>
          </cell>
          <cell r="M487">
            <v>2.39</v>
          </cell>
          <cell r="O487">
            <v>2.4206500000000002</v>
          </cell>
          <cell r="R487">
            <v>27.9725</v>
          </cell>
          <cell r="S487">
            <v>0</v>
          </cell>
          <cell r="U487">
            <v>0</v>
          </cell>
        </row>
        <row r="488">
          <cell r="C488" t="str">
            <v>HOSPITAL DOM MALAN</v>
          </cell>
          <cell r="E488" t="str">
            <v>JAQUELINE RAQUEL AZEVEDO</v>
          </cell>
          <cell r="F488" t="str">
            <v>2 - Outros Profissionais da Saúde</v>
          </cell>
          <cell r="G488">
            <v>322205</v>
          </cell>
          <cell r="H488">
            <v>44044</v>
          </cell>
          <cell r="J488">
            <v>137.61600000000001</v>
          </cell>
          <cell r="L488">
            <v>30.925899999999999</v>
          </cell>
          <cell r="M488">
            <v>20.9</v>
          </cell>
          <cell r="O488">
            <v>2.4206500000000002</v>
          </cell>
          <cell r="R488">
            <v>27.9725</v>
          </cell>
          <cell r="S488">
            <v>57.6</v>
          </cell>
          <cell r="U488">
            <v>0</v>
          </cell>
        </row>
        <row r="489">
          <cell r="C489" t="str">
            <v>HOSPITAL DOM MALAN</v>
          </cell>
          <cell r="E489" t="str">
            <v>JAQUELINE SILVA LUSTOSA DE CARVALHO</v>
          </cell>
          <cell r="F489" t="str">
            <v>2 - Outros Profissionais da Saúde</v>
          </cell>
          <cell r="G489">
            <v>223505</v>
          </cell>
          <cell r="H489">
            <v>44044</v>
          </cell>
          <cell r="J489">
            <v>223.48000000000002</v>
          </cell>
          <cell r="L489">
            <v>30.925899999999999</v>
          </cell>
          <cell r="M489">
            <v>2.62</v>
          </cell>
          <cell r="O489">
            <v>2.4206500000000002</v>
          </cell>
          <cell r="R489">
            <v>27.9725</v>
          </cell>
          <cell r="S489">
            <v>0</v>
          </cell>
          <cell r="U489">
            <v>103.28</v>
          </cell>
          <cell r="X489" t="str">
            <v>AUXILIO CRECHE</v>
          </cell>
        </row>
        <row r="490">
          <cell r="C490" t="str">
            <v>HOSPITAL DOM MALAN</v>
          </cell>
          <cell r="E490" t="str">
            <v>JARBAS MARTINS DE OLIVEIRA</v>
          </cell>
          <cell r="F490" t="str">
            <v>3 - Administrativo</v>
          </cell>
          <cell r="G490">
            <v>782320</v>
          </cell>
          <cell r="H490">
            <v>44044</v>
          </cell>
          <cell r="J490">
            <v>134.8664</v>
          </cell>
          <cell r="L490">
            <v>30.925899999999999</v>
          </cell>
          <cell r="M490">
            <v>27.23</v>
          </cell>
          <cell r="O490">
            <v>2.4206500000000002</v>
          </cell>
          <cell r="R490">
            <v>27.9725</v>
          </cell>
          <cell r="S490">
            <v>0</v>
          </cell>
          <cell r="U490">
            <v>0</v>
          </cell>
        </row>
        <row r="491">
          <cell r="C491" t="str">
            <v>HOSPITAL DOM MALAN</v>
          </cell>
          <cell r="E491" t="str">
            <v>JARCILEA MARIA SOUSA BARBOSA</v>
          </cell>
          <cell r="F491" t="str">
            <v>2 - Outros Profissionais da Saúde</v>
          </cell>
          <cell r="G491">
            <v>322205</v>
          </cell>
          <cell r="H491">
            <v>44044</v>
          </cell>
          <cell r="J491">
            <v>158.8152</v>
          </cell>
          <cell r="L491">
            <v>30.925899999999999</v>
          </cell>
          <cell r="M491">
            <v>0</v>
          </cell>
          <cell r="O491">
            <v>2.4206500000000002</v>
          </cell>
          <cell r="R491">
            <v>27.9725</v>
          </cell>
          <cell r="S491">
            <v>57.6</v>
          </cell>
          <cell r="U491">
            <v>0</v>
          </cell>
        </row>
        <row r="492">
          <cell r="C492" t="str">
            <v>HOSPITAL DOM MALAN</v>
          </cell>
          <cell r="E492" t="str">
            <v>JAYNE ADRINNE VIEIRA OLIVEIRA</v>
          </cell>
          <cell r="F492" t="str">
            <v>2 - Outros Profissionais da Saúde</v>
          </cell>
          <cell r="G492">
            <v>322205</v>
          </cell>
          <cell r="H492">
            <v>44044</v>
          </cell>
          <cell r="J492">
            <v>112.80719999999999</v>
          </cell>
          <cell r="L492">
            <v>30.925899999999999</v>
          </cell>
          <cell r="M492">
            <v>0</v>
          </cell>
          <cell r="O492">
            <v>2.4206500000000002</v>
          </cell>
          <cell r="R492">
            <v>27.9725</v>
          </cell>
          <cell r="S492">
            <v>0</v>
          </cell>
          <cell r="U492">
            <v>0</v>
          </cell>
        </row>
        <row r="493">
          <cell r="C493" t="str">
            <v>HOSPITAL DOM MALAN</v>
          </cell>
          <cell r="E493" t="str">
            <v>JEANE BRITO DO NASCIMENTO</v>
          </cell>
          <cell r="F493" t="str">
            <v>2 - Outros Profissionais da Saúde</v>
          </cell>
          <cell r="G493">
            <v>223705</v>
          </cell>
          <cell r="H493">
            <v>44044</v>
          </cell>
          <cell r="J493">
            <v>122.2</v>
          </cell>
          <cell r="L493">
            <v>30.925899999999999</v>
          </cell>
          <cell r="M493">
            <v>0</v>
          </cell>
          <cell r="O493">
            <v>2.4206500000000002</v>
          </cell>
          <cell r="R493">
            <v>27.9725</v>
          </cell>
          <cell r="S493">
            <v>57.6</v>
          </cell>
          <cell r="U493">
            <v>0</v>
          </cell>
        </row>
        <row r="494">
          <cell r="C494" t="str">
            <v>HOSPITAL DOM MALAN</v>
          </cell>
          <cell r="E494" t="str">
            <v>JEANE PATRIOTA DA SILVA</v>
          </cell>
          <cell r="F494" t="str">
            <v>2 - Outros Profissionais da Saúde</v>
          </cell>
          <cell r="G494">
            <v>322205</v>
          </cell>
          <cell r="H494">
            <v>44044</v>
          </cell>
          <cell r="J494">
            <v>152.41679999999999</v>
          </cell>
          <cell r="L494">
            <v>30.925899999999999</v>
          </cell>
          <cell r="M494">
            <v>20.9</v>
          </cell>
          <cell r="O494">
            <v>2.4206500000000002</v>
          </cell>
          <cell r="R494">
            <v>27.9725</v>
          </cell>
          <cell r="S494">
            <v>0</v>
          </cell>
          <cell r="U494">
            <v>0</v>
          </cell>
        </row>
        <row r="495">
          <cell r="C495" t="str">
            <v>HOSPITAL DOM MALAN</v>
          </cell>
          <cell r="E495" t="str">
            <v>JEANE RIBEIRO DE FRANCA SANTOS</v>
          </cell>
          <cell r="F495" t="str">
            <v>2 - Outros Profissionais da Saúde</v>
          </cell>
          <cell r="G495">
            <v>322205</v>
          </cell>
          <cell r="H495">
            <v>44044</v>
          </cell>
          <cell r="J495">
            <v>105.9384</v>
          </cell>
          <cell r="L495">
            <v>30.925899999999999</v>
          </cell>
          <cell r="M495">
            <v>0</v>
          </cell>
          <cell r="O495">
            <v>2.4206500000000002</v>
          </cell>
          <cell r="R495">
            <v>27.9725</v>
          </cell>
          <cell r="S495">
            <v>57.6</v>
          </cell>
          <cell r="U495">
            <v>0</v>
          </cell>
        </row>
        <row r="496">
          <cell r="C496" t="str">
            <v>HOSPITAL DOM MALAN</v>
          </cell>
          <cell r="E496" t="str">
            <v>JEFFERSON HENRIQUE PEREIRA DA SILVA</v>
          </cell>
          <cell r="F496" t="str">
            <v>2 - Outros Profissionais da Saúde</v>
          </cell>
          <cell r="G496">
            <v>223505</v>
          </cell>
          <cell r="H496">
            <v>44044</v>
          </cell>
          <cell r="J496">
            <v>255.86880000000002</v>
          </cell>
          <cell r="L496">
            <v>30.925899999999999</v>
          </cell>
          <cell r="M496">
            <v>2.86</v>
          </cell>
          <cell r="O496">
            <v>2.4206500000000002</v>
          </cell>
          <cell r="R496">
            <v>27.9725</v>
          </cell>
          <cell r="S496">
            <v>82.8</v>
          </cell>
          <cell r="U496">
            <v>0</v>
          </cell>
        </row>
        <row r="497">
          <cell r="C497" t="str">
            <v>HOSPITAL DOM MALAN</v>
          </cell>
          <cell r="E497" t="str">
            <v>JERSICA MOTA DE MORAES</v>
          </cell>
          <cell r="F497" t="str">
            <v>2 - Outros Profissionais da Saúde</v>
          </cell>
          <cell r="G497">
            <v>223505</v>
          </cell>
          <cell r="H497">
            <v>44044</v>
          </cell>
          <cell r="J497">
            <v>267.33440000000002</v>
          </cell>
          <cell r="L497">
            <v>30.925899999999999</v>
          </cell>
          <cell r="M497">
            <v>0</v>
          </cell>
          <cell r="O497">
            <v>2.4206500000000002</v>
          </cell>
          <cell r="R497">
            <v>27.9725</v>
          </cell>
          <cell r="S497">
            <v>0</v>
          </cell>
          <cell r="U497">
            <v>0</v>
          </cell>
        </row>
        <row r="498">
          <cell r="C498" t="str">
            <v>HOSPITAL DOM MALAN</v>
          </cell>
          <cell r="E498" t="str">
            <v>JESSICA CARDOSO DOS SANTOS TANURI</v>
          </cell>
          <cell r="F498" t="str">
            <v>2 - Outros Profissionais da Saúde</v>
          </cell>
          <cell r="G498">
            <v>223505</v>
          </cell>
          <cell r="H498">
            <v>44044</v>
          </cell>
          <cell r="J498">
            <v>267.21199999999999</v>
          </cell>
          <cell r="L498">
            <v>30.925899999999999</v>
          </cell>
          <cell r="M498">
            <v>2.86</v>
          </cell>
          <cell r="O498">
            <v>2.4206500000000002</v>
          </cell>
          <cell r="R498">
            <v>27.9725</v>
          </cell>
          <cell r="S498">
            <v>0</v>
          </cell>
          <cell r="U498">
            <v>0</v>
          </cell>
        </row>
        <row r="499">
          <cell r="C499" t="str">
            <v>HOSPITAL DOM MALAN</v>
          </cell>
          <cell r="E499" t="str">
            <v>JESSICA DE JESUS SANTOS</v>
          </cell>
          <cell r="F499" t="str">
            <v>3 - Administrativo</v>
          </cell>
          <cell r="G499">
            <v>351605</v>
          </cell>
          <cell r="H499">
            <v>44044</v>
          </cell>
          <cell r="J499">
            <v>128.28879999999998</v>
          </cell>
          <cell r="L499">
            <v>30.925899999999999</v>
          </cell>
          <cell r="M499">
            <v>0</v>
          </cell>
          <cell r="O499">
            <v>2.4206500000000002</v>
          </cell>
          <cell r="R499">
            <v>27.9725</v>
          </cell>
          <cell r="S499">
            <v>0</v>
          </cell>
          <cell r="U499">
            <v>0</v>
          </cell>
        </row>
        <row r="500">
          <cell r="C500" t="str">
            <v>HOSPITAL DOM MALAN</v>
          </cell>
          <cell r="E500" t="str">
            <v>JESSICA LAIANE MORAES ARAUJO</v>
          </cell>
          <cell r="F500" t="str">
            <v>2 - Outros Profissionais da Saúde</v>
          </cell>
          <cell r="G500">
            <v>322205</v>
          </cell>
          <cell r="H500">
            <v>44044</v>
          </cell>
          <cell r="J500">
            <v>128.172</v>
          </cell>
          <cell r="L500">
            <v>30.925899999999999</v>
          </cell>
          <cell r="M500">
            <v>20.9</v>
          </cell>
          <cell r="O500">
            <v>2.4206500000000002</v>
          </cell>
          <cell r="R500">
            <v>27.9725</v>
          </cell>
          <cell r="S500">
            <v>0</v>
          </cell>
          <cell r="U500">
            <v>0</v>
          </cell>
        </row>
        <row r="501">
          <cell r="C501" t="str">
            <v>HOSPITAL DOM MALAN</v>
          </cell>
          <cell r="E501" t="str">
            <v>JESSICA MARIA DA SILVA</v>
          </cell>
          <cell r="F501" t="str">
            <v>2 - Outros Profissionais da Saúde</v>
          </cell>
          <cell r="G501">
            <v>223710</v>
          </cell>
          <cell r="H501">
            <v>44044</v>
          </cell>
          <cell r="J501">
            <v>288.04160000000002</v>
          </cell>
          <cell r="L501">
            <v>30.925899999999999</v>
          </cell>
          <cell r="M501">
            <v>0</v>
          </cell>
          <cell r="O501">
            <v>2.4206500000000002</v>
          </cell>
          <cell r="R501">
            <v>27.9725</v>
          </cell>
          <cell r="S501">
            <v>0</v>
          </cell>
          <cell r="U501">
            <v>0</v>
          </cell>
        </row>
        <row r="502">
          <cell r="C502" t="str">
            <v>HOSPITAL DOM MALAN</v>
          </cell>
          <cell r="E502" t="str">
            <v>JESSICA MAYARA CAMPOS MELO</v>
          </cell>
          <cell r="F502" t="str">
            <v>2 - Outros Profissionais da Saúde</v>
          </cell>
          <cell r="G502">
            <v>251510</v>
          </cell>
          <cell r="H502">
            <v>44044</v>
          </cell>
          <cell r="J502">
            <v>166.6584</v>
          </cell>
          <cell r="L502">
            <v>30.925899999999999</v>
          </cell>
          <cell r="M502">
            <v>0</v>
          </cell>
          <cell r="O502">
            <v>2.4206500000000002</v>
          </cell>
          <cell r="R502">
            <v>27.9725</v>
          </cell>
          <cell r="S502">
            <v>0</v>
          </cell>
          <cell r="U502">
            <v>64</v>
          </cell>
          <cell r="X502" t="str">
            <v>AUXILIO CRECHE</v>
          </cell>
        </row>
        <row r="503">
          <cell r="C503" t="str">
            <v>HOSPITAL DOM MALAN</v>
          </cell>
          <cell r="E503" t="str">
            <v>JESSICA RAYANE ALVES BEZERRA</v>
          </cell>
          <cell r="F503" t="str">
            <v>3 - Administrativo</v>
          </cell>
          <cell r="G503">
            <v>411010</v>
          </cell>
          <cell r="H503">
            <v>44044</v>
          </cell>
          <cell r="J503">
            <v>10.432600000000001</v>
          </cell>
          <cell r="L503">
            <v>30.925899999999999</v>
          </cell>
          <cell r="M503">
            <v>0</v>
          </cell>
          <cell r="O503">
            <v>2.4206500000000002</v>
          </cell>
          <cell r="R503">
            <v>27.9725</v>
          </cell>
          <cell r="S503">
            <v>0</v>
          </cell>
          <cell r="U503">
            <v>0</v>
          </cell>
        </row>
        <row r="504">
          <cell r="C504" t="str">
            <v>HOSPITAL DOM MALAN</v>
          </cell>
          <cell r="E504" t="str">
            <v>JESSICA TAMARA NUNES VASCONCELOS</v>
          </cell>
          <cell r="F504" t="str">
            <v>1 - Médico</v>
          </cell>
          <cell r="G504">
            <v>225125</v>
          </cell>
          <cell r="H504">
            <v>44044</v>
          </cell>
          <cell r="J504">
            <v>2081.3688000000002</v>
          </cell>
          <cell r="L504">
            <v>30.925899999999999</v>
          </cell>
          <cell r="M504">
            <v>0</v>
          </cell>
          <cell r="O504">
            <v>2.4206500000000002</v>
          </cell>
          <cell r="R504">
            <v>27.9725</v>
          </cell>
          <cell r="S504">
            <v>0</v>
          </cell>
          <cell r="U504">
            <v>0</v>
          </cell>
        </row>
        <row r="505">
          <cell r="C505" t="str">
            <v>HOSPITAL DOM MALAN</v>
          </cell>
          <cell r="E505" t="str">
            <v>JESSIKA MARIANA RODRIGUES ALVES</v>
          </cell>
          <cell r="F505" t="str">
            <v>2 - Outros Profissionais da Saúde</v>
          </cell>
          <cell r="G505">
            <v>322205</v>
          </cell>
          <cell r="H505">
            <v>44044</v>
          </cell>
          <cell r="J505">
            <v>100.1752</v>
          </cell>
          <cell r="L505">
            <v>30.925899999999999</v>
          </cell>
          <cell r="M505">
            <v>20.9</v>
          </cell>
          <cell r="O505">
            <v>2.4206500000000002</v>
          </cell>
          <cell r="R505">
            <v>27.9725</v>
          </cell>
          <cell r="S505">
            <v>57.6</v>
          </cell>
          <cell r="U505">
            <v>0</v>
          </cell>
        </row>
        <row r="506">
          <cell r="C506" t="str">
            <v>HOSPITAL DOM MALAN</v>
          </cell>
          <cell r="E506" t="str">
            <v>JHAMILLY SUELLEN PESQUEIRA E SILVA</v>
          </cell>
          <cell r="F506" t="str">
            <v>2 - Outros Profissionais da Saúde</v>
          </cell>
          <cell r="G506">
            <v>223405</v>
          </cell>
          <cell r="H506">
            <v>44044</v>
          </cell>
          <cell r="J506">
            <v>0</v>
          </cell>
          <cell r="L506">
            <v>30.925899999999999</v>
          </cell>
          <cell r="M506">
            <v>0</v>
          </cell>
          <cell r="O506">
            <v>2.4206500000000002</v>
          </cell>
          <cell r="R506">
            <v>27.9725</v>
          </cell>
          <cell r="S506">
            <v>0</v>
          </cell>
          <cell r="U506">
            <v>0</v>
          </cell>
        </row>
        <row r="507">
          <cell r="C507" t="str">
            <v>HOSPITAL DOM MALAN</v>
          </cell>
          <cell r="E507" t="str">
            <v>JHONATAN DE LIMA PAULINO</v>
          </cell>
          <cell r="F507" t="str">
            <v>3 - Administrativo</v>
          </cell>
          <cell r="G507">
            <v>514225</v>
          </cell>
          <cell r="H507">
            <v>44044</v>
          </cell>
          <cell r="J507">
            <v>100.236</v>
          </cell>
          <cell r="L507">
            <v>30.925899999999999</v>
          </cell>
          <cell r="M507">
            <v>20.9</v>
          </cell>
          <cell r="O507">
            <v>2.4206500000000002</v>
          </cell>
          <cell r="R507">
            <v>27.9725</v>
          </cell>
          <cell r="S507">
            <v>62.7</v>
          </cell>
          <cell r="U507">
            <v>0</v>
          </cell>
        </row>
        <row r="508">
          <cell r="C508" t="str">
            <v>HOSPITAL DOM MALAN</v>
          </cell>
          <cell r="E508" t="str">
            <v>JOANA ANGELICA DE SOUZA BRAGA SILVA</v>
          </cell>
          <cell r="F508" t="str">
            <v>2 - Outros Profissionais da Saúde</v>
          </cell>
          <cell r="G508">
            <v>322205</v>
          </cell>
          <cell r="H508">
            <v>44044</v>
          </cell>
          <cell r="J508">
            <v>0</v>
          </cell>
          <cell r="L508">
            <v>30.925899999999999</v>
          </cell>
          <cell r="M508">
            <v>0</v>
          </cell>
          <cell r="O508">
            <v>2.4206500000000002</v>
          </cell>
          <cell r="R508">
            <v>27.9725</v>
          </cell>
          <cell r="S508">
            <v>0</v>
          </cell>
          <cell r="U508">
            <v>0</v>
          </cell>
        </row>
        <row r="509">
          <cell r="C509" t="str">
            <v>HOSPITAL DOM MALAN</v>
          </cell>
          <cell r="E509" t="str">
            <v>JOANA DARC CAPISTANA DE CARVALHO</v>
          </cell>
          <cell r="F509" t="str">
            <v>2 - Outros Profissionais da Saúde</v>
          </cell>
          <cell r="G509">
            <v>322205</v>
          </cell>
          <cell r="H509">
            <v>44044</v>
          </cell>
          <cell r="J509">
            <v>106.2632</v>
          </cell>
          <cell r="L509">
            <v>30.925899999999999</v>
          </cell>
          <cell r="M509">
            <v>0</v>
          </cell>
          <cell r="O509">
            <v>2.4206500000000002</v>
          </cell>
          <cell r="R509">
            <v>27.9725</v>
          </cell>
          <cell r="S509">
            <v>0</v>
          </cell>
          <cell r="U509">
            <v>0</v>
          </cell>
        </row>
        <row r="510">
          <cell r="C510" t="str">
            <v>HOSPITAL DOM MALAN</v>
          </cell>
          <cell r="E510" t="str">
            <v>JOANICE MARIA DE LIMA NASCIMENTO DE SOUZA</v>
          </cell>
          <cell r="F510" t="str">
            <v>2 - Outros Profissionais da Saúde</v>
          </cell>
          <cell r="G510">
            <v>322205</v>
          </cell>
          <cell r="H510">
            <v>44044</v>
          </cell>
          <cell r="J510">
            <v>116.30160000000001</v>
          </cell>
          <cell r="L510">
            <v>30.925899999999999</v>
          </cell>
          <cell r="M510">
            <v>20.9</v>
          </cell>
          <cell r="O510">
            <v>2.4206500000000002</v>
          </cell>
          <cell r="R510">
            <v>27.9725</v>
          </cell>
          <cell r="S510">
            <v>0</v>
          </cell>
          <cell r="U510">
            <v>35.26</v>
          </cell>
          <cell r="X510" t="str">
            <v>AUXILIO CRECHE</v>
          </cell>
        </row>
        <row r="511">
          <cell r="C511" t="str">
            <v>HOSPITAL DOM MALAN</v>
          </cell>
          <cell r="E511" t="str">
            <v>JOAO CARLOS CARVALHO SANTOS</v>
          </cell>
          <cell r="F511" t="str">
            <v>1 - Médico</v>
          </cell>
          <cell r="G511">
            <v>225125</v>
          </cell>
          <cell r="H511">
            <v>44044</v>
          </cell>
          <cell r="J511">
            <v>616.79679999999996</v>
          </cell>
          <cell r="L511">
            <v>30.925899999999999</v>
          </cell>
          <cell r="M511">
            <v>22.18</v>
          </cell>
          <cell r="O511">
            <v>2.4206500000000002</v>
          </cell>
          <cell r="R511">
            <v>27.9725</v>
          </cell>
          <cell r="S511">
            <v>0</v>
          </cell>
          <cell r="U511">
            <v>0</v>
          </cell>
        </row>
        <row r="512">
          <cell r="C512" t="str">
            <v>HOSPITAL DOM MALAN</v>
          </cell>
          <cell r="E512" t="str">
            <v>JOAO DAMASCENO DE SANTANA</v>
          </cell>
          <cell r="F512" t="str">
            <v>3 - Administrativo</v>
          </cell>
          <cell r="G512">
            <v>517410</v>
          </cell>
          <cell r="H512">
            <v>44044</v>
          </cell>
          <cell r="J512">
            <v>170.88159999999999</v>
          </cell>
          <cell r="L512">
            <v>30.925899999999999</v>
          </cell>
          <cell r="M512">
            <v>20.9</v>
          </cell>
          <cell r="O512">
            <v>2.4206500000000002</v>
          </cell>
          <cell r="R512">
            <v>27.9725</v>
          </cell>
          <cell r="S512">
            <v>54</v>
          </cell>
          <cell r="U512">
            <v>0</v>
          </cell>
        </row>
        <row r="513">
          <cell r="C513" t="str">
            <v>HOSPITAL DOM MALAN</v>
          </cell>
          <cell r="E513" t="str">
            <v>JOAO DARIO  BRITO DE SIQUEIRA</v>
          </cell>
          <cell r="F513" t="str">
            <v>3 - Administrativo</v>
          </cell>
          <cell r="G513">
            <v>317210</v>
          </cell>
          <cell r="H513">
            <v>44044</v>
          </cell>
          <cell r="J513">
            <v>139.41839999999999</v>
          </cell>
          <cell r="L513">
            <v>30.925899999999999</v>
          </cell>
          <cell r="M513">
            <v>33.67</v>
          </cell>
          <cell r="O513">
            <v>2.4206500000000002</v>
          </cell>
          <cell r="R513">
            <v>27.9725</v>
          </cell>
          <cell r="S513">
            <v>0</v>
          </cell>
          <cell r="U513">
            <v>0</v>
          </cell>
        </row>
        <row r="514">
          <cell r="C514" t="str">
            <v>HOSPITAL DOM MALAN</v>
          </cell>
          <cell r="E514" t="str">
            <v>JOAO DIONISIO PEREIRA NETO</v>
          </cell>
          <cell r="F514" t="str">
            <v>1 - Médico</v>
          </cell>
          <cell r="G514">
            <v>225125</v>
          </cell>
          <cell r="H514">
            <v>44044</v>
          </cell>
          <cell r="J514">
            <v>1269.2767999999999</v>
          </cell>
          <cell r="L514">
            <v>30.925899999999999</v>
          </cell>
          <cell r="M514">
            <v>0</v>
          </cell>
          <cell r="O514">
            <v>2.4206500000000002</v>
          </cell>
          <cell r="R514">
            <v>27.9725</v>
          </cell>
          <cell r="S514">
            <v>0</v>
          </cell>
          <cell r="U514">
            <v>0</v>
          </cell>
        </row>
        <row r="515">
          <cell r="C515" t="str">
            <v>HOSPITAL DOM MALAN</v>
          </cell>
          <cell r="E515" t="str">
            <v>JOAO VINICIOS FREIRE DA SILVA</v>
          </cell>
          <cell r="F515" t="str">
            <v>2 - Outros Profissionais da Saúde</v>
          </cell>
          <cell r="G515">
            <v>322205</v>
          </cell>
          <cell r="H515">
            <v>44044</v>
          </cell>
          <cell r="J515">
            <v>140.77440000000001</v>
          </cell>
          <cell r="L515">
            <v>30.925899999999999</v>
          </cell>
          <cell r="M515">
            <v>20.9</v>
          </cell>
          <cell r="O515">
            <v>2.4206500000000002</v>
          </cell>
          <cell r="R515">
            <v>27.9725</v>
          </cell>
          <cell r="S515">
            <v>57.6</v>
          </cell>
          <cell r="U515">
            <v>0</v>
          </cell>
        </row>
        <row r="516">
          <cell r="C516" t="str">
            <v>HOSPITAL DOM MALAN</v>
          </cell>
          <cell r="E516" t="str">
            <v>JOAQUINA COELHO DOS SANTOS</v>
          </cell>
          <cell r="F516" t="str">
            <v>3 - Administrativo</v>
          </cell>
          <cell r="G516">
            <v>422205</v>
          </cell>
          <cell r="H516">
            <v>44044</v>
          </cell>
          <cell r="J516">
            <v>94.329599999999999</v>
          </cell>
          <cell r="L516">
            <v>287.17590000000001</v>
          </cell>
          <cell r="M516">
            <v>0</v>
          </cell>
          <cell r="O516">
            <v>2.4206500000000002</v>
          </cell>
          <cell r="R516">
            <v>27.9725</v>
          </cell>
          <cell r="S516">
            <v>0</v>
          </cell>
          <cell r="U516">
            <v>0</v>
          </cell>
        </row>
        <row r="517">
          <cell r="C517" t="str">
            <v>HOSPITAL DOM MALAN</v>
          </cell>
          <cell r="E517" t="str">
            <v>JOCIELMA MARIA DE JESUS NUNES</v>
          </cell>
          <cell r="F517" t="str">
            <v>2 - Outros Profissionais da Saúde</v>
          </cell>
          <cell r="G517">
            <v>322205</v>
          </cell>
          <cell r="H517">
            <v>44044</v>
          </cell>
          <cell r="J517">
            <v>100.32000000000001</v>
          </cell>
          <cell r="L517">
            <v>30.925899999999999</v>
          </cell>
          <cell r="M517">
            <v>0</v>
          </cell>
          <cell r="O517">
            <v>2.4206500000000002</v>
          </cell>
          <cell r="R517">
            <v>27.9725</v>
          </cell>
          <cell r="S517">
            <v>0</v>
          </cell>
          <cell r="U517">
            <v>0</v>
          </cell>
        </row>
        <row r="518">
          <cell r="C518" t="str">
            <v>HOSPITAL DOM MALAN</v>
          </cell>
          <cell r="E518" t="str">
            <v>JOEL MANOEL DA SILVA</v>
          </cell>
          <cell r="F518" t="str">
            <v>2 - Outros Profissionais da Saúde</v>
          </cell>
          <cell r="G518">
            <v>515110</v>
          </cell>
          <cell r="H518">
            <v>44044</v>
          </cell>
          <cell r="J518">
            <v>113.4408</v>
          </cell>
          <cell r="L518">
            <v>30.925899999999999</v>
          </cell>
          <cell r="M518">
            <v>0</v>
          </cell>
          <cell r="O518">
            <v>2.4206500000000002</v>
          </cell>
          <cell r="R518">
            <v>27.9725</v>
          </cell>
          <cell r="S518">
            <v>33.44</v>
          </cell>
          <cell r="U518">
            <v>0</v>
          </cell>
        </row>
        <row r="519">
          <cell r="C519" t="str">
            <v>HOSPITAL DOM MALAN</v>
          </cell>
          <cell r="E519" t="str">
            <v>JOELMA REIS BOMFIM</v>
          </cell>
          <cell r="F519" t="str">
            <v>2 - Outros Profissionais da Saúde</v>
          </cell>
          <cell r="G519">
            <v>322205</v>
          </cell>
          <cell r="H519">
            <v>44044</v>
          </cell>
          <cell r="J519">
            <v>143.04240000000001</v>
          </cell>
          <cell r="L519">
            <v>30.925899999999999</v>
          </cell>
          <cell r="M519">
            <v>20.9</v>
          </cell>
          <cell r="O519">
            <v>2.4206500000000002</v>
          </cell>
          <cell r="R519">
            <v>27.9725</v>
          </cell>
          <cell r="S519">
            <v>54</v>
          </cell>
          <cell r="U519">
            <v>66.11</v>
          </cell>
          <cell r="X519" t="str">
            <v>AUXILIO CRECHE</v>
          </cell>
        </row>
        <row r="520">
          <cell r="C520" t="str">
            <v>HOSPITAL DOM MALAN</v>
          </cell>
          <cell r="E520" t="str">
            <v>JOICE FONSECA COSTA</v>
          </cell>
          <cell r="F520" t="str">
            <v>2 - Outros Profissionais da Saúde</v>
          </cell>
          <cell r="G520">
            <v>223505</v>
          </cell>
          <cell r="H520">
            <v>44044</v>
          </cell>
          <cell r="J520">
            <v>255.96560000000002</v>
          </cell>
          <cell r="L520">
            <v>30.925899999999999</v>
          </cell>
          <cell r="M520">
            <v>2.86</v>
          </cell>
          <cell r="O520">
            <v>2.4206500000000002</v>
          </cell>
          <cell r="R520">
            <v>27.9725</v>
          </cell>
          <cell r="S520">
            <v>0</v>
          </cell>
          <cell r="U520">
            <v>206.56</v>
          </cell>
          <cell r="X520" t="str">
            <v>AUXILIO CRECHE</v>
          </cell>
        </row>
        <row r="521">
          <cell r="C521" t="str">
            <v>HOSPITAL DOM MALAN</v>
          </cell>
          <cell r="E521" t="str">
            <v>JOMARIO JOSE DE MACEDO</v>
          </cell>
          <cell r="F521" t="str">
            <v>1 - Médico</v>
          </cell>
          <cell r="G521">
            <v>225125</v>
          </cell>
          <cell r="H521">
            <v>44044</v>
          </cell>
          <cell r="J521">
            <v>556.44000000000005</v>
          </cell>
          <cell r="L521">
            <v>30.925899999999999</v>
          </cell>
          <cell r="M521">
            <v>0</v>
          </cell>
          <cell r="O521">
            <v>2.4206500000000002</v>
          </cell>
          <cell r="R521">
            <v>27.9725</v>
          </cell>
          <cell r="S521">
            <v>0</v>
          </cell>
          <cell r="U521">
            <v>0</v>
          </cell>
        </row>
        <row r="522">
          <cell r="C522" t="str">
            <v>HOSPITAL DOM MALAN</v>
          </cell>
          <cell r="E522" t="str">
            <v>JONAS HENRIQUE RODRIGUES DOS SANTOS</v>
          </cell>
          <cell r="F522" t="str">
            <v>3 - Administrativo</v>
          </cell>
          <cell r="G522">
            <v>411010</v>
          </cell>
          <cell r="H522">
            <v>44044</v>
          </cell>
          <cell r="J522">
            <v>83.5608</v>
          </cell>
          <cell r="L522">
            <v>30.925899999999999</v>
          </cell>
          <cell r="M522">
            <v>20.9</v>
          </cell>
          <cell r="O522">
            <v>2.4206500000000002</v>
          </cell>
          <cell r="R522">
            <v>27.9725</v>
          </cell>
          <cell r="S522">
            <v>0</v>
          </cell>
          <cell r="U522">
            <v>0</v>
          </cell>
        </row>
        <row r="523">
          <cell r="C523" t="str">
            <v>HOSPITAL DOM MALAN</v>
          </cell>
          <cell r="E523" t="str">
            <v>JORGE LUIS NUNES RIBEIRO</v>
          </cell>
          <cell r="F523" t="str">
            <v>3 - Administrativo</v>
          </cell>
          <cell r="G523">
            <v>517410</v>
          </cell>
          <cell r="H523">
            <v>44044</v>
          </cell>
          <cell r="J523">
            <v>100.7</v>
          </cell>
          <cell r="L523">
            <v>30.925899999999999</v>
          </cell>
          <cell r="M523">
            <v>20.9</v>
          </cell>
          <cell r="O523">
            <v>2.4206500000000002</v>
          </cell>
          <cell r="R523">
            <v>27.9725</v>
          </cell>
          <cell r="S523">
            <v>0</v>
          </cell>
          <cell r="U523">
            <v>0</v>
          </cell>
        </row>
        <row r="524">
          <cell r="C524" t="str">
            <v>HOSPITAL DOM MALAN</v>
          </cell>
          <cell r="E524" t="str">
            <v>JOSE ALAN DE OLIVEIRA</v>
          </cell>
          <cell r="F524" t="str">
            <v>3 - Administrativo</v>
          </cell>
          <cell r="G524">
            <v>517410</v>
          </cell>
          <cell r="H524">
            <v>44044</v>
          </cell>
          <cell r="J524">
            <v>124.7384</v>
          </cell>
          <cell r="L524">
            <v>30.925899999999999</v>
          </cell>
          <cell r="M524">
            <v>20.9</v>
          </cell>
          <cell r="O524">
            <v>2.4206500000000002</v>
          </cell>
          <cell r="R524">
            <v>27.9725</v>
          </cell>
          <cell r="S524">
            <v>0</v>
          </cell>
          <cell r="U524">
            <v>0</v>
          </cell>
        </row>
        <row r="525">
          <cell r="C525" t="str">
            <v>HOSPITAL DOM MALAN</v>
          </cell>
          <cell r="E525" t="str">
            <v>JOSE ANILSON OLIVEIRA</v>
          </cell>
          <cell r="F525" t="str">
            <v>3 - Administrativo</v>
          </cell>
          <cell r="G525">
            <v>517410</v>
          </cell>
          <cell r="H525">
            <v>44044</v>
          </cell>
          <cell r="J525">
            <v>199.23360000000002</v>
          </cell>
          <cell r="L525">
            <v>30.925899999999999</v>
          </cell>
          <cell r="M525">
            <v>0</v>
          </cell>
          <cell r="O525">
            <v>2.4206500000000002</v>
          </cell>
          <cell r="R525">
            <v>27.9725</v>
          </cell>
          <cell r="S525">
            <v>0</v>
          </cell>
          <cell r="U525">
            <v>0</v>
          </cell>
        </row>
        <row r="526">
          <cell r="C526" t="str">
            <v>HOSPITAL DOM MALAN</v>
          </cell>
          <cell r="E526" t="str">
            <v>JOSE DANTAS ANACLETO</v>
          </cell>
          <cell r="F526" t="str">
            <v>3 - Administrativo</v>
          </cell>
          <cell r="G526">
            <v>411010</v>
          </cell>
          <cell r="H526">
            <v>44044</v>
          </cell>
          <cell r="J526">
            <v>105.6016</v>
          </cell>
          <cell r="L526">
            <v>30.925899999999999</v>
          </cell>
          <cell r="M526">
            <v>26.43</v>
          </cell>
          <cell r="O526">
            <v>2.4206500000000002</v>
          </cell>
          <cell r="R526">
            <v>27.9725</v>
          </cell>
          <cell r="S526">
            <v>0</v>
          </cell>
          <cell r="U526">
            <v>0</v>
          </cell>
        </row>
        <row r="527">
          <cell r="C527" t="str">
            <v>HOSPITAL DOM MALAN</v>
          </cell>
          <cell r="E527" t="str">
            <v>JOSE DORGIVAL DA SILVA</v>
          </cell>
          <cell r="F527" t="str">
            <v>3 - Administrativo</v>
          </cell>
          <cell r="G527">
            <v>517410</v>
          </cell>
          <cell r="H527">
            <v>44044</v>
          </cell>
          <cell r="J527">
            <v>108.51520000000001</v>
          </cell>
          <cell r="L527">
            <v>30.925899999999999</v>
          </cell>
          <cell r="M527">
            <v>20.9</v>
          </cell>
          <cell r="O527">
            <v>2.4206500000000002</v>
          </cell>
          <cell r="R527">
            <v>27.9725</v>
          </cell>
          <cell r="S527">
            <v>0</v>
          </cell>
          <cell r="U527">
            <v>0</v>
          </cell>
        </row>
        <row r="528">
          <cell r="C528" t="str">
            <v>HOSPITAL DOM MALAN</v>
          </cell>
          <cell r="E528" t="str">
            <v>JOSE DOS ANJOS LIMA</v>
          </cell>
          <cell r="F528" t="str">
            <v>3 - Administrativo</v>
          </cell>
          <cell r="G528">
            <v>252605</v>
          </cell>
          <cell r="H528">
            <v>44044</v>
          </cell>
          <cell r="J528">
            <v>175.9264</v>
          </cell>
          <cell r="L528">
            <v>30.925899999999999</v>
          </cell>
          <cell r="M528">
            <v>40.03</v>
          </cell>
          <cell r="O528">
            <v>2.4206500000000002</v>
          </cell>
          <cell r="R528">
            <v>27.9725</v>
          </cell>
          <cell r="S528">
            <v>0</v>
          </cell>
          <cell r="U528">
            <v>0</v>
          </cell>
        </row>
        <row r="529">
          <cell r="C529" t="str">
            <v>HOSPITAL DOM MALAN</v>
          </cell>
          <cell r="E529" t="str">
            <v>JOSE EDIVAN DE AQUINO CAVALCANTI</v>
          </cell>
          <cell r="F529" t="str">
            <v>3 - Administrativo</v>
          </cell>
          <cell r="G529">
            <v>517410</v>
          </cell>
          <cell r="H529">
            <v>44044</v>
          </cell>
          <cell r="J529">
            <v>134.4872</v>
          </cell>
          <cell r="L529">
            <v>30.925899999999999</v>
          </cell>
          <cell r="M529">
            <v>0</v>
          </cell>
          <cell r="O529">
            <v>2.4206500000000002</v>
          </cell>
          <cell r="R529">
            <v>27.9725</v>
          </cell>
          <cell r="S529">
            <v>0</v>
          </cell>
          <cell r="U529">
            <v>0</v>
          </cell>
        </row>
        <row r="530">
          <cell r="C530" t="str">
            <v>HOSPITAL DOM MALAN</v>
          </cell>
          <cell r="E530" t="str">
            <v>JOSE EMIDIO DOS SANTOS SALES</v>
          </cell>
          <cell r="F530" t="str">
            <v>3 - Administrativo</v>
          </cell>
          <cell r="G530">
            <v>514225</v>
          </cell>
          <cell r="H530">
            <v>44044</v>
          </cell>
          <cell r="J530">
            <v>108.21040000000001</v>
          </cell>
          <cell r="L530">
            <v>30.925899999999999</v>
          </cell>
          <cell r="M530">
            <v>20.9</v>
          </cell>
          <cell r="O530">
            <v>2.4206500000000002</v>
          </cell>
          <cell r="R530">
            <v>27.9725</v>
          </cell>
          <cell r="S530">
            <v>62.7</v>
          </cell>
          <cell r="U530">
            <v>0</v>
          </cell>
        </row>
        <row r="531">
          <cell r="C531" t="str">
            <v>HOSPITAL DOM MALAN</v>
          </cell>
          <cell r="E531" t="str">
            <v>JOSE MARIA NUNES ROSA</v>
          </cell>
          <cell r="F531" t="str">
            <v>3 - Administrativo</v>
          </cell>
          <cell r="G531">
            <v>782320</v>
          </cell>
          <cell r="H531">
            <v>44044</v>
          </cell>
          <cell r="J531">
            <v>153.34959999999998</v>
          </cell>
          <cell r="L531">
            <v>30.925899999999999</v>
          </cell>
          <cell r="M531">
            <v>28.48</v>
          </cell>
          <cell r="O531">
            <v>2.4206500000000002</v>
          </cell>
          <cell r="R531">
            <v>27.9725</v>
          </cell>
          <cell r="S531">
            <v>0</v>
          </cell>
          <cell r="U531">
            <v>0</v>
          </cell>
        </row>
        <row r="532">
          <cell r="C532" t="str">
            <v>HOSPITAL DOM MALAN</v>
          </cell>
          <cell r="E532" t="str">
            <v>JOSE NIELZE CAVALCANTI CAMINHA NETO</v>
          </cell>
          <cell r="F532" t="str">
            <v>1 - Médico</v>
          </cell>
          <cell r="G532">
            <v>225125</v>
          </cell>
          <cell r="H532">
            <v>44044</v>
          </cell>
          <cell r="J532">
            <v>978.08640000000003</v>
          </cell>
          <cell r="L532">
            <v>30.925899999999999</v>
          </cell>
          <cell r="M532">
            <v>0</v>
          </cell>
          <cell r="O532">
            <v>2.4206500000000002</v>
          </cell>
          <cell r="R532">
            <v>27.9725</v>
          </cell>
          <cell r="S532">
            <v>0</v>
          </cell>
          <cell r="U532">
            <v>0</v>
          </cell>
        </row>
        <row r="533">
          <cell r="C533" t="str">
            <v>HOSPITAL DOM MALAN</v>
          </cell>
          <cell r="E533" t="str">
            <v>JOSE TEOFILO PEREIRA</v>
          </cell>
          <cell r="F533" t="str">
            <v>3 - Administrativo</v>
          </cell>
          <cell r="G533">
            <v>715210</v>
          </cell>
          <cell r="H533">
            <v>44044</v>
          </cell>
          <cell r="J533">
            <v>118.23120000000002</v>
          </cell>
          <cell r="L533">
            <v>30.925899999999999</v>
          </cell>
          <cell r="M533">
            <v>25.43</v>
          </cell>
          <cell r="O533">
            <v>2.4206500000000002</v>
          </cell>
          <cell r="R533">
            <v>27.9725</v>
          </cell>
          <cell r="S533">
            <v>75.599999999999994</v>
          </cell>
          <cell r="U533">
            <v>0</v>
          </cell>
        </row>
        <row r="534">
          <cell r="C534" t="str">
            <v>HOSPITAL DOM MALAN</v>
          </cell>
          <cell r="E534" t="str">
            <v>JOSE WELLINGTON BARROS E SILVA</v>
          </cell>
          <cell r="F534" t="str">
            <v>3 - Administrativo</v>
          </cell>
          <cell r="G534">
            <v>782320</v>
          </cell>
          <cell r="H534">
            <v>44044</v>
          </cell>
          <cell r="J534">
            <v>192.84240000000003</v>
          </cell>
          <cell r="L534">
            <v>30.925899999999999</v>
          </cell>
          <cell r="M534">
            <v>28.48</v>
          </cell>
          <cell r="O534">
            <v>2.4206500000000002</v>
          </cell>
          <cell r="R534">
            <v>27.9725</v>
          </cell>
          <cell r="S534">
            <v>0</v>
          </cell>
          <cell r="U534">
            <v>0</v>
          </cell>
        </row>
        <row r="535">
          <cell r="C535" t="str">
            <v>HOSPITAL DOM MALAN</v>
          </cell>
          <cell r="E535" t="str">
            <v>JOSEILTON VIEIRA LIMA</v>
          </cell>
          <cell r="F535" t="str">
            <v>3 - Administrativo</v>
          </cell>
          <cell r="G535">
            <v>723310</v>
          </cell>
          <cell r="H535">
            <v>44044</v>
          </cell>
          <cell r="J535">
            <v>118.30240000000001</v>
          </cell>
          <cell r="L535">
            <v>30.925899999999999</v>
          </cell>
          <cell r="M535">
            <v>25.43</v>
          </cell>
          <cell r="O535">
            <v>2.4206500000000002</v>
          </cell>
          <cell r="R535">
            <v>27.9725</v>
          </cell>
          <cell r="S535">
            <v>0</v>
          </cell>
          <cell r="U535">
            <v>0</v>
          </cell>
        </row>
        <row r="536">
          <cell r="C536" t="str">
            <v>HOSPITAL DOM MALAN</v>
          </cell>
          <cell r="E536" t="str">
            <v>JOSELINE SANTOS</v>
          </cell>
          <cell r="F536" t="str">
            <v>2 - Outros Profissionais da Saúde</v>
          </cell>
          <cell r="G536">
            <v>322205</v>
          </cell>
          <cell r="H536">
            <v>44044</v>
          </cell>
          <cell r="J536">
            <v>104.476</v>
          </cell>
          <cell r="L536">
            <v>30.925899999999999</v>
          </cell>
          <cell r="M536">
            <v>20.9</v>
          </cell>
          <cell r="O536">
            <v>2.4206500000000002</v>
          </cell>
          <cell r="R536">
            <v>27.9725</v>
          </cell>
          <cell r="S536">
            <v>54</v>
          </cell>
          <cell r="U536">
            <v>0</v>
          </cell>
        </row>
        <row r="537">
          <cell r="C537" t="str">
            <v>HOSPITAL DOM MALAN</v>
          </cell>
          <cell r="E537" t="str">
            <v>JOSELITA DE CARVALHO BRITO</v>
          </cell>
          <cell r="F537" t="str">
            <v>2 - Outros Profissionais da Saúde</v>
          </cell>
          <cell r="G537">
            <v>322205</v>
          </cell>
          <cell r="H537">
            <v>44044</v>
          </cell>
          <cell r="J537">
            <v>18.4208</v>
          </cell>
          <cell r="L537">
            <v>30.925899999999999</v>
          </cell>
          <cell r="M537">
            <v>0</v>
          </cell>
          <cell r="O537">
            <v>2.4206500000000002</v>
          </cell>
          <cell r="R537">
            <v>27.9725</v>
          </cell>
          <cell r="S537">
            <v>0</v>
          </cell>
          <cell r="U537">
            <v>0</v>
          </cell>
        </row>
        <row r="538">
          <cell r="C538" t="str">
            <v>HOSPITAL DOM MALAN</v>
          </cell>
          <cell r="E538" t="str">
            <v>JOSELITA DE SOUZA LIMA</v>
          </cell>
          <cell r="F538" t="str">
            <v>3 - Administrativo</v>
          </cell>
          <cell r="G538">
            <v>513430</v>
          </cell>
          <cell r="H538">
            <v>44044</v>
          </cell>
          <cell r="J538">
            <v>116.41680000000001</v>
          </cell>
          <cell r="L538">
            <v>30.925899999999999</v>
          </cell>
          <cell r="M538">
            <v>0</v>
          </cell>
          <cell r="O538">
            <v>2.4206500000000002</v>
          </cell>
          <cell r="R538">
            <v>27.9725</v>
          </cell>
          <cell r="S538">
            <v>54</v>
          </cell>
          <cell r="U538">
            <v>0</v>
          </cell>
        </row>
        <row r="539">
          <cell r="C539" t="str">
            <v>HOSPITAL DOM MALAN</v>
          </cell>
          <cell r="E539" t="str">
            <v>JOSEMARA RODRIGUES DA SILVA</v>
          </cell>
          <cell r="F539" t="str">
            <v>2 - Outros Profissionais da Saúde</v>
          </cell>
          <cell r="G539">
            <v>322205</v>
          </cell>
          <cell r="H539">
            <v>44044</v>
          </cell>
          <cell r="J539">
            <v>117.1096</v>
          </cell>
          <cell r="L539">
            <v>30.925899999999999</v>
          </cell>
          <cell r="M539">
            <v>20.9</v>
          </cell>
          <cell r="O539">
            <v>2.4206500000000002</v>
          </cell>
          <cell r="R539">
            <v>27.9725</v>
          </cell>
          <cell r="S539">
            <v>0</v>
          </cell>
          <cell r="U539">
            <v>0</v>
          </cell>
        </row>
        <row r="540">
          <cell r="C540" t="str">
            <v>HOSPITAL DOM MALAN</v>
          </cell>
          <cell r="E540" t="str">
            <v>JOSEMIR GOMES FEITOSA</v>
          </cell>
          <cell r="F540" t="str">
            <v>2 - Outros Profissionais da Saúde</v>
          </cell>
          <cell r="G540">
            <v>515110</v>
          </cell>
          <cell r="H540">
            <v>44044</v>
          </cell>
          <cell r="J540">
            <v>120.5224</v>
          </cell>
          <cell r="L540">
            <v>30.925899999999999</v>
          </cell>
          <cell r="M540">
            <v>20.9</v>
          </cell>
          <cell r="O540">
            <v>2.4206500000000002</v>
          </cell>
          <cell r="R540">
            <v>27.9725</v>
          </cell>
          <cell r="S540">
            <v>0</v>
          </cell>
          <cell r="U540">
            <v>0</v>
          </cell>
        </row>
        <row r="541">
          <cell r="C541" t="str">
            <v>HOSPITAL DOM MALAN</v>
          </cell>
          <cell r="E541" t="str">
            <v>JOSENILDE PEREIRA DOS SANTOS</v>
          </cell>
          <cell r="F541" t="str">
            <v>2 - Outros Profissionais da Saúde</v>
          </cell>
          <cell r="G541">
            <v>322205</v>
          </cell>
          <cell r="H541">
            <v>44044</v>
          </cell>
          <cell r="J541">
            <v>104.3968</v>
          </cell>
          <cell r="L541">
            <v>30.925899999999999</v>
          </cell>
          <cell r="M541">
            <v>20.9</v>
          </cell>
          <cell r="O541">
            <v>2.4206500000000002</v>
          </cell>
          <cell r="R541">
            <v>27.9725</v>
          </cell>
          <cell r="S541">
            <v>0</v>
          </cell>
          <cell r="U541">
            <v>0</v>
          </cell>
        </row>
        <row r="542">
          <cell r="C542" t="str">
            <v>HOSPITAL DOM MALAN</v>
          </cell>
          <cell r="E542" t="str">
            <v>JOSILENE GOMES DA SILVA LEITE</v>
          </cell>
          <cell r="F542" t="str">
            <v>2 - Outros Profissionais da Saúde</v>
          </cell>
          <cell r="G542">
            <v>322205</v>
          </cell>
          <cell r="H542">
            <v>44044</v>
          </cell>
          <cell r="J542">
            <v>108.68</v>
          </cell>
          <cell r="L542">
            <v>30.925899999999999</v>
          </cell>
          <cell r="M542">
            <v>20.9</v>
          </cell>
          <cell r="O542">
            <v>2.4206500000000002</v>
          </cell>
          <cell r="R542">
            <v>27.9725</v>
          </cell>
          <cell r="S542">
            <v>57.6</v>
          </cell>
          <cell r="U542">
            <v>0</v>
          </cell>
        </row>
        <row r="543">
          <cell r="C543" t="str">
            <v>HOSPITAL DOM MALAN</v>
          </cell>
          <cell r="E543" t="str">
            <v>JOSINO MARTINS PIMENTEL</v>
          </cell>
          <cell r="F543" t="str">
            <v>1 - Médico</v>
          </cell>
          <cell r="G543">
            <v>225125</v>
          </cell>
          <cell r="H543">
            <v>44044</v>
          </cell>
          <cell r="J543">
            <v>1489.1088</v>
          </cell>
          <cell r="L543">
            <v>30.925899999999999</v>
          </cell>
          <cell r="M543">
            <v>0</v>
          </cell>
          <cell r="O543">
            <v>2.4206500000000002</v>
          </cell>
          <cell r="R543">
            <v>27.9725</v>
          </cell>
          <cell r="S543">
            <v>0</v>
          </cell>
          <cell r="U543">
            <v>0</v>
          </cell>
        </row>
        <row r="544">
          <cell r="C544" t="str">
            <v>HOSPITAL DOM MALAN</v>
          </cell>
          <cell r="E544" t="str">
            <v>JOSIVALDO DA SILVA SANTOS</v>
          </cell>
          <cell r="F544" t="str">
            <v>3 - Administrativo</v>
          </cell>
          <cell r="G544">
            <v>517410</v>
          </cell>
          <cell r="H544">
            <v>44044</v>
          </cell>
          <cell r="J544">
            <v>102.12479999999999</v>
          </cell>
          <cell r="L544">
            <v>30.925899999999999</v>
          </cell>
          <cell r="M544">
            <v>0</v>
          </cell>
          <cell r="O544">
            <v>2.4206500000000002</v>
          </cell>
          <cell r="R544">
            <v>27.9725</v>
          </cell>
          <cell r="S544">
            <v>0</v>
          </cell>
          <cell r="U544">
            <v>0</v>
          </cell>
        </row>
        <row r="545">
          <cell r="C545" t="str">
            <v>HOSPITAL DOM MALAN</v>
          </cell>
          <cell r="E545" t="str">
            <v>JOSIVANIA JULIA DA SILVA</v>
          </cell>
          <cell r="F545" t="str">
            <v>2 - Outros Profissionais da Saúde</v>
          </cell>
          <cell r="G545">
            <v>322205</v>
          </cell>
          <cell r="H545">
            <v>44044</v>
          </cell>
          <cell r="J545">
            <v>104.5</v>
          </cell>
          <cell r="L545">
            <v>30.925899999999999</v>
          </cell>
          <cell r="M545">
            <v>0</v>
          </cell>
          <cell r="O545">
            <v>2.4206500000000002</v>
          </cell>
          <cell r="R545">
            <v>27.9725</v>
          </cell>
          <cell r="S545">
            <v>0</v>
          </cell>
          <cell r="U545">
            <v>0</v>
          </cell>
        </row>
        <row r="546">
          <cell r="C546" t="str">
            <v>HOSPITAL DOM MALAN</v>
          </cell>
          <cell r="E546" t="str">
            <v>JOSUEL SANTOS FREITAS MORAES</v>
          </cell>
          <cell r="F546" t="str">
            <v>3 - Administrativo</v>
          </cell>
          <cell r="G546">
            <v>516345</v>
          </cell>
          <cell r="H546">
            <v>44044</v>
          </cell>
          <cell r="J546">
            <v>105.4472</v>
          </cell>
          <cell r="L546">
            <v>30.925899999999999</v>
          </cell>
          <cell r="M546">
            <v>20.9</v>
          </cell>
          <cell r="O546">
            <v>2.4206500000000002</v>
          </cell>
          <cell r="R546">
            <v>27.9725</v>
          </cell>
          <cell r="S546">
            <v>57.6</v>
          </cell>
          <cell r="U546">
            <v>0</v>
          </cell>
        </row>
        <row r="547">
          <cell r="C547" t="str">
            <v>HOSPITAL DOM MALAN</v>
          </cell>
          <cell r="E547" t="str">
            <v>JUCIANIA EVANGELISTA SILVA</v>
          </cell>
          <cell r="F547" t="str">
            <v>2 - Outros Profissionais da Saúde</v>
          </cell>
          <cell r="G547">
            <v>322205</v>
          </cell>
          <cell r="H547">
            <v>44044</v>
          </cell>
          <cell r="J547">
            <v>103.21280000000002</v>
          </cell>
          <cell r="L547">
            <v>30.925899999999999</v>
          </cell>
          <cell r="M547">
            <v>0</v>
          </cell>
          <cell r="O547">
            <v>2.4206500000000002</v>
          </cell>
          <cell r="R547">
            <v>27.9725</v>
          </cell>
          <cell r="S547">
            <v>0</v>
          </cell>
          <cell r="U547">
            <v>0</v>
          </cell>
        </row>
        <row r="548">
          <cell r="C548" t="str">
            <v>HOSPITAL DOM MALAN</v>
          </cell>
          <cell r="E548" t="str">
            <v>JUCICLEIDE TAVARES PASSOS RIBEIRO</v>
          </cell>
          <cell r="F548" t="str">
            <v>2 - Outros Profissionais da Saúde</v>
          </cell>
          <cell r="G548">
            <v>322205</v>
          </cell>
          <cell r="H548">
            <v>44044</v>
          </cell>
          <cell r="J548">
            <v>234.34080000000003</v>
          </cell>
          <cell r="L548">
            <v>30.925899999999999</v>
          </cell>
          <cell r="M548">
            <v>0</v>
          </cell>
          <cell r="O548">
            <v>2.4206500000000002</v>
          </cell>
          <cell r="R548">
            <v>27.9725</v>
          </cell>
          <cell r="S548">
            <v>0</v>
          </cell>
          <cell r="U548">
            <v>4.41</v>
          </cell>
          <cell r="X548" t="str">
            <v>AUXILIO CRECHE</v>
          </cell>
        </row>
        <row r="549">
          <cell r="C549" t="str">
            <v>HOSPITAL DOM MALAN</v>
          </cell>
          <cell r="E549" t="str">
            <v>JUCILENE ALVES FERREIRA</v>
          </cell>
          <cell r="F549" t="str">
            <v>3 - Administrativo</v>
          </cell>
          <cell r="G549">
            <v>411010</v>
          </cell>
          <cell r="H549">
            <v>44044</v>
          </cell>
          <cell r="J549">
            <v>105.6336</v>
          </cell>
          <cell r="L549">
            <v>30.925899999999999</v>
          </cell>
          <cell r="M549">
            <v>26.43</v>
          </cell>
          <cell r="O549">
            <v>2.4206500000000002</v>
          </cell>
          <cell r="R549">
            <v>27.9725</v>
          </cell>
          <cell r="S549">
            <v>0</v>
          </cell>
          <cell r="U549">
            <v>64</v>
          </cell>
          <cell r="X549" t="str">
            <v>AUXILIO CRECHE</v>
          </cell>
        </row>
        <row r="550">
          <cell r="C550" t="str">
            <v>HOSPITAL DOM MALAN</v>
          </cell>
          <cell r="E550" t="str">
            <v>JUCINEIDE ALVES FERREIRA</v>
          </cell>
          <cell r="F550" t="str">
            <v>3 - Administrativo</v>
          </cell>
          <cell r="G550">
            <v>411010</v>
          </cell>
          <cell r="H550">
            <v>44044</v>
          </cell>
          <cell r="J550">
            <v>87.348799999999997</v>
          </cell>
          <cell r="L550">
            <v>30.925899999999999</v>
          </cell>
          <cell r="M550">
            <v>20.9</v>
          </cell>
          <cell r="O550">
            <v>2.4206500000000002</v>
          </cell>
          <cell r="R550">
            <v>27.9725</v>
          </cell>
          <cell r="S550">
            <v>0</v>
          </cell>
          <cell r="U550">
            <v>59.73</v>
          </cell>
          <cell r="X550" t="str">
            <v>AUXILIO CRECHE</v>
          </cell>
        </row>
        <row r="551">
          <cell r="C551" t="str">
            <v>HOSPITAL DOM MALAN</v>
          </cell>
          <cell r="E551" t="str">
            <v>JULIA POGGI VIEIRA DE MELO</v>
          </cell>
          <cell r="F551" t="str">
            <v>2 - Outros Profissionais da Saúde</v>
          </cell>
          <cell r="G551">
            <v>223505</v>
          </cell>
          <cell r="H551">
            <v>44044</v>
          </cell>
          <cell r="J551">
            <v>261.964</v>
          </cell>
          <cell r="L551">
            <v>30.925899999999999</v>
          </cell>
          <cell r="M551">
            <v>0</v>
          </cell>
          <cell r="O551">
            <v>2.4206500000000002</v>
          </cell>
          <cell r="R551">
            <v>27.9725</v>
          </cell>
          <cell r="S551">
            <v>0</v>
          </cell>
          <cell r="U551">
            <v>103.28</v>
          </cell>
          <cell r="X551" t="str">
            <v>AUXILIO CRECHE</v>
          </cell>
        </row>
        <row r="552">
          <cell r="C552" t="str">
            <v>HOSPITAL DOM MALAN</v>
          </cell>
          <cell r="E552" t="str">
            <v>JULIA RINATO DE MENEZES BARROS</v>
          </cell>
          <cell r="F552" t="str">
            <v>2 - Outros Profissionais da Saúde</v>
          </cell>
          <cell r="G552">
            <v>223505</v>
          </cell>
          <cell r="H552">
            <v>44044</v>
          </cell>
          <cell r="J552">
            <v>271.0104</v>
          </cell>
          <cell r="L552">
            <v>30.925899999999999</v>
          </cell>
          <cell r="M552">
            <v>0</v>
          </cell>
          <cell r="O552">
            <v>2.4206500000000002</v>
          </cell>
          <cell r="R552">
            <v>27.9725</v>
          </cell>
          <cell r="S552">
            <v>0</v>
          </cell>
          <cell r="U552">
            <v>0</v>
          </cell>
        </row>
        <row r="553">
          <cell r="C553" t="str">
            <v>HOSPITAL DOM MALAN</v>
          </cell>
          <cell r="E553" t="str">
            <v>JULIAN DOS SANTOS GUIMARAES</v>
          </cell>
          <cell r="F553" t="str">
            <v>2 - Outros Profissionais da Saúde</v>
          </cell>
          <cell r="G553">
            <v>223710</v>
          </cell>
          <cell r="H553">
            <v>44044</v>
          </cell>
          <cell r="J553">
            <v>287.47280000000001</v>
          </cell>
          <cell r="L553">
            <v>30.925899999999999</v>
          </cell>
          <cell r="M553">
            <v>0</v>
          </cell>
          <cell r="O553">
            <v>2.4206500000000002</v>
          </cell>
          <cell r="R553">
            <v>27.9725</v>
          </cell>
          <cell r="S553">
            <v>0</v>
          </cell>
          <cell r="U553">
            <v>0</v>
          </cell>
        </row>
        <row r="554">
          <cell r="C554" t="str">
            <v>HOSPITAL DOM MALAN</v>
          </cell>
          <cell r="E554" t="str">
            <v>JULIANA BENEVIDES DUARTE DE SOUZA</v>
          </cell>
          <cell r="F554" t="str">
            <v>2 - Outros Profissionais da Saúde</v>
          </cell>
          <cell r="G554">
            <v>223605</v>
          </cell>
          <cell r="H554">
            <v>44044</v>
          </cell>
          <cell r="J554">
            <v>313.31200000000001</v>
          </cell>
          <cell r="L554">
            <v>30.925899999999999</v>
          </cell>
          <cell r="M554">
            <v>0</v>
          </cell>
          <cell r="O554">
            <v>2.4206500000000002</v>
          </cell>
          <cell r="R554">
            <v>27.9725</v>
          </cell>
          <cell r="S554">
            <v>0</v>
          </cell>
          <cell r="U554">
            <v>0</v>
          </cell>
        </row>
        <row r="555">
          <cell r="C555" t="str">
            <v>HOSPITAL DOM MALAN</v>
          </cell>
          <cell r="E555" t="str">
            <v>JULIANA GOMES DA SILVA</v>
          </cell>
          <cell r="F555" t="str">
            <v>3 - Administrativo</v>
          </cell>
          <cell r="G555">
            <v>516345</v>
          </cell>
          <cell r="H555">
            <v>44044</v>
          </cell>
          <cell r="J555">
            <v>177.05759999999998</v>
          </cell>
          <cell r="L555">
            <v>30.925899999999999</v>
          </cell>
          <cell r="M555">
            <v>20.9</v>
          </cell>
          <cell r="O555">
            <v>2.4206500000000002</v>
          </cell>
          <cell r="R555">
            <v>27.9725</v>
          </cell>
          <cell r="S555">
            <v>62.7</v>
          </cell>
          <cell r="U555">
            <v>64</v>
          </cell>
          <cell r="X555" t="str">
            <v>AUXILIO CRECHE</v>
          </cell>
        </row>
        <row r="556">
          <cell r="C556" t="str">
            <v>HOSPITAL DOM MALAN</v>
          </cell>
          <cell r="E556" t="str">
            <v>JULIANA GOMES DOS SANTOS SOLONE</v>
          </cell>
          <cell r="F556" t="str">
            <v>2 - Outros Profissionais da Saúde</v>
          </cell>
          <cell r="G556">
            <v>322205</v>
          </cell>
          <cell r="H556">
            <v>44044</v>
          </cell>
          <cell r="J556">
            <v>122.4984</v>
          </cell>
          <cell r="L556">
            <v>30.925899999999999</v>
          </cell>
          <cell r="M556">
            <v>20.9</v>
          </cell>
          <cell r="O556">
            <v>2.4206500000000002</v>
          </cell>
          <cell r="R556">
            <v>27.9725</v>
          </cell>
          <cell r="S556">
            <v>57.6</v>
          </cell>
          <cell r="U556">
            <v>0</v>
          </cell>
        </row>
        <row r="557">
          <cell r="C557" t="str">
            <v>HOSPITAL DOM MALAN</v>
          </cell>
          <cell r="E557" t="str">
            <v>JULIANA MARIA DE ANDRADE BARBOSA</v>
          </cell>
          <cell r="F557" t="str">
            <v>2 - Outros Profissionais da Saúde</v>
          </cell>
          <cell r="G557">
            <v>521130</v>
          </cell>
          <cell r="H557">
            <v>44044</v>
          </cell>
          <cell r="J557">
            <v>83.600000000000009</v>
          </cell>
          <cell r="L557">
            <v>30.925899999999999</v>
          </cell>
          <cell r="M557">
            <v>20.9</v>
          </cell>
          <cell r="O557">
            <v>2.4206500000000002</v>
          </cell>
          <cell r="R557">
            <v>27.9725</v>
          </cell>
          <cell r="S557">
            <v>0</v>
          </cell>
          <cell r="U557">
            <v>0</v>
          </cell>
        </row>
        <row r="558">
          <cell r="C558" t="str">
            <v>HOSPITAL DOM MALAN</v>
          </cell>
          <cell r="E558" t="str">
            <v>JULIANA PATRICIA DOS SANTOS</v>
          </cell>
          <cell r="F558" t="str">
            <v>2 - Outros Profissionais da Saúde</v>
          </cell>
          <cell r="G558">
            <v>322205</v>
          </cell>
          <cell r="H558">
            <v>44044</v>
          </cell>
          <cell r="J558">
            <v>0</v>
          </cell>
          <cell r="L558">
            <v>30.925899999999999</v>
          </cell>
          <cell r="M558">
            <v>0</v>
          </cell>
          <cell r="O558">
            <v>2.4206500000000002</v>
          </cell>
          <cell r="R558">
            <v>27.9725</v>
          </cell>
          <cell r="S558">
            <v>0</v>
          </cell>
          <cell r="U558">
            <v>0</v>
          </cell>
        </row>
        <row r="559">
          <cell r="C559" t="str">
            <v>HOSPITAL DOM MALAN</v>
          </cell>
          <cell r="E559" t="str">
            <v>JULIANA PORTO GUEDES</v>
          </cell>
          <cell r="F559" t="str">
            <v>2 - Outros Profissionais da Saúde</v>
          </cell>
          <cell r="G559">
            <v>223505</v>
          </cell>
          <cell r="H559">
            <v>44044</v>
          </cell>
          <cell r="J559">
            <v>279.23360000000002</v>
          </cell>
          <cell r="L559">
            <v>30.925899999999999</v>
          </cell>
          <cell r="M559">
            <v>0</v>
          </cell>
          <cell r="O559">
            <v>2.4206500000000002</v>
          </cell>
          <cell r="R559">
            <v>27.9725</v>
          </cell>
          <cell r="S559">
            <v>0</v>
          </cell>
          <cell r="U559">
            <v>0</v>
          </cell>
        </row>
        <row r="560">
          <cell r="C560" t="str">
            <v>HOSPITAL DOM MALAN</v>
          </cell>
          <cell r="E560" t="str">
            <v>JULIANA SILVA CAXIAS DE SOUZA</v>
          </cell>
          <cell r="F560" t="str">
            <v>2 - Outros Profissionais da Saúde</v>
          </cell>
          <cell r="G560">
            <v>223505</v>
          </cell>
          <cell r="H560">
            <v>44044</v>
          </cell>
          <cell r="J560">
            <v>302.67840000000001</v>
          </cell>
          <cell r="L560">
            <v>30.925899999999999</v>
          </cell>
          <cell r="M560">
            <v>0</v>
          </cell>
          <cell r="O560">
            <v>2.4206500000000002</v>
          </cell>
          <cell r="R560">
            <v>27.9725</v>
          </cell>
          <cell r="S560">
            <v>0</v>
          </cell>
          <cell r="U560">
            <v>103.28</v>
          </cell>
          <cell r="X560" t="str">
            <v>AUXILIO CRECHE</v>
          </cell>
        </row>
        <row r="561">
          <cell r="C561" t="str">
            <v>HOSPITAL DOM MALAN</v>
          </cell>
          <cell r="E561" t="str">
            <v>JULIANA SILVA DE SANTANA</v>
          </cell>
          <cell r="F561" t="str">
            <v>3 - Administrativo</v>
          </cell>
          <cell r="G561">
            <v>513430</v>
          </cell>
          <cell r="H561">
            <v>44044</v>
          </cell>
          <cell r="J561">
            <v>100.22879999999999</v>
          </cell>
          <cell r="L561">
            <v>30.925899999999999</v>
          </cell>
          <cell r="M561">
            <v>0</v>
          </cell>
          <cell r="O561">
            <v>2.4206500000000002</v>
          </cell>
          <cell r="R561">
            <v>27.9725</v>
          </cell>
          <cell r="S561">
            <v>54</v>
          </cell>
          <cell r="U561">
            <v>64</v>
          </cell>
          <cell r="X561" t="str">
            <v>AUXILIO CRECHE</v>
          </cell>
        </row>
        <row r="562">
          <cell r="C562" t="str">
            <v>HOSPITAL DOM MALAN</v>
          </cell>
          <cell r="E562" t="str">
            <v>JULIANA SUZIELE DOS SANTOS MELO</v>
          </cell>
          <cell r="F562" t="str">
            <v>2 - Outros Profissionais da Saúde</v>
          </cell>
          <cell r="G562">
            <v>322205</v>
          </cell>
          <cell r="H562">
            <v>44044</v>
          </cell>
          <cell r="J562">
            <v>100.31200000000001</v>
          </cell>
          <cell r="L562">
            <v>30.925899999999999</v>
          </cell>
          <cell r="M562">
            <v>20.9</v>
          </cell>
          <cell r="O562">
            <v>2.4206500000000002</v>
          </cell>
          <cell r="R562">
            <v>27.9725</v>
          </cell>
          <cell r="S562">
            <v>0</v>
          </cell>
          <cell r="U562">
            <v>0</v>
          </cell>
        </row>
        <row r="563">
          <cell r="C563" t="str">
            <v>HOSPITAL DOM MALAN</v>
          </cell>
          <cell r="E563" t="str">
            <v>JULIANA VIEIRA BARBOSA DE CARVALHO</v>
          </cell>
          <cell r="F563" t="str">
            <v>3 - Administrativo</v>
          </cell>
          <cell r="G563">
            <v>142105</v>
          </cell>
          <cell r="H563">
            <v>44044</v>
          </cell>
          <cell r="J563">
            <v>279.36320000000001</v>
          </cell>
          <cell r="L563">
            <v>30.925899999999999</v>
          </cell>
          <cell r="M563">
            <v>0</v>
          </cell>
          <cell r="O563">
            <v>2.4206500000000002</v>
          </cell>
          <cell r="R563">
            <v>27.9725</v>
          </cell>
          <cell r="S563">
            <v>0</v>
          </cell>
          <cell r="U563">
            <v>0</v>
          </cell>
        </row>
        <row r="564">
          <cell r="C564" t="str">
            <v>HOSPITAL DOM MALAN</v>
          </cell>
          <cell r="E564" t="str">
            <v>JULIANE FORTUNATO LIMA</v>
          </cell>
          <cell r="F564" t="str">
            <v>2 - Outros Profissionais da Saúde</v>
          </cell>
          <cell r="G564">
            <v>322205</v>
          </cell>
          <cell r="H564">
            <v>44044</v>
          </cell>
          <cell r="J564">
            <v>122.1768</v>
          </cell>
          <cell r="L564">
            <v>30.925899999999999</v>
          </cell>
          <cell r="M564">
            <v>20.9</v>
          </cell>
          <cell r="O564">
            <v>2.4206500000000002</v>
          </cell>
          <cell r="R564">
            <v>27.9725</v>
          </cell>
          <cell r="S564">
            <v>57.6</v>
          </cell>
          <cell r="U564">
            <v>0</v>
          </cell>
        </row>
        <row r="565">
          <cell r="C565" t="str">
            <v>HOSPITAL DOM MALAN</v>
          </cell>
          <cell r="E565" t="str">
            <v>JULIANE SILVA ARAUJO</v>
          </cell>
          <cell r="F565" t="str">
            <v>2 - Outros Profissionais da Saúde</v>
          </cell>
          <cell r="G565">
            <v>521130</v>
          </cell>
          <cell r="H565">
            <v>44044</v>
          </cell>
          <cell r="J565">
            <v>106.4456</v>
          </cell>
          <cell r="L565">
            <v>30.925899999999999</v>
          </cell>
          <cell r="M565">
            <v>20.9</v>
          </cell>
          <cell r="O565">
            <v>2.4206500000000002</v>
          </cell>
          <cell r="R565">
            <v>27.9725</v>
          </cell>
          <cell r="S565">
            <v>56.43</v>
          </cell>
          <cell r="U565">
            <v>0</v>
          </cell>
        </row>
        <row r="566">
          <cell r="C566" t="str">
            <v>HOSPITAL DOM MALAN</v>
          </cell>
          <cell r="E566" t="str">
            <v>JULLIANA CEDRO MARQUES DE OLIVEIRA</v>
          </cell>
          <cell r="F566" t="str">
            <v>2 - Outros Profissionais da Saúde</v>
          </cell>
          <cell r="G566">
            <v>223505</v>
          </cell>
          <cell r="H566">
            <v>44044</v>
          </cell>
          <cell r="J566">
            <v>192.7184</v>
          </cell>
          <cell r="L566">
            <v>30.925899999999999</v>
          </cell>
          <cell r="M566">
            <v>0</v>
          </cell>
          <cell r="O566">
            <v>2.4206500000000002</v>
          </cell>
          <cell r="R566">
            <v>27.9725</v>
          </cell>
          <cell r="S566">
            <v>0</v>
          </cell>
          <cell r="U566">
            <v>0</v>
          </cell>
        </row>
        <row r="567">
          <cell r="C567" t="str">
            <v>HOSPITAL DOM MALAN</v>
          </cell>
          <cell r="E567" t="str">
            <v>JURACI DE LOURDES BANDEIRA ALVES</v>
          </cell>
          <cell r="F567" t="str">
            <v>2 - Outros Profissionais da Saúde</v>
          </cell>
          <cell r="G567">
            <v>515205</v>
          </cell>
          <cell r="H567">
            <v>44044</v>
          </cell>
          <cell r="J567">
            <v>106.5856</v>
          </cell>
          <cell r="L567">
            <v>30.925899999999999</v>
          </cell>
          <cell r="M567">
            <v>21.6</v>
          </cell>
          <cell r="O567">
            <v>2.4206500000000002</v>
          </cell>
          <cell r="R567">
            <v>27.9725</v>
          </cell>
          <cell r="S567">
            <v>0</v>
          </cell>
          <cell r="U567">
            <v>0</v>
          </cell>
        </row>
        <row r="568">
          <cell r="C568" t="str">
            <v>HOSPITAL DOM MALAN</v>
          </cell>
          <cell r="E568" t="str">
            <v>JUSCIANE ALVES GOMES LEITE</v>
          </cell>
          <cell r="F568" t="str">
            <v>2 - Outros Profissionais da Saúde</v>
          </cell>
          <cell r="G568">
            <v>521130</v>
          </cell>
          <cell r="H568">
            <v>44044</v>
          </cell>
          <cell r="J568">
            <v>128.9408</v>
          </cell>
          <cell r="L568">
            <v>30.925899999999999</v>
          </cell>
          <cell r="M568">
            <v>20.9</v>
          </cell>
          <cell r="O568">
            <v>2.4206500000000002</v>
          </cell>
          <cell r="R568">
            <v>27.9725</v>
          </cell>
          <cell r="S568">
            <v>0</v>
          </cell>
          <cell r="U568">
            <v>64</v>
          </cell>
          <cell r="X568" t="str">
            <v>AUXILIO CRECHE</v>
          </cell>
        </row>
        <row r="569">
          <cell r="C569" t="str">
            <v>HOSPITAL DOM MALAN</v>
          </cell>
          <cell r="E569" t="str">
            <v>JUSCILENE ALVES GONCALVES</v>
          </cell>
          <cell r="F569" t="str">
            <v>2 - Outros Profissionais da Saúde</v>
          </cell>
          <cell r="G569">
            <v>322205</v>
          </cell>
          <cell r="H569">
            <v>44044</v>
          </cell>
          <cell r="J569">
            <v>104.5</v>
          </cell>
          <cell r="L569">
            <v>30.925899999999999</v>
          </cell>
          <cell r="M569">
            <v>0</v>
          </cell>
          <cell r="O569">
            <v>2.4206500000000002</v>
          </cell>
          <cell r="R569">
            <v>27.9725</v>
          </cell>
          <cell r="S569">
            <v>54</v>
          </cell>
          <cell r="U569">
            <v>0</v>
          </cell>
        </row>
        <row r="570">
          <cell r="C570" t="str">
            <v>HOSPITAL DOM MALAN</v>
          </cell>
          <cell r="E570" t="str">
            <v>JUSSARA LUANA GOMES DA SILVA</v>
          </cell>
          <cell r="F570" t="str">
            <v>2 - Outros Profissionais da Saúde</v>
          </cell>
          <cell r="G570">
            <v>322205</v>
          </cell>
          <cell r="H570">
            <v>44044</v>
          </cell>
          <cell r="J570">
            <v>117.236</v>
          </cell>
          <cell r="L570">
            <v>30.925899999999999</v>
          </cell>
          <cell r="M570">
            <v>20.9</v>
          </cell>
          <cell r="O570">
            <v>2.4206500000000002</v>
          </cell>
          <cell r="R570">
            <v>27.9725</v>
          </cell>
          <cell r="S570">
            <v>62.7</v>
          </cell>
          <cell r="U570">
            <v>66.11</v>
          </cell>
          <cell r="X570" t="str">
            <v>AUXILIO CRECHE</v>
          </cell>
        </row>
        <row r="571">
          <cell r="C571" t="str">
            <v>HOSPITAL DOM MALAN</v>
          </cell>
          <cell r="E571" t="str">
            <v>KADJA HONORINA SOUZA ALMEIDA DE ASSIS</v>
          </cell>
          <cell r="F571" t="str">
            <v>2 - Outros Profissionais da Saúde</v>
          </cell>
          <cell r="G571">
            <v>322205</v>
          </cell>
          <cell r="H571">
            <v>44044</v>
          </cell>
          <cell r="J571">
            <v>0</v>
          </cell>
          <cell r="L571">
            <v>30.925899999999999</v>
          </cell>
          <cell r="M571">
            <v>0</v>
          </cell>
          <cell r="O571">
            <v>2.4206500000000002</v>
          </cell>
          <cell r="R571">
            <v>27.9725</v>
          </cell>
          <cell r="S571">
            <v>0</v>
          </cell>
          <cell r="U571">
            <v>0</v>
          </cell>
        </row>
        <row r="572">
          <cell r="C572" t="str">
            <v>HOSPITAL DOM MALAN</v>
          </cell>
          <cell r="E572" t="str">
            <v>KALIANE DE FATIMA BARROS E SILVA</v>
          </cell>
          <cell r="F572" t="str">
            <v>2 - Outros Profissionais da Saúde</v>
          </cell>
          <cell r="G572">
            <v>322205</v>
          </cell>
          <cell r="H572">
            <v>44044</v>
          </cell>
          <cell r="J572">
            <v>99.612800000000007</v>
          </cell>
          <cell r="L572">
            <v>30.925899999999999</v>
          </cell>
          <cell r="M572">
            <v>20.9</v>
          </cell>
          <cell r="O572">
            <v>2.4206500000000002</v>
          </cell>
          <cell r="R572">
            <v>27.9725</v>
          </cell>
          <cell r="S572">
            <v>57.6</v>
          </cell>
          <cell r="U572">
            <v>0</v>
          </cell>
        </row>
        <row r="573">
          <cell r="C573" t="str">
            <v>HOSPITAL DOM MALAN</v>
          </cell>
          <cell r="E573" t="str">
            <v>KALIANE GOMES MEDEIROS</v>
          </cell>
          <cell r="F573" t="str">
            <v>2 - Outros Profissionais da Saúde</v>
          </cell>
          <cell r="G573">
            <v>223505</v>
          </cell>
          <cell r="H573">
            <v>44044</v>
          </cell>
          <cell r="J573">
            <v>286.78640000000001</v>
          </cell>
          <cell r="L573">
            <v>30.925899999999999</v>
          </cell>
          <cell r="M573">
            <v>3.08</v>
          </cell>
          <cell r="O573">
            <v>2.4206500000000002</v>
          </cell>
          <cell r="R573">
            <v>27.9725</v>
          </cell>
          <cell r="S573">
            <v>0</v>
          </cell>
          <cell r="U573">
            <v>0</v>
          </cell>
        </row>
        <row r="574">
          <cell r="C574" t="str">
            <v>HOSPITAL DOM MALAN</v>
          </cell>
          <cell r="E574" t="str">
            <v>KALINE DA SILVA LIMA</v>
          </cell>
          <cell r="F574" t="str">
            <v>2 - Outros Profissionais da Saúde</v>
          </cell>
          <cell r="G574">
            <v>322205</v>
          </cell>
          <cell r="H574">
            <v>44044</v>
          </cell>
          <cell r="J574">
            <v>126.36799999999999</v>
          </cell>
          <cell r="L574">
            <v>30.925899999999999</v>
          </cell>
          <cell r="M574">
            <v>0</v>
          </cell>
          <cell r="O574">
            <v>2.4206500000000002</v>
          </cell>
          <cell r="R574">
            <v>27.9725</v>
          </cell>
          <cell r="S574">
            <v>0</v>
          </cell>
          <cell r="U574">
            <v>0</v>
          </cell>
        </row>
        <row r="575">
          <cell r="C575" t="str">
            <v>HOSPITAL DOM MALAN</v>
          </cell>
          <cell r="E575" t="str">
            <v>KALINE FERNANDES PINHEIRO ACCIOLY</v>
          </cell>
          <cell r="F575" t="str">
            <v>1 - Médico</v>
          </cell>
          <cell r="G575">
            <v>225125</v>
          </cell>
          <cell r="H575">
            <v>44044</v>
          </cell>
          <cell r="J575">
            <v>953.13199999999995</v>
          </cell>
          <cell r="L575">
            <v>30.925899999999999</v>
          </cell>
          <cell r="M575">
            <v>0</v>
          </cell>
          <cell r="O575">
            <v>2.4206500000000002</v>
          </cell>
          <cell r="R575">
            <v>27.9725</v>
          </cell>
          <cell r="S575">
            <v>0</v>
          </cell>
          <cell r="U575">
            <v>0</v>
          </cell>
        </row>
        <row r="576">
          <cell r="C576" t="str">
            <v>HOSPITAL DOM MALAN</v>
          </cell>
          <cell r="E576" t="str">
            <v>KAREN DAMASCENO DE CARVALHO</v>
          </cell>
          <cell r="F576" t="str">
            <v>1 - Médico</v>
          </cell>
          <cell r="G576">
            <v>225125</v>
          </cell>
          <cell r="H576">
            <v>44044</v>
          </cell>
          <cell r="J576">
            <v>687.58</v>
          </cell>
          <cell r="L576">
            <v>30.925899999999999</v>
          </cell>
          <cell r="M576">
            <v>0</v>
          </cell>
          <cell r="O576">
            <v>2.4206500000000002</v>
          </cell>
          <cell r="R576">
            <v>27.9725</v>
          </cell>
          <cell r="S576">
            <v>0</v>
          </cell>
          <cell r="U576">
            <v>0</v>
          </cell>
        </row>
        <row r="577">
          <cell r="C577" t="str">
            <v>HOSPITAL DOM MALAN</v>
          </cell>
          <cell r="E577" t="str">
            <v>KAREN LIMA OLIVEIRA LEITE</v>
          </cell>
          <cell r="F577" t="str">
            <v>1 - Médico</v>
          </cell>
          <cell r="G577">
            <v>225125</v>
          </cell>
          <cell r="H577">
            <v>44044</v>
          </cell>
          <cell r="J577">
            <v>484.54320000000001</v>
          </cell>
          <cell r="L577">
            <v>30.925899999999999</v>
          </cell>
          <cell r="M577">
            <v>0</v>
          </cell>
          <cell r="O577">
            <v>2.4206500000000002</v>
          </cell>
          <cell r="R577">
            <v>27.9725</v>
          </cell>
          <cell r="S577">
            <v>0</v>
          </cell>
          <cell r="U577">
            <v>0</v>
          </cell>
        </row>
        <row r="578">
          <cell r="C578" t="str">
            <v>HOSPITAL DOM MALAN</v>
          </cell>
          <cell r="E578" t="str">
            <v>KARLA MARIA SOARES REGO</v>
          </cell>
          <cell r="F578" t="str">
            <v>2 - Outros Profissionais da Saúde</v>
          </cell>
          <cell r="G578">
            <v>521130</v>
          </cell>
          <cell r="H578">
            <v>44044</v>
          </cell>
          <cell r="J578">
            <v>124.8</v>
          </cell>
          <cell r="L578">
            <v>30.925899999999999</v>
          </cell>
          <cell r="M578">
            <v>20.9</v>
          </cell>
          <cell r="O578">
            <v>2.4206500000000002</v>
          </cell>
          <cell r="R578">
            <v>27.9725</v>
          </cell>
          <cell r="S578">
            <v>0</v>
          </cell>
          <cell r="U578">
            <v>0</v>
          </cell>
        </row>
        <row r="579">
          <cell r="C579" t="str">
            <v>HOSPITAL DOM MALAN</v>
          </cell>
          <cell r="E579" t="str">
            <v>KARLA MARIANNE DE CASTRO FREIRE</v>
          </cell>
          <cell r="F579" t="str">
            <v>1 - Médico</v>
          </cell>
          <cell r="G579">
            <v>225125</v>
          </cell>
          <cell r="H579">
            <v>44044</v>
          </cell>
          <cell r="J579">
            <v>2032.7064000000003</v>
          </cell>
          <cell r="L579">
            <v>30.925899999999999</v>
          </cell>
          <cell r="M579">
            <v>0</v>
          </cell>
          <cell r="O579">
            <v>2.4206500000000002</v>
          </cell>
          <cell r="R579">
            <v>27.9725</v>
          </cell>
          <cell r="S579">
            <v>0</v>
          </cell>
          <cell r="U579">
            <v>0</v>
          </cell>
        </row>
        <row r="580">
          <cell r="C580" t="str">
            <v>HOSPITAL DOM MALAN</v>
          </cell>
          <cell r="E580" t="str">
            <v>KARLA NUNES DE SOUZA</v>
          </cell>
          <cell r="F580" t="str">
            <v>2 - Outros Profissionais da Saúde</v>
          </cell>
          <cell r="G580">
            <v>322205</v>
          </cell>
          <cell r="H580">
            <v>44044</v>
          </cell>
          <cell r="J580">
            <v>108.68</v>
          </cell>
          <cell r="L580">
            <v>30.925899999999999</v>
          </cell>
          <cell r="M580">
            <v>20.9</v>
          </cell>
          <cell r="O580">
            <v>2.4206500000000002</v>
          </cell>
          <cell r="R580">
            <v>27.9725</v>
          </cell>
          <cell r="S580">
            <v>0</v>
          </cell>
          <cell r="U580">
            <v>0</v>
          </cell>
        </row>
        <row r="581">
          <cell r="C581" t="str">
            <v>HOSPITAL DOM MALAN</v>
          </cell>
          <cell r="E581" t="str">
            <v>KATIA LETICIA MEDEIROS DOS SANTOS</v>
          </cell>
          <cell r="F581" t="str">
            <v>2 - Outros Profissionais da Saúde</v>
          </cell>
          <cell r="G581">
            <v>322205</v>
          </cell>
          <cell r="H581">
            <v>44044</v>
          </cell>
          <cell r="J581">
            <v>104.5</v>
          </cell>
          <cell r="L581">
            <v>30.925899999999999</v>
          </cell>
          <cell r="M581">
            <v>20.9</v>
          </cell>
          <cell r="O581">
            <v>2.4206500000000002</v>
          </cell>
          <cell r="R581">
            <v>27.9725</v>
          </cell>
          <cell r="S581">
            <v>57.6</v>
          </cell>
          <cell r="U581">
            <v>66.11</v>
          </cell>
          <cell r="X581" t="str">
            <v>AUXILIO CRECHE</v>
          </cell>
        </row>
        <row r="582">
          <cell r="C582" t="str">
            <v>HOSPITAL DOM MALAN</v>
          </cell>
          <cell r="E582" t="str">
            <v>KATIA MARIA DOS SANTOS</v>
          </cell>
          <cell r="F582" t="str">
            <v>3 - Administrativo</v>
          </cell>
          <cell r="G582">
            <v>513430</v>
          </cell>
          <cell r="H582">
            <v>44044</v>
          </cell>
          <cell r="J582">
            <v>103.7872</v>
          </cell>
          <cell r="L582">
            <v>30.925899999999999</v>
          </cell>
          <cell r="M582">
            <v>0</v>
          </cell>
          <cell r="O582">
            <v>2.4206500000000002</v>
          </cell>
          <cell r="R582">
            <v>27.9725</v>
          </cell>
          <cell r="S582">
            <v>0</v>
          </cell>
          <cell r="U582">
            <v>0</v>
          </cell>
        </row>
        <row r="583">
          <cell r="C583" t="str">
            <v>HOSPITAL DOM MALAN</v>
          </cell>
          <cell r="E583" t="str">
            <v>KATIA REGINA DE OLIVEIRA</v>
          </cell>
          <cell r="F583" t="str">
            <v>1 - Médico</v>
          </cell>
          <cell r="G583">
            <v>225150</v>
          </cell>
          <cell r="H583">
            <v>44044</v>
          </cell>
          <cell r="J583">
            <v>1766.7992000000002</v>
          </cell>
          <cell r="L583">
            <v>30.925899999999999</v>
          </cell>
          <cell r="M583">
            <v>0</v>
          </cell>
          <cell r="O583">
            <v>2.4206500000000002</v>
          </cell>
          <cell r="R583">
            <v>27.9725</v>
          </cell>
          <cell r="S583">
            <v>0</v>
          </cell>
          <cell r="U583">
            <v>0</v>
          </cell>
        </row>
        <row r="584">
          <cell r="C584" t="str">
            <v>HOSPITAL DOM MALAN</v>
          </cell>
          <cell r="E584" t="str">
            <v>KATIA SANTANA DA SILVA</v>
          </cell>
          <cell r="F584" t="str">
            <v>2 - Outros Profissionais da Saúde</v>
          </cell>
          <cell r="G584">
            <v>322205</v>
          </cell>
          <cell r="H584">
            <v>44044</v>
          </cell>
          <cell r="J584">
            <v>109.60799999999999</v>
          </cell>
          <cell r="L584">
            <v>30.925899999999999</v>
          </cell>
          <cell r="M584">
            <v>20.9</v>
          </cell>
          <cell r="O584">
            <v>2.4206500000000002</v>
          </cell>
          <cell r="R584">
            <v>27.9725</v>
          </cell>
          <cell r="S584">
            <v>0</v>
          </cell>
          <cell r="U584">
            <v>0</v>
          </cell>
        </row>
        <row r="585">
          <cell r="C585" t="str">
            <v>HOSPITAL DOM MALAN</v>
          </cell>
          <cell r="E585" t="str">
            <v>KATIA SILENE GONCALVES CARREIRO</v>
          </cell>
          <cell r="F585" t="str">
            <v>3 - Administrativo</v>
          </cell>
          <cell r="G585">
            <v>131210</v>
          </cell>
          <cell r="H585">
            <v>44044</v>
          </cell>
          <cell r="J585">
            <v>347.75760000000002</v>
          </cell>
          <cell r="L585">
            <v>30.925899999999999</v>
          </cell>
          <cell r="M585">
            <v>0</v>
          </cell>
          <cell r="O585">
            <v>2.4206500000000002</v>
          </cell>
          <cell r="R585">
            <v>27.9725</v>
          </cell>
          <cell r="S585">
            <v>0</v>
          </cell>
          <cell r="U585">
            <v>64</v>
          </cell>
          <cell r="X585" t="str">
            <v>AUXILIO CRECHE</v>
          </cell>
        </row>
        <row r="586">
          <cell r="C586" t="str">
            <v>HOSPITAL DOM MALAN</v>
          </cell>
          <cell r="E586" t="str">
            <v>KATIANE SILVA SOARES</v>
          </cell>
          <cell r="F586" t="str">
            <v>2 - Outros Profissionais da Saúde</v>
          </cell>
          <cell r="G586">
            <v>322205</v>
          </cell>
          <cell r="H586">
            <v>44044</v>
          </cell>
          <cell r="J586">
            <v>149.56879999999998</v>
          </cell>
          <cell r="L586">
            <v>30.925899999999999</v>
          </cell>
          <cell r="M586">
            <v>20.9</v>
          </cell>
          <cell r="O586">
            <v>2.4206500000000002</v>
          </cell>
          <cell r="R586">
            <v>27.9725</v>
          </cell>
          <cell r="S586">
            <v>37.619999999999997</v>
          </cell>
          <cell r="U586">
            <v>0</v>
          </cell>
        </row>
        <row r="587">
          <cell r="C587" t="str">
            <v>HOSPITAL DOM MALAN</v>
          </cell>
          <cell r="E587" t="str">
            <v>KATIUCY ANDREZA PALMEIRA</v>
          </cell>
          <cell r="F587" t="str">
            <v>2 - Outros Profissionais da Saúde</v>
          </cell>
          <cell r="G587">
            <v>515205</v>
          </cell>
          <cell r="H587">
            <v>44044</v>
          </cell>
          <cell r="J587">
            <v>104.93280000000001</v>
          </cell>
          <cell r="L587">
            <v>30.925899999999999</v>
          </cell>
          <cell r="M587">
            <v>21.6</v>
          </cell>
          <cell r="O587">
            <v>2.4206500000000002</v>
          </cell>
          <cell r="R587">
            <v>27.9725</v>
          </cell>
          <cell r="S587">
            <v>0</v>
          </cell>
          <cell r="U587">
            <v>0</v>
          </cell>
        </row>
        <row r="588">
          <cell r="C588" t="str">
            <v>HOSPITAL DOM MALAN</v>
          </cell>
          <cell r="E588" t="str">
            <v>KEILANE DO NASCIMENTO SILVA</v>
          </cell>
          <cell r="F588" t="str">
            <v>2 - Outros Profissionais da Saúde</v>
          </cell>
          <cell r="G588">
            <v>322205</v>
          </cell>
          <cell r="H588">
            <v>44044</v>
          </cell>
          <cell r="J588">
            <v>116.9472</v>
          </cell>
          <cell r="L588">
            <v>30.925899999999999</v>
          </cell>
          <cell r="M588">
            <v>0</v>
          </cell>
          <cell r="O588">
            <v>2.4206500000000002</v>
          </cell>
          <cell r="R588">
            <v>27.9725</v>
          </cell>
          <cell r="S588">
            <v>0</v>
          </cell>
          <cell r="U588">
            <v>0</v>
          </cell>
        </row>
        <row r="589">
          <cell r="C589" t="str">
            <v>HOSPITAL DOM MALAN</v>
          </cell>
          <cell r="E589" t="str">
            <v>KELIANE KATI VIEIRA NASCIMENTO ALBUQUERQUE</v>
          </cell>
          <cell r="F589" t="str">
            <v>2 - Outros Profissionais da Saúde</v>
          </cell>
          <cell r="G589">
            <v>322205</v>
          </cell>
          <cell r="H589">
            <v>44044</v>
          </cell>
          <cell r="J589">
            <v>21.3</v>
          </cell>
          <cell r="K589">
            <v>0</v>
          </cell>
          <cell r="L589">
            <v>30.925899999999999</v>
          </cell>
          <cell r="M589">
            <v>0</v>
          </cell>
          <cell r="O589">
            <v>2.4206500000000002</v>
          </cell>
          <cell r="R589">
            <v>27.9725</v>
          </cell>
          <cell r="S589">
            <v>0</v>
          </cell>
          <cell r="U589">
            <v>0</v>
          </cell>
        </row>
        <row r="590">
          <cell r="C590" t="str">
            <v>HOSPITAL DOM MALAN</v>
          </cell>
          <cell r="E590" t="str">
            <v>KELLE DE LIMA RODRIGUES UZUMAKI</v>
          </cell>
          <cell r="F590" t="str">
            <v>2 - Outros Profissionais da Saúde</v>
          </cell>
          <cell r="G590">
            <v>223505</v>
          </cell>
          <cell r="H590">
            <v>44044</v>
          </cell>
          <cell r="J590">
            <v>416.93360000000001</v>
          </cell>
          <cell r="L590">
            <v>30.925899999999999</v>
          </cell>
          <cell r="M590">
            <v>0</v>
          </cell>
          <cell r="O590">
            <v>2.4206500000000002</v>
          </cell>
          <cell r="R590">
            <v>27.9725</v>
          </cell>
          <cell r="S590">
            <v>0</v>
          </cell>
          <cell r="U590">
            <v>0</v>
          </cell>
        </row>
        <row r="591">
          <cell r="C591" t="str">
            <v>HOSPITAL DOM MALAN</v>
          </cell>
          <cell r="E591" t="str">
            <v>KELLY CRISTIANE DE CARVALHO</v>
          </cell>
          <cell r="F591" t="str">
            <v>3 - Administrativo</v>
          </cell>
          <cell r="G591">
            <v>142115</v>
          </cell>
          <cell r="H591">
            <v>44044</v>
          </cell>
          <cell r="J591">
            <v>302.58640000000003</v>
          </cell>
          <cell r="L591">
            <v>30.925899999999999</v>
          </cell>
          <cell r="M591">
            <v>61.04</v>
          </cell>
          <cell r="O591">
            <v>2.4206500000000002</v>
          </cell>
          <cell r="R591">
            <v>27.9725</v>
          </cell>
          <cell r="S591">
            <v>0</v>
          </cell>
          <cell r="U591">
            <v>64</v>
          </cell>
          <cell r="X591" t="str">
            <v>AUXILIO CRECHE</v>
          </cell>
        </row>
        <row r="592">
          <cell r="C592" t="str">
            <v>HOSPITAL DOM MALAN</v>
          </cell>
          <cell r="E592" t="str">
            <v>KELLY CRISTINA TORRES LIMA</v>
          </cell>
          <cell r="F592" t="str">
            <v>3 - Administrativo</v>
          </cell>
          <cell r="G592">
            <v>517410</v>
          </cell>
          <cell r="H592">
            <v>44044</v>
          </cell>
          <cell r="J592">
            <v>98.44</v>
          </cell>
          <cell r="L592">
            <v>30.925899999999999</v>
          </cell>
          <cell r="M592">
            <v>20.9</v>
          </cell>
          <cell r="O592">
            <v>2.4206500000000002</v>
          </cell>
          <cell r="R592">
            <v>27.9725</v>
          </cell>
          <cell r="S592">
            <v>0</v>
          </cell>
          <cell r="U592">
            <v>0</v>
          </cell>
        </row>
        <row r="593">
          <cell r="C593" t="str">
            <v>HOSPITAL DOM MALAN</v>
          </cell>
          <cell r="E593" t="str">
            <v>KERCIA FERNANDA DE ALMEIDA SILVA</v>
          </cell>
          <cell r="F593" t="str">
            <v>2 - Outros Profissionais da Saúde</v>
          </cell>
          <cell r="G593">
            <v>223810</v>
          </cell>
          <cell r="H593">
            <v>44044</v>
          </cell>
          <cell r="J593">
            <v>197.25279999999998</v>
          </cell>
          <cell r="L593">
            <v>30.925899999999999</v>
          </cell>
          <cell r="M593">
            <v>0</v>
          </cell>
          <cell r="O593">
            <v>2.4206500000000002</v>
          </cell>
          <cell r="R593">
            <v>27.9725</v>
          </cell>
          <cell r="S593">
            <v>0</v>
          </cell>
          <cell r="U593">
            <v>0</v>
          </cell>
        </row>
        <row r="594">
          <cell r="C594" t="str">
            <v>HOSPITAL DOM MALAN</v>
          </cell>
          <cell r="E594" t="str">
            <v>KERCYA ANDIARA SILVA DE CARVALHO</v>
          </cell>
          <cell r="F594" t="str">
            <v>2 - Outros Profissionais da Saúde</v>
          </cell>
          <cell r="G594">
            <v>223505</v>
          </cell>
          <cell r="H594">
            <v>44044</v>
          </cell>
          <cell r="J594">
            <v>341.91440000000006</v>
          </cell>
          <cell r="L594">
            <v>30.925899999999999</v>
          </cell>
          <cell r="M594">
            <v>3.08</v>
          </cell>
          <cell r="O594">
            <v>2.4206500000000002</v>
          </cell>
          <cell r="R594">
            <v>27.9725</v>
          </cell>
          <cell r="S594">
            <v>0</v>
          </cell>
          <cell r="U594">
            <v>0</v>
          </cell>
        </row>
        <row r="595">
          <cell r="C595" t="str">
            <v>HOSPITAL DOM MALAN</v>
          </cell>
          <cell r="E595" t="str">
            <v>KERLEY HELENA DE LIRA FERREIRA</v>
          </cell>
          <cell r="F595" t="str">
            <v>2 - Outros Profissionais da Saúde</v>
          </cell>
          <cell r="G595">
            <v>521130</v>
          </cell>
          <cell r="H595">
            <v>44044</v>
          </cell>
          <cell r="J595">
            <v>100.148</v>
          </cell>
          <cell r="L595">
            <v>30.925899999999999</v>
          </cell>
          <cell r="M595">
            <v>20.9</v>
          </cell>
          <cell r="O595">
            <v>2.4206500000000002</v>
          </cell>
          <cell r="R595">
            <v>27.9725</v>
          </cell>
          <cell r="S595">
            <v>54</v>
          </cell>
          <cell r="U595">
            <v>0</v>
          </cell>
        </row>
        <row r="596">
          <cell r="C596" t="str">
            <v>HOSPITAL DOM MALAN</v>
          </cell>
          <cell r="E596" t="str">
            <v>KISE MOTA SILVA</v>
          </cell>
          <cell r="F596" t="str">
            <v>2 - Outros Profissionais da Saúde</v>
          </cell>
          <cell r="G596">
            <v>223505</v>
          </cell>
          <cell r="H596">
            <v>44044</v>
          </cell>
          <cell r="J596">
            <v>215.67759999999998</v>
          </cell>
          <cell r="L596">
            <v>30.925899999999999</v>
          </cell>
          <cell r="M596">
            <v>2.39</v>
          </cell>
          <cell r="O596">
            <v>2.4206500000000002</v>
          </cell>
          <cell r="R596">
            <v>27.9725</v>
          </cell>
          <cell r="S596">
            <v>0</v>
          </cell>
          <cell r="U596">
            <v>0</v>
          </cell>
        </row>
        <row r="597">
          <cell r="C597" t="str">
            <v>HOSPITAL DOM MALAN</v>
          </cell>
          <cell r="E597" t="str">
            <v>KLEBER LINS DE CASTRO MONTENEGRO</v>
          </cell>
          <cell r="F597" t="str">
            <v>1 - Médico</v>
          </cell>
          <cell r="G597">
            <v>225125</v>
          </cell>
          <cell r="H597">
            <v>44044</v>
          </cell>
          <cell r="J597">
            <v>2317.4960000000001</v>
          </cell>
          <cell r="L597">
            <v>30.925899999999999</v>
          </cell>
          <cell r="M597">
            <v>0</v>
          </cell>
          <cell r="O597">
            <v>2.4206500000000002</v>
          </cell>
          <cell r="R597">
            <v>27.9725</v>
          </cell>
          <cell r="S597">
            <v>0</v>
          </cell>
          <cell r="U597">
            <v>0</v>
          </cell>
        </row>
        <row r="598">
          <cell r="C598" t="str">
            <v>HOSPITAL DOM MALAN</v>
          </cell>
          <cell r="E598" t="str">
            <v>LAENA BARBOSA LEAL</v>
          </cell>
          <cell r="F598" t="str">
            <v>1 - Médico</v>
          </cell>
          <cell r="G598">
            <v>225124</v>
          </cell>
          <cell r="H598">
            <v>44044</v>
          </cell>
          <cell r="J598">
            <v>452.0496</v>
          </cell>
          <cell r="L598">
            <v>30.925899999999999</v>
          </cell>
          <cell r="M598">
            <v>6.34</v>
          </cell>
          <cell r="O598">
            <v>2.4206500000000002</v>
          </cell>
          <cell r="R598">
            <v>27.9725</v>
          </cell>
          <cell r="S598">
            <v>0</v>
          </cell>
          <cell r="U598">
            <v>0</v>
          </cell>
        </row>
        <row r="599">
          <cell r="C599" t="str">
            <v>HOSPITAL DOM MALAN</v>
          </cell>
          <cell r="E599" t="str">
            <v>LAERTE DA SILVA DINIZ</v>
          </cell>
          <cell r="F599" t="str">
            <v>2 - Outros Profissionais da Saúde</v>
          </cell>
          <cell r="G599">
            <v>223405</v>
          </cell>
          <cell r="H599">
            <v>44044</v>
          </cell>
          <cell r="J599">
            <v>343.48559999999998</v>
          </cell>
          <cell r="L599">
            <v>30.925899999999999</v>
          </cell>
          <cell r="M599">
            <v>0</v>
          </cell>
          <cell r="O599">
            <v>2.4206500000000002</v>
          </cell>
          <cell r="R599">
            <v>27.9725</v>
          </cell>
          <cell r="S599">
            <v>0</v>
          </cell>
          <cell r="U599">
            <v>0</v>
          </cell>
        </row>
        <row r="600">
          <cell r="C600" t="str">
            <v>HOSPITAL DOM MALAN</v>
          </cell>
          <cell r="E600" t="str">
            <v>LAIRA TUPINA BRAGA  DE SOUZA</v>
          </cell>
          <cell r="F600" t="str">
            <v>2 - Outros Profissionais da Saúde</v>
          </cell>
          <cell r="G600">
            <v>521130</v>
          </cell>
          <cell r="H600">
            <v>44044</v>
          </cell>
          <cell r="J600">
            <v>110.2968</v>
          </cell>
          <cell r="L600">
            <v>30.925899999999999</v>
          </cell>
          <cell r="M600">
            <v>20.9</v>
          </cell>
          <cell r="O600">
            <v>2.4206500000000002</v>
          </cell>
          <cell r="R600">
            <v>27.9725</v>
          </cell>
          <cell r="S600">
            <v>0</v>
          </cell>
          <cell r="U600">
            <v>0</v>
          </cell>
        </row>
        <row r="601">
          <cell r="C601" t="str">
            <v>HOSPITAL DOM MALAN</v>
          </cell>
          <cell r="E601" t="str">
            <v>LAIS MACEDO MEDRADO DA SILVA</v>
          </cell>
          <cell r="F601" t="str">
            <v>2 - Outros Profissionais da Saúde</v>
          </cell>
          <cell r="G601">
            <v>322205</v>
          </cell>
          <cell r="H601">
            <v>44044</v>
          </cell>
          <cell r="J601">
            <v>116.01280000000001</v>
          </cell>
          <cell r="L601">
            <v>30.925899999999999</v>
          </cell>
          <cell r="M601">
            <v>0</v>
          </cell>
          <cell r="O601">
            <v>2.4206500000000002</v>
          </cell>
          <cell r="R601">
            <v>27.9725</v>
          </cell>
          <cell r="S601">
            <v>0</v>
          </cell>
          <cell r="U601">
            <v>66.11</v>
          </cell>
          <cell r="X601" t="str">
            <v>AUXILIO CRECHE</v>
          </cell>
        </row>
        <row r="602">
          <cell r="C602" t="str">
            <v>HOSPITAL DOM MALAN</v>
          </cell>
          <cell r="E602" t="str">
            <v>LAISE APARECIDA RAMALHO DE LOIOLA</v>
          </cell>
          <cell r="F602" t="str">
            <v>2 - Outros Profissionais da Saúde</v>
          </cell>
          <cell r="G602">
            <v>223405</v>
          </cell>
          <cell r="H602">
            <v>44044</v>
          </cell>
          <cell r="J602">
            <v>334.36400000000003</v>
          </cell>
          <cell r="L602">
            <v>30.925899999999999</v>
          </cell>
          <cell r="M602">
            <v>0</v>
          </cell>
          <cell r="O602">
            <v>2.4206500000000002</v>
          </cell>
          <cell r="R602">
            <v>27.9725</v>
          </cell>
          <cell r="S602">
            <v>0</v>
          </cell>
          <cell r="U602">
            <v>0</v>
          </cell>
        </row>
        <row r="603">
          <cell r="C603" t="str">
            <v>HOSPITAL DOM MALAN</v>
          </cell>
          <cell r="E603" t="str">
            <v>LALESKA SABRINNA MOURA SILVA</v>
          </cell>
          <cell r="F603" t="str">
            <v>2 - Outros Profissionais da Saúde</v>
          </cell>
          <cell r="G603">
            <v>223605</v>
          </cell>
          <cell r="H603">
            <v>44044</v>
          </cell>
          <cell r="J603">
            <v>258.1952</v>
          </cell>
          <cell r="L603">
            <v>30.925899999999999</v>
          </cell>
          <cell r="M603">
            <v>2.3199999999999998</v>
          </cell>
          <cell r="O603">
            <v>2.4206500000000002</v>
          </cell>
          <cell r="R603">
            <v>27.9725</v>
          </cell>
          <cell r="S603">
            <v>0</v>
          </cell>
          <cell r="U603">
            <v>0</v>
          </cell>
        </row>
        <row r="604">
          <cell r="C604" t="str">
            <v>HOSPITAL DOM MALAN</v>
          </cell>
          <cell r="E604" t="str">
            <v>LAODICEIA LAIS RIBEIRO LOPES</v>
          </cell>
          <cell r="F604" t="str">
            <v>2 - Outros Profissionais da Saúde</v>
          </cell>
          <cell r="G604">
            <v>322205</v>
          </cell>
          <cell r="H604">
            <v>44044</v>
          </cell>
          <cell r="J604">
            <v>100.32000000000001</v>
          </cell>
          <cell r="L604">
            <v>30.925899999999999</v>
          </cell>
          <cell r="M604">
            <v>20.9</v>
          </cell>
          <cell r="O604">
            <v>2.4206500000000002</v>
          </cell>
          <cell r="R604">
            <v>27.9725</v>
          </cell>
          <cell r="S604">
            <v>57.6</v>
          </cell>
          <cell r="U604">
            <v>0</v>
          </cell>
        </row>
        <row r="605">
          <cell r="C605" t="str">
            <v>HOSPITAL DOM MALAN</v>
          </cell>
          <cell r="E605" t="str">
            <v>LARA BARRETO MACHADO GALVAO</v>
          </cell>
          <cell r="F605" t="str">
            <v>1 - Médico</v>
          </cell>
          <cell r="G605">
            <v>225230</v>
          </cell>
          <cell r="H605">
            <v>44044</v>
          </cell>
          <cell r="J605">
            <v>1179.7719999999999</v>
          </cell>
          <cell r="L605">
            <v>30.925899999999999</v>
          </cell>
          <cell r="M605">
            <v>0</v>
          </cell>
          <cell r="O605">
            <v>2.4206500000000002</v>
          </cell>
          <cell r="R605">
            <v>27.9725</v>
          </cell>
          <cell r="S605">
            <v>0</v>
          </cell>
          <cell r="U605">
            <v>0</v>
          </cell>
        </row>
        <row r="606">
          <cell r="C606" t="str">
            <v>HOSPITAL DOM MALAN</v>
          </cell>
          <cell r="E606" t="str">
            <v>LARA DOS SANTOS NASCIMENTO</v>
          </cell>
          <cell r="F606" t="str">
            <v>2 - Outros Profissionais da Saúde</v>
          </cell>
          <cell r="G606">
            <v>223505</v>
          </cell>
          <cell r="H606">
            <v>44044</v>
          </cell>
          <cell r="J606">
            <v>327.536</v>
          </cell>
          <cell r="L606">
            <v>30.925899999999999</v>
          </cell>
          <cell r="M606">
            <v>0</v>
          </cell>
          <cell r="O606">
            <v>2.4206500000000002</v>
          </cell>
          <cell r="R606">
            <v>27.9725</v>
          </cell>
          <cell r="S606">
            <v>0</v>
          </cell>
          <cell r="U606">
            <v>0</v>
          </cell>
        </row>
        <row r="607">
          <cell r="C607" t="str">
            <v>HOSPITAL DOM MALAN</v>
          </cell>
          <cell r="E607" t="str">
            <v>LARISSA EMANUELLA ALVES DA SILVA TORRES ARAUJO</v>
          </cell>
          <cell r="F607" t="str">
            <v>2 - Outros Profissionais da Saúde</v>
          </cell>
          <cell r="G607">
            <v>223505</v>
          </cell>
          <cell r="H607">
            <v>44044</v>
          </cell>
          <cell r="J607">
            <v>203.05759999999998</v>
          </cell>
          <cell r="L607">
            <v>30.925899999999999</v>
          </cell>
          <cell r="M607">
            <v>2.39</v>
          </cell>
          <cell r="O607">
            <v>2.4206500000000002</v>
          </cell>
          <cell r="R607">
            <v>27.9725</v>
          </cell>
          <cell r="S607">
            <v>0</v>
          </cell>
          <cell r="U607">
            <v>0</v>
          </cell>
        </row>
        <row r="608">
          <cell r="C608" t="str">
            <v>HOSPITAL DOM MALAN</v>
          </cell>
          <cell r="E608" t="str">
            <v>LARISSA GOMES DA CRUZ</v>
          </cell>
          <cell r="F608" t="str">
            <v>2 - Outros Profissionais da Saúde</v>
          </cell>
          <cell r="G608">
            <v>223505</v>
          </cell>
          <cell r="H608">
            <v>44044</v>
          </cell>
          <cell r="J608">
            <v>232.648</v>
          </cell>
          <cell r="L608">
            <v>30.925899999999999</v>
          </cell>
          <cell r="M608">
            <v>2.86</v>
          </cell>
          <cell r="O608">
            <v>2.4206500000000002</v>
          </cell>
          <cell r="R608">
            <v>27.9725</v>
          </cell>
          <cell r="S608">
            <v>0</v>
          </cell>
          <cell r="U608">
            <v>0</v>
          </cell>
        </row>
        <row r="609">
          <cell r="C609" t="str">
            <v>HOSPITAL DOM MALAN</v>
          </cell>
          <cell r="E609" t="str">
            <v>LARISSA MARCELINO LUSTOSA DELMONDES</v>
          </cell>
          <cell r="F609" t="str">
            <v>3 - Administrativo</v>
          </cell>
          <cell r="G609">
            <v>411010</v>
          </cell>
          <cell r="H609">
            <v>44044</v>
          </cell>
          <cell r="J609">
            <v>94.094400000000007</v>
          </cell>
          <cell r="L609">
            <v>30.925899999999999</v>
          </cell>
          <cell r="M609">
            <v>20.9</v>
          </cell>
          <cell r="O609">
            <v>2.4206500000000002</v>
          </cell>
          <cell r="R609">
            <v>27.9725</v>
          </cell>
          <cell r="S609">
            <v>0</v>
          </cell>
          <cell r="U609">
            <v>0</v>
          </cell>
        </row>
        <row r="610">
          <cell r="C610" t="str">
            <v>HOSPITAL DOM MALAN</v>
          </cell>
          <cell r="E610" t="str">
            <v>LARISSA RAYANE DE SOUZA SANTOS</v>
          </cell>
          <cell r="F610" t="str">
            <v>2 - Outros Profissionais da Saúde</v>
          </cell>
          <cell r="G610">
            <v>322205</v>
          </cell>
          <cell r="H610">
            <v>44044</v>
          </cell>
          <cell r="J610">
            <v>108.41680000000001</v>
          </cell>
          <cell r="L610">
            <v>30.925899999999999</v>
          </cell>
          <cell r="M610">
            <v>0</v>
          </cell>
          <cell r="O610">
            <v>2.4206500000000002</v>
          </cell>
          <cell r="R610">
            <v>27.9725</v>
          </cell>
          <cell r="S610">
            <v>0</v>
          </cell>
          <cell r="U610">
            <v>0</v>
          </cell>
        </row>
        <row r="611">
          <cell r="C611" t="str">
            <v>HOSPITAL DOM MALAN</v>
          </cell>
          <cell r="E611" t="str">
            <v>LARISSA TATIANA BARBOZA DA CRUZ</v>
          </cell>
          <cell r="F611" t="str">
            <v>2 - Outros Profissionais da Saúde</v>
          </cell>
          <cell r="G611">
            <v>322205</v>
          </cell>
          <cell r="H611">
            <v>44044</v>
          </cell>
          <cell r="J611">
            <v>112.07360000000001</v>
          </cell>
          <cell r="L611">
            <v>30.925899999999999</v>
          </cell>
          <cell r="M611">
            <v>20.9</v>
          </cell>
          <cell r="O611">
            <v>2.4206500000000002</v>
          </cell>
          <cell r="R611">
            <v>27.9725</v>
          </cell>
          <cell r="S611">
            <v>0</v>
          </cell>
          <cell r="U611">
            <v>0</v>
          </cell>
        </row>
        <row r="612">
          <cell r="C612" t="str">
            <v>HOSPITAL DOM MALAN</v>
          </cell>
          <cell r="E612" t="str">
            <v>LAURA ANGELICA SILVA SANTOS</v>
          </cell>
          <cell r="F612" t="str">
            <v>2 - Outros Profissionais da Saúde</v>
          </cell>
          <cell r="G612">
            <v>322205</v>
          </cell>
          <cell r="H612">
            <v>44044</v>
          </cell>
          <cell r="J612">
            <v>150.81440000000001</v>
          </cell>
          <cell r="L612">
            <v>30.925899999999999</v>
          </cell>
          <cell r="M612">
            <v>20.9</v>
          </cell>
          <cell r="O612">
            <v>2.4206500000000002</v>
          </cell>
          <cell r="R612">
            <v>27.9725</v>
          </cell>
          <cell r="S612">
            <v>0</v>
          </cell>
          <cell r="U612">
            <v>0</v>
          </cell>
        </row>
        <row r="613">
          <cell r="C613" t="str">
            <v>HOSPITAL DOM MALAN</v>
          </cell>
          <cell r="E613" t="str">
            <v>LAZARO ROBERTO SANTOS DE SOUZA</v>
          </cell>
          <cell r="F613" t="str">
            <v>3 - Administrativo</v>
          </cell>
          <cell r="G613">
            <v>411010</v>
          </cell>
          <cell r="H613">
            <v>44044</v>
          </cell>
          <cell r="J613">
            <v>104.88</v>
          </cell>
          <cell r="L613">
            <v>30.925899999999999</v>
          </cell>
          <cell r="M613">
            <v>20.9</v>
          </cell>
          <cell r="O613">
            <v>2.4206500000000002</v>
          </cell>
          <cell r="R613">
            <v>27.9725</v>
          </cell>
          <cell r="S613">
            <v>0</v>
          </cell>
          <cell r="U613">
            <v>0</v>
          </cell>
        </row>
        <row r="614">
          <cell r="C614" t="str">
            <v>HOSPITAL DOM MALAN</v>
          </cell>
          <cell r="E614" t="str">
            <v>LEIDIVAN DE SOUZA MENEZES</v>
          </cell>
          <cell r="F614" t="str">
            <v>3 - Administrativo</v>
          </cell>
          <cell r="G614">
            <v>414105</v>
          </cell>
          <cell r="H614">
            <v>44044</v>
          </cell>
          <cell r="J614">
            <v>108.6392</v>
          </cell>
          <cell r="L614">
            <v>30.925899999999999</v>
          </cell>
          <cell r="M614">
            <v>0</v>
          </cell>
          <cell r="O614">
            <v>2.4206500000000002</v>
          </cell>
          <cell r="R614">
            <v>27.9725</v>
          </cell>
          <cell r="S614">
            <v>0</v>
          </cell>
          <cell r="U614">
            <v>0</v>
          </cell>
        </row>
        <row r="615">
          <cell r="C615" t="str">
            <v>HOSPITAL DOM MALAN</v>
          </cell>
          <cell r="E615" t="str">
            <v>LEILA CARLA SANTOS LANDIM</v>
          </cell>
          <cell r="F615" t="str">
            <v>2 - Outros Profissionais da Saúde</v>
          </cell>
          <cell r="G615">
            <v>223505</v>
          </cell>
          <cell r="H615">
            <v>44044</v>
          </cell>
          <cell r="J615">
            <v>309.68880000000001</v>
          </cell>
          <cell r="L615">
            <v>30.925899999999999</v>
          </cell>
          <cell r="M615">
            <v>0</v>
          </cell>
          <cell r="O615">
            <v>2.4206500000000002</v>
          </cell>
          <cell r="R615">
            <v>27.9725</v>
          </cell>
          <cell r="S615">
            <v>0</v>
          </cell>
          <cell r="U615">
            <v>0</v>
          </cell>
        </row>
        <row r="616">
          <cell r="C616" t="str">
            <v>HOSPITAL DOM MALAN</v>
          </cell>
          <cell r="E616" t="str">
            <v>LEILIANE NUNES BERNARDES DA LUZ</v>
          </cell>
          <cell r="F616" t="str">
            <v>2 - Outros Profissionais da Saúde</v>
          </cell>
          <cell r="G616">
            <v>322205</v>
          </cell>
          <cell r="H616">
            <v>44044</v>
          </cell>
          <cell r="J616">
            <v>100.32000000000001</v>
          </cell>
          <cell r="L616">
            <v>30.925899999999999</v>
          </cell>
          <cell r="M616">
            <v>0</v>
          </cell>
          <cell r="O616">
            <v>2.4206500000000002</v>
          </cell>
          <cell r="R616">
            <v>27.9725</v>
          </cell>
          <cell r="S616">
            <v>0</v>
          </cell>
          <cell r="U616">
            <v>66.11</v>
          </cell>
          <cell r="X616" t="str">
            <v>AUXILIO CRECHE</v>
          </cell>
        </row>
        <row r="617">
          <cell r="C617" t="str">
            <v>HOSPITAL DOM MALAN</v>
          </cell>
          <cell r="E617" t="str">
            <v>LENILDO FEITOZA DE SOUZA</v>
          </cell>
          <cell r="F617" t="str">
            <v>3 - Administrativo</v>
          </cell>
          <cell r="G617">
            <v>715210</v>
          </cell>
          <cell r="H617">
            <v>44044</v>
          </cell>
          <cell r="J617">
            <v>118.26639999999999</v>
          </cell>
          <cell r="L617">
            <v>30.925899999999999</v>
          </cell>
          <cell r="M617">
            <v>25.43</v>
          </cell>
          <cell r="O617">
            <v>2.4206500000000002</v>
          </cell>
          <cell r="R617">
            <v>27.9725</v>
          </cell>
          <cell r="S617">
            <v>75.599999999999994</v>
          </cell>
          <cell r="U617">
            <v>0</v>
          </cell>
        </row>
        <row r="618">
          <cell r="C618" t="str">
            <v>HOSPITAL DOM MALAN</v>
          </cell>
          <cell r="E618" t="str">
            <v>LETICIA FERNANDA MENDES ROLIM</v>
          </cell>
          <cell r="F618" t="str">
            <v>1 - Médico</v>
          </cell>
          <cell r="G618">
            <v>225250</v>
          </cell>
          <cell r="H618">
            <v>44044</v>
          </cell>
          <cell r="J618">
            <v>502.63760000000002</v>
          </cell>
          <cell r="L618">
            <v>30.925899999999999</v>
          </cell>
          <cell r="M618">
            <v>0</v>
          </cell>
          <cell r="O618">
            <v>2.4206500000000002</v>
          </cell>
          <cell r="R618">
            <v>27.9725</v>
          </cell>
          <cell r="S618">
            <v>0</v>
          </cell>
          <cell r="U618">
            <v>0</v>
          </cell>
        </row>
        <row r="619">
          <cell r="C619" t="str">
            <v>HOSPITAL DOM MALAN</v>
          </cell>
          <cell r="E619" t="str">
            <v>LETICIA OLIVEIRA LIMA SOUZA</v>
          </cell>
          <cell r="F619" t="str">
            <v>2 - Outros Profissionais da Saúde</v>
          </cell>
          <cell r="G619">
            <v>223505</v>
          </cell>
          <cell r="H619">
            <v>44044</v>
          </cell>
          <cell r="J619">
            <v>202.136</v>
          </cell>
          <cell r="L619">
            <v>30.925899999999999</v>
          </cell>
          <cell r="M619">
            <v>0</v>
          </cell>
          <cell r="O619">
            <v>2.4206500000000002</v>
          </cell>
          <cell r="R619">
            <v>27.9725</v>
          </cell>
          <cell r="S619">
            <v>0</v>
          </cell>
          <cell r="U619">
            <v>103.28</v>
          </cell>
          <cell r="X619" t="str">
            <v>AUXILIO CRECHE</v>
          </cell>
        </row>
        <row r="620">
          <cell r="C620" t="str">
            <v>HOSPITAL DOM MALAN</v>
          </cell>
          <cell r="E620" t="str">
            <v>LICIA MONICA GONCALVES DE SOUZA</v>
          </cell>
          <cell r="F620" t="str">
            <v>3 - Administrativo</v>
          </cell>
          <cell r="G620">
            <v>513430</v>
          </cell>
          <cell r="H620">
            <v>44044</v>
          </cell>
          <cell r="J620">
            <v>100.25920000000001</v>
          </cell>
          <cell r="L620">
            <v>30.925899999999999</v>
          </cell>
          <cell r="M620">
            <v>0</v>
          </cell>
          <cell r="O620">
            <v>2.4206500000000002</v>
          </cell>
          <cell r="R620">
            <v>27.9725</v>
          </cell>
          <cell r="S620">
            <v>54</v>
          </cell>
          <cell r="U620">
            <v>0</v>
          </cell>
        </row>
        <row r="621">
          <cell r="C621" t="str">
            <v>HOSPITAL DOM MALAN</v>
          </cell>
          <cell r="E621" t="str">
            <v>LIDIANE DA CONCEICAO LIMA</v>
          </cell>
          <cell r="F621" t="str">
            <v>2 - Outros Profissionais da Saúde</v>
          </cell>
          <cell r="G621">
            <v>322205</v>
          </cell>
          <cell r="H621">
            <v>44044</v>
          </cell>
          <cell r="J621">
            <v>102.4256</v>
          </cell>
          <cell r="L621">
            <v>30.925899999999999</v>
          </cell>
          <cell r="M621">
            <v>0</v>
          </cell>
          <cell r="O621">
            <v>2.4206500000000002</v>
          </cell>
          <cell r="R621">
            <v>27.9725</v>
          </cell>
          <cell r="S621">
            <v>0</v>
          </cell>
          <cell r="U621">
            <v>0</v>
          </cell>
        </row>
        <row r="622">
          <cell r="C622" t="str">
            <v>HOSPITAL DOM MALAN</v>
          </cell>
          <cell r="E622" t="str">
            <v>LIDUINA MARIA DA SILVEIRA</v>
          </cell>
          <cell r="F622" t="str">
            <v>2 - Outros Profissionais da Saúde</v>
          </cell>
          <cell r="G622">
            <v>223505</v>
          </cell>
          <cell r="H622">
            <v>44044</v>
          </cell>
          <cell r="J622">
            <v>347.99599999999998</v>
          </cell>
          <cell r="L622">
            <v>30.925899999999999</v>
          </cell>
          <cell r="M622">
            <v>0</v>
          </cell>
          <cell r="O622">
            <v>2.4206500000000002</v>
          </cell>
          <cell r="R622">
            <v>27.9725</v>
          </cell>
          <cell r="S622">
            <v>0</v>
          </cell>
          <cell r="U622">
            <v>0</v>
          </cell>
        </row>
        <row r="623">
          <cell r="C623" t="str">
            <v>HOSPITAL DOM MALAN</v>
          </cell>
          <cell r="E623" t="str">
            <v>LIGIA PETTENE CARNIELI</v>
          </cell>
          <cell r="F623" t="str">
            <v>1 - Médico</v>
          </cell>
          <cell r="G623">
            <v>225124</v>
          </cell>
          <cell r="H623">
            <v>44044</v>
          </cell>
          <cell r="J623">
            <v>1174.932</v>
          </cell>
          <cell r="L623">
            <v>30.925899999999999</v>
          </cell>
          <cell r="M623">
            <v>0</v>
          </cell>
          <cell r="O623">
            <v>2.4206500000000002</v>
          </cell>
          <cell r="R623">
            <v>27.9725</v>
          </cell>
          <cell r="S623">
            <v>0</v>
          </cell>
          <cell r="U623">
            <v>0</v>
          </cell>
        </row>
        <row r="624">
          <cell r="C624" t="str">
            <v>HOSPITAL DOM MALAN</v>
          </cell>
          <cell r="E624" t="str">
            <v>LILEIDE PEREIRA DE SOUZA</v>
          </cell>
          <cell r="F624" t="str">
            <v>3 - Administrativo</v>
          </cell>
          <cell r="G624">
            <v>413115</v>
          </cell>
          <cell r="H624">
            <v>44044</v>
          </cell>
          <cell r="J624">
            <v>146.20320000000001</v>
          </cell>
          <cell r="L624">
            <v>30.925899999999999</v>
          </cell>
          <cell r="M624">
            <v>33.369999999999997</v>
          </cell>
          <cell r="O624">
            <v>2.4206500000000002</v>
          </cell>
          <cell r="R624">
            <v>27.9725</v>
          </cell>
          <cell r="S624">
            <v>0</v>
          </cell>
          <cell r="U624">
            <v>64</v>
          </cell>
          <cell r="X624" t="str">
            <v>AUXILIO CRECHE</v>
          </cell>
        </row>
        <row r="625">
          <cell r="C625" t="str">
            <v>HOSPITAL DOM MALAN</v>
          </cell>
          <cell r="E625" t="str">
            <v>LILIA MARIA CRUZ GONDIM</v>
          </cell>
          <cell r="F625" t="str">
            <v>1 - Médico</v>
          </cell>
          <cell r="G625">
            <v>225124</v>
          </cell>
          <cell r="H625">
            <v>44044</v>
          </cell>
          <cell r="J625">
            <v>567</v>
          </cell>
          <cell r="L625">
            <v>30.925899999999999</v>
          </cell>
          <cell r="M625">
            <v>0</v>
          </cell>
          <cell r="O625">
            <v>2.4206500000000002</v>
          </cell>
          <cell r="R625">
            <v>27.9725</v>
          </cell>
          <cell r="S625">
            <v>0</v>
          </cell>
          <cell r="U625">
            <v>0</v>
          </cell>
        </row>
        <row r="626">
          <cell r="C626" t="str">
            <v>HOSPITAL DOM MALAN</v>
          </cell>
          <cell r="E626" t="str">
            <v>LILIANE FERREIRA DOS SANTOS</v>
          </cell>
          <cell r="F626" t="str">
            <v>2 - Outros Profissionais da Saúde</v>
          </cell>
          <cell r="G626">
            <v>223505</v>
          </cell>
          <cell r="H626">
            <v>44044</v>
          </cell>
          <cell r="J626">
            <v>498.62160000000006</v>
          </cell>
          <cell r="L626">
            <v>30.925899999999999</v>
          </cell>
          <cell r="M626">
            <v>0</v>
          </cell>
          <cell r="O626">
            <v>2.4206500000000002</v>
          </cell>
          <cell r="R626">
            <v>27.9725</v>
          </cell>
          <cell r="S626">
            <v>0</v>
          </cell>
          <cell r="U626">
            <v>0</v>
          </cell>
        </row>
        <row r="627">
          <cell r="C627" t="str">
            <v>HOSPITAL DOM MALAN</v>
          </cell>
          <cell r="E627" t="str">
            <v>LISMARA ALVES DA SILVA</v>
          </cell>
          <cell r="F627" t="str">
            <v>3 - Administrativo</v>
          </cell>
          <cell r="G627">
            <v>411010</v>
          </cell>
          <cell r="H627">
            <v>44044</v>
          </cell>
          <cell r="J627">
            <v>0</v>
          </cell>
          <cell r="K627">
            <v>0</v>
          </cell>
          <cell r="L627">
            <v>30.925899999999999</v>
          </cell>
          <cell r="M627">
            <v>0</v>
          </cell>
          <cell r="O627">
            <v>2.4206500000000002</v>
          </cell>
          <cell r="R627">
            <v>27.9725</v>
          </cell>
          <cell r="S627">
            <v>0</v>
          </cell>
          <cell r="U627">
            <v>0</v>
          </cell>
        </row>
        <row r="628">
          <cell r="C628" t="str">
            <v>HOSPITAL DOM MALAN</v>
          </cell>
          <cell r="E628" t="str">
            <v>LIVIA MARIA SILVA MOURA</v>
          </cell>
          <cell r="F628" t="str">
            <v>1 - Médico</v>
          </cell>
          <cell r="G628">
            <v>225250</v>
          </cell>
          <cell r="H628">
            <v>44044</v>
          </cell>
          <cell r="J628">
            <v>917.78560000000004</v>
          </cell>
          <cell r="L628">
            <v>30.925899999999999</v>
          </cell>
          <cell r="M628">
            <v>0</v>
          </cell>
          <cell r="O628">
            <v>2.4206500000000002</v>
          </cell>
          <cell r="R628">
            <v>27.9725</v>
          </cell>
          <cell r="S628">
            <v>0</v>
          </cell>
          <cell r="U628">
            <v>0</v>
          </cell>
        </row>
        <row r="629">
          <cell r="C629" t="str">
            <v>HOSPITAL DOM MALAN</v>
          </cell>
          <cell r="E629" t="str">
            <v>LORENA SANTOS DE SOUZA BRITO</v>
          </cell>
          <cell r="F629" t="str">
            <v>3 - Administrativo</v>
          </cell>
          <cell r="G629">
            <v>411010</v>
          </cell>
          <cell r="H629">
            <v>44044</v>
          </cell>
          <cell r="J629">
            <v>113.01200000000001</v>
          </cell>
          <cell r="L629">
            <v>30.925899999999999</v>
          </cell>
          <cell r="M629">
            <v>20.9</v>
          </cell>
          <cell r="O629">
            <v>2.4206500000000002</v>
          </cell>
          <cell r="R629">
            <v>27.9725</v>
          </cell>
          <cell r="S629">
            <v>57.6</v>
          </cell>
          <cell r="U629">
            <v>0</v>
          </cell>
        </row>
        <row r="630">
          <cell r="C630" t="str">
            <v>HOSPITAL DOM MALAN</v>
          </cell>
          <cell r="E630" t="str">
            <v>LOUISE DE MELO MARINS</v>
          </cell>
          <cell r="F630" t="str">
            <v>2 - Outros Profissionais da Saúde</v>
          </cell>
          <cell r="G630">
            <v>223710</v>
          </cell>
          <cell r="H630">
            <v>44044</v>
          </cell>
          <cell r="J630">
            <v>288.74160000000001</v>
          </cell>
          <cell r="L630">
            <v>30.925899999999999</v>
          </cell>
          <cell r="M630">
            <v>0</v>
          </cell>
          <cell r="O630">
            <v>2.4206500000000002</v>
          </cell>
          <cell r="R630">
            <v>27.9725</v>
          </cell>
          <cell r="S630">
            <v>0</v>
          </cell>
          <cell r="U630">
            <v>0</v>
          </cell>
        </row>
        <row r="631">
          <cell r="C631" t="str">
            <v>HOSPITAL DOM MALAN</v>
          </cell>
          <cell r="E631" t="str">
            <v>LOURDES ISIDORIA SANTANA</v>
          </cell>
          <cell r="F631" t="str">
            <v>2 - Outros Profissionais da Saúde</v>
          </cell>
          <cell r="G631">
            <v>322205</v>
          </cell>
          <cell r="H631">
            <v>44044</v>
          </cell>
          <cell r="J631">
            <v>100.31200000000001</v>
          </cell>
          <cell r="L631">
            <v>30.925899999999999</v>
          </cell>
          <cell r="M631">
            <v>20.9</v>
          </cell>
          <cell r="O631">
            <v>2.4206500000000002</v>
          </cell>
          <cell r="R631">
            <v>27.9725</v>
          </cell>
          <cell r="S631">
            <v>0</v>
          </cell>
          <cell r="U631">
            <v>0</v>
          </cell>
        </row>
        <row r="632">
          <cell r="C632" t="str">
            <v>HOSPITAL DOM MALAN</v>
          </cell>
          <cell r="E632" t="str">
            <v>LOURDES TAINA FERREIRA MARTINS DA SILVA</v>
          </cell>
          <cell r="F632" t="str">
            <v>2 - Outros Profissionais da Saúde</v>
          </cell>
          <cell r="G632">
            <v>223505</v>
          </cell>
          <cell r="H632">
            <v>44044</v>
          </cell>
          <cell r="J632">
            <v>431.95679999999999</v>
          </cell>
          <cell r="L632">
            <v>30.925899999999999</v>
          </cell>
          <cell r="M632">
            <v>3.08</v>
          </cell>
          <cell r="O632">
            <v>2.4206500000000002</v>
          </cell>
          <cell r="R632">
            <v>27.9725</v>
          </cell>
          <cell r="S632">
            <v>0</v>
          </cell>
          <cell r="U632">
            <v>0</v>
          </cell>
        </row>
        <row r="633">
          <cell r="C633" t="str">
            <v>HOSPITAL DOM MALAN</v>
          </cell>
          <cell r="E633" t="str">
            <v>LUANA DA SILVA FERREIRA</v>
          </cell>
          <cell r="F633" t="str">
            <v>2 - Outros Profissionais da Saúde</v>
          </cell>
          <cell r="G633">
            <v>322205</v>
          </cell>
          <cell r="H633">
            <v>44044</v>
          </cell>
          <cell r="J633">
            <v>214.93599999999998</v>
          </cell>
          <cell r="L633">
            <v>30.925899999999999</v>
          </cell>
          <cell r="M633">
            <v>0</v>
          </cell>
          <cell r="O633">
            <v>2.4206500000000002</v>
          </cell>
          <cell r="R633">
            <v>27.9725</v>
          </cell>
          <cell r="S633">
            <v>2.09</v>
          </cell>
          <cell r="U633">
            <v>0</v>
          </cell>
        </row>
        <row r="634">
          <cell r="C634" t="str">
            <v>HOSPITAL DOM MALAN</v>
          </cell>
          <cell r="E634" t="str">
            <v>LUCELIA DE SOUZA SILVA</v>
          </cell>
          <cell r="F634" t="str">
            <v>3 - Administrativo</v>
          </cell>
          <cell r="G634">
            <v>411010</v>
          </cell>
          <cell r="H634">
            <v>44044</v>
          </cell>
          <cell r="J634">
            <v>131.37280000000001</v>
          </cell>
          <cell r="L634">
            <v>30.925899999999999</v>
          </cell>
          <cell r="M634">
            <v>26.43</v>
          </cell>
          <cell r="O634">
            <v>2.4206500000000002</v>
          </cell>
          <cell r="R634">
            <v>27.9725</v>
          </cell>
          <cell r="S634">
            <v>0</v>
          </cell>
          <cell r="U634">
            <v>0</v>
          </cell>
        </row>
        <row r="635">
          <cell r="C635" t="str">
            <v>HOSPITAL DOM MALAN</v>
          </cell>
          <cell r="E635" t="str">
            <v>LUCIA MARIA DA SILVA SANTOS</v>
          </cell>
          <cell r="F635" t="str">
            <v>3 - Administrativo</v>
          </cell>
          <cell r="G635">
            <v>411010</v>
          </cell>
          <cell r="H635">
            <v>44044</v>
          </cell>
          <cell r="J635">
            <v>167.49520000000001</v>
          </cell>
          <cell r="L635">
            <v>30.925899999999999</v>
          </cell>
          <cell r="M635">
            <v>0</v>
          </cell>
          <cell r="O635">
            <v>2.4206500000000002</v>
          </cell>
          <cell r="R635">
            <v>27.9725</v>
          </cell>
          <cell r="S635">
            <v>0</v>
          </cell>
          <cell r="U635">
            <v>0</v>
          </cell>
        </row>
        <row r="636">
          <cell r="C636" t="str">
            <v>HOSPITAL DOM MALAN</v>
          </cell>
          <cell r="E636" t="str">
            <v>LUCIANA DOS SANTOS SOARES</v>
          </cell>
          <cell r="F636" t="str">
            <v>2 - Outros Profissionais da Saúde</v>
          </cell>
          <cell r="G636">
            <v>322205</v>
          </cell>
          <cell r="H636">
            <v>44044</v>
          </cell>
          <cell r="J636">
            <v>114.572</v>
          </cell>
          <cell r="L636">
            <v>30.925899999999999</v>
          </cell>
          <cell r="M636">
            <v>20.9</v>
          </cell>
          <cell r="O636">
            <v>2.4206500000000002</v>
          </cell>
          <cell r="R636">
            <v>27.9725</v>
          </cell>
          <cell r="S636">
            <v>57.6</v>
          </cell>
          <cell r="U636">
            <v>0</v>
          </cell>
        </row>
        <row r="637">
          <cell r="C637" t="str">
            <v>HOSPITAL DOM MALAN</v>
          </cell>
          <cell r="E637" t="str">
            <v>LUCIANA HONORATO DA COSTA ARAUJO</v>
          </cell>
          <cell r="F637" t="str">
            <v>2 - Outros Profissionais da Saúde</v>
          </cell>
          <cell r="G637">
            <v>223405</v>
          </cell>
          <cell r="H637">
            <v>44044</v>
          </cell>
          <cell r="J637">
            <v>383.85120000000006</v>
          </cell>
          <cell r="L637">
            <v>30.925899999999999</v>
          </cell>
          <cell r="M637">
            <v>15.66</v>
          </cell>
          <cell r="O637">
            <v>2.4206500000000002</v>
          </cell>
          <cell r="R637">
            <v>27.9725</v>
          </cell>
          <cell r="S637">
            <v>0</v>
          </cell>
          <cell r="U637">
            <v>0</v>
          </cell>
        </row>
        <row r="638">
          <cell r="C638" t="str">
            <v>HOSPITAL DOM MALAN</v>
          </cell>
          <cell r="E638" t="str">
            <v>LUCIANA MARTINS DE BARROS</v>
          </cell>
          <cell r="F638" t="str">
            <v>2 - Outros Profissionais da Saúde</v>
          </cell>
          <cell r="G638">
            <v>223605</v>
          </cell>
          <cell r="H638">
            <v>44044</v>
          </cell>
          <cell r="J638">
            <v>188.66240000000002</v>
          </cell>
          <cell r="L638">
            <v>30.925899999999999</v>
          </cell>
          <cell r="M638">
            <v>0</v>
          </cell>
          <cell r="O638">
            <v>2.4206500000000002</v>
          </cell>
          <cell r="R638">
            <v>27.9725</v>
          </cell>
          <cell r="S638">
            <v>0</v>
          </cell>
          <cell r="U638">
            <v>0</v>
          </cell>
        </row>
        <row r="639">
          <cell r="C639" t="str">
            <v>HOSPITAL DOM MALAN</v>
          </cell>
          <cell r="E639" t="str">
            <v>LUCIANA RODRIGUES COELHO</v>
          </cell>
          <cell r="F639" t="str">
            <v>2 - Outros Profissionais da Saúde</v>
          </cell>
          <cell r="G639">
            <v>322205</v>
          </cell>
          <cell r="H639">
            <v>44044</v>
          </cell>
          <cell r="J639">
            <v>123.3344</v>
          </cell>
          <cell r="L639">
            <v>30.925899999999999</v>
          </cell>
          <cell r="M639">
            <v>20.9</v>
          </cell>
          <cell r="O639">
            <v>2.4206500000000002</v>
          </cell>
          <cell r="R639">
            <v>27.9725</v>
          </cell>
          <cell r="S639">
            <v>54</v>
          </cell>
          <cell r="U639">
            <v>0</v>
          </cell>
        </row>
        <row r="640">
          <cell r="C640" t="str">
            <v>HOSPITAL DOM MALAN</v>
          </cell>
          <cell r="E640" t="str">
            <v>LUCIANA SANTOS DAMACENO</v>
          </cell>
          <cell r="F640" t="str">
            <v>2 - Outros Profissionais da Saúde</v>
          </cell>
          <cell r="G640">
            <v>322205</v>
          </cell>
          <cell r="H640">
            <v>44044</v>
          </cell>
          <cell r="J640">
            <v>122.4624</v>
          </cell>
          <cell r="L640">
            <v>30.925899999999999</v>
          </cell>
          <cell r="M640">
            <v>20.9</v>
          </cell>
          <cell r="O640">
            <v>2.4206500000000002</v>
          </cell>
          <cell r="R640">
            <v>27.9725</v>
          </cell>
          <cell r="S640">
            <v>62.7</v>
          </cell>
          <cell r="U640">
            <v>0</v>
          </cell>
        </row>
        <row r="641">
          <cell r="C641" t="str">
            <v>HOSPITAL DOM MALAN</v>
          </cell>
          <cell r="E641" t="str">
            <v>LUCIANO PEREIRA DE SOUZA</v>
          </cell>
          <cell r="F641" t="str">
            <v>3 - Administrativo</v>
          </cell>
          <cell r="G641">
            <v>517410</v>
          </cell>
          <cell r="H641">
            <v>44044</v>
          </cell>
          <cell r="J641">
            <v>105.3968</v>
          </cell>
          <cell r="L641">
            <v>30.925899999999999</v>
          </cell>
          <cell r="M641">
            <v>0</v>
          </cell>
          <cell r="O641">
            <v>2.4206500000000002</v>
          </cell>
          <cell r="R641">
            <v>27.9725</v>
          </cell>
          <cell r="S641">
            <v>0</v>
          </cell>
          <cell r="U641">
            <v>0</v>
          </cell>
        </row>
        <row r="642">
          <cell r="C642" t="str">
            <v>HOSPITAL DOM MALAN</v>
          </cell>
          <cell r="E642" t="str">
            <v>LUCIMAR COELHO DE MOURA RIBEIRO</v>
          </cell>
          <cell r="F642" t="str">
            <v>1 - Médico</v>
          </cell>
          <cell r="G642">
            <v>225124</v>
          </cell>
          <cell r="H642">
            <v>44044</v>
          </cell>
          <cell r="J642">
            <v>1493.0784000000001</v>
          </cell>
          <cell r="L642">
            <v>30.925899999999999</v>
          </cell>
          <cell r="M642">
            <v>0</v>
          </cell>
          <cell r="O642">
            <v>2.4206500000000002</v>
          </cell>
          <cell r="R642">
            <v>27.9725</v>
          </cell>
          <cell r="S642">
            <v>0</v>
          </cell>
          <cell r="U642">
            <v>0</v>
          </cell>
        </row>
        <row r="643">
          <cell r="C643" t="str">
            <v>HOSPITAL DOM MALAN</v>
          </cell>
          <cell r="E643" t="str">
            <v>LUCIMARA LINO DE OLIVEIRA</v>
          </cell>
          <cell r="F643" t="str">
            <v>2 - Outros Profissionais da Saúde</v>
          </cell>
          <cell r="G643">
            <v>223505</v>
          </cell>
          <cell r="H643">
            <v>44044</v>
          </cell>
          <cell r="J643">
            <v>258.11599999999999</v>
          </cell>
          <cell r="L643">
            <v>30.925899999999999</v>
          </cell>
          <cell r="M643">
            <v>0</v>
          </cell>
          <cell r="O643">
            <v>2.4206500000000002</v>
          </cell>
          <cell r="R643">
            <v>27.9725</v>
          </cell>
          <cell r="S643">
            <v>0</v>
          </cell>
          <cell r="U643">
            <v>0</v>
          </cell>
        </row>
        <row r="644">
          <cell r="C644" t="str">
            <v>HOSPITAL DOM MALAN</v>
          </cell>
          <cell r="E644" t="str">
            <v>LUCINEIDE LIMA DE SOUZA</v>
          </cell>
          <cell r="F644" t="str">
            <v>2 - Outros Profissionais da Saúde</v>
          </cell>
          <cell r="G644">
            <v>322205</v>
          </cell>
          <cell r="H644">
            <v>44044</v>
          </cell>
          <cell r="J644">
            <v>126.32559999999999</v>
          </cell>
          <cell r="L644">
            <v>30.925899999999999</v>
          </cell>
          <cell r="M644">
            <v>0</v>
          </cell>
          <cell r="O644">
            <v>2.4206500000000002</v>
          </cell>
          <cell r="R644">
            <v>27.9725</v>
          </cell>
          <cell r="S644">
            <v>54</v>
          </cell>
          <cell r="U644">
            <v>0</v>
          </cell>
        </row>
        <row r="645">
          <cell r="C645" t="str">
            <v>HOSPITAL DOM MALAN</v>
          </cell>
          <cell r="E645" t="str">
            <v>LUDAIANE SANTOS DE OLIVEIRA BRITO</v>
          </cell>
          <cell r="F645" t="str">
            <v>2 - Outros Profissionais da Saúde</v>
          </cell>
          <cell r="G645">
            <v>322205</v>
          </cell>
          <cell r="H645">
            <v>44044</v>
          </cell>
          <cell r="J645">
            <v>100.96639999999999</v>
          </cell>
          <cell r="L645">
            <v>30.925899999999999</v>
          </cell>
          <cell r="M645">
            <v>0</v>
          </cell>
          <cell r="O645">
            <v>2.4206500000000002</v>
          </cell>
          <cell r="R645">
            <v>27.9725</v>
          </cell>
          <cell r="S645">
            <v>0</v>
          </cell>
          <cell r="U645">
            <v>0</v>
          </cell>
        </row>
        <row r="646">
          <cell r="C646" t="str">
            <v>HOSPITAL DOM MALAN</v>
          </cell>
          <cell r="E646" t="str">
            <v>LUDMILA REMIGIO DE ALMEIDA CARVALHO</v>
          </cell>
          <cell r="F646" t="str">
            <v>2 - Outros Profissionais da Saúde</v>
          </cell>
          <cell r="G646">
            <v>223605</v>
          </cell>
          <cell r="H646">
            <v>44044</v>
          </cell>
          <cell r="J646">
            <v>242.84400000000002</v>
          </cell>
          <cell r="L646">
            <v>30.925899999999999</v>
          </cell>
          <cell r="M646">
            <v>0</v>
          </cell>
          <cell r="O646">
            <v>2.4206500000000002</v>
          </cell>
          <cell r="R646">
            <v>27.9725</v>
          </cell>
          <cell r="S646">
            <v>0</v>
          </cell>
          <cell r="U646">
            <v>0</v>
          </cell>
        </row>
        <row r="647">
          <cell r="C647" t="str">
            <v>HOSPITAL DOM MALAN</v>
          </cell>
          <cell r="E647" t="str">
            <v>LUIS ANTONIO DE FARIAS FILHO</v>
          </cell>
          <cell r="F647" t="str">
            <v>3 - Administrativo</v>
          </cell>
          <cell r="G647">
            <v>411010</v>
          </cell>
          <cell r="H647">
            <v>44044</v>
          </cell>
          <cell r="J647">
            <v>107.85440000000001</v>
          </cell>
          <cell r="L647">
            <v>30.925899999999999</v>
          </cell>
          <cell r="M647">
            <v>26.43</v>
          </cell>
          <cell r="O647">
            <v>2.4206500000000002</v>
          </cell>
          <cell r="R647">
            <v>27.9725</v>
          </cell>
          <cell r="S647">
            <v>0</v>
          </cell>
          <cell r="U647">
            <v>0</v>
          </cell>
        </row>
        <row r="648">
          <cell r="C648" t="str">
            <v>HOSPITAL DOM MALAN</v>
          </cell>
          <cell r="E648" t="str">
            <v>LUIZ CARLOS DE SOUZA</v>
          </cell>
          <cell r="F648" t="str">
            <v>3 - Administrativo</v>
          </cell>
          <cell r="G648">
            <v>513430</v>
          </cell>
          <cell r="H648">
            <v>44044</v>
          </cell>
          <cell r="J648">
            <v>104.476</v>
          </cell>
          <cell r="L648">
            <v>30.925899999999999</v>
          </cell>
          <cell r="M648">
            <v>0</v>
          </cell>
          <cell r="O648">
            <v>2.4206500000000002</v>
          </cell>
          <cell r="R648">
            <v>27.9725</v>
          </cell>
          <cell r="S648">
            <v>0</v>
          </cell>
          <cell r="U648">
            <v>0</v>
          </cell>
        </row>
        <row r="649">
          <cell r="C649" t="str">
            <v>HOSPITAL DOM MALAN</v>
          </cell>
          <cell r="E649" t="str">
            <v>LUIZ JOSE LUCAS FILHO</v>
          </cell>
          <cell r="F649" t="str">
            <v>3 - Administrativo</v>
          </cell>
          <cell r="G649">
            <v>516345</v>
          </cell>
          <cell r="H649">
            <v>44044</v>
          </cell>
          <cell r="J649">
            <v>139.90479999999999</v>
          </cell>
          <cell r="L649">
            <v>30.925899999999999</v>
          </cell>
          <cell r="M649">
            <v>20.9</v>
          </cell>
          <cell r="O649">
            <v>2.4206500000000002</v>
          </cell>
          <cell r="R649">
            <v>27.9725</v>
          </cell>
          <cell r="S649">
            <v>0</v>
          </cell>
          <cell r="U649">
            <v>0</v>
          </cell>
        </row>
        <row r="650">
          <cell r="C650" t="str">
            <v>HOSPITAL DOM MALAN</v>
          </cell>
          <cell r="E650" t="str">
            <v>LUSIVANIA MARIA DOS SANTOS</v>
          </cell>
          <cell r="F650" t="str">
            <v>2 - Outros Profissionais da Saúde</v>
          </cell>
          <cell r="G650">
            <v>322205</v>
          </cell>
          <cell r="H650">
            <v>44044</v>
          </cell>
          <cell r="J650">
            <v>0</v>
          </cell>
          <cell r="L650">
            <v>30.925899999999999</v>
          </cell>
          <cell r="M650">
            <v>0</v>
          </cell>
          <cell r="O650">
            <v>2.4206500000000002</v>
          </cell>
          <cell r="R650">
            <v>27.9725</v>
          </cell>
          <cell r="S650">
            <v>0</v>
          </cell>
          <cell r="U650">
            <v>0</v>
          </cell>
        </row>
        <row r="651">
          <cell r="C651" t="str">
            <v>HOSPITAL DOM MALAN</v>
          </cell>
          <cell r="E651" t="str">
            <v>LUZIA OLIVEIRA DINIZ</v>
          </cell>
          <cell r="F651" t="str">
            <v>2 - Outros Profissionais da Saúde</v>
          </cell>
          <cell r="G651">
            <v>521130</v>
          </cell>
          <cell r="H651">
            <v>44044</v>
          </cell>
          <cell r="J651">
            <v>108.96000000000001</v>
          </cell>
          <cell r="L651">
            <v>30.925899999999999</v>
          </cell>
          <cell r="M651">
            <v>20.9</v>
          </cell>
          <cell r="O651">
            <v>2.4206500000000002</v>
          </cell>
          <cell r="R651">
            <v>27.9725</v>
          </cell>
          <cell r="S651">
            <v>57.6</v>
          </cell>
          <cell r="U651">
            <v>0</v>
          </cell>
        </row>
        <row r="652">
          <cell r="C652" t="str">
            <v>HOSPITAL DOM MALAN</v>
          </cell>
          <cell r="E652" t="str">
            <v>MACIANA DE MACEDO DAMASCENO</v>
          </cell>
          <cell r="F652" t="str">
            <v>2 - Outros Profissionais da Saúde</v>
          </cell>
          <cell r="G652">
            <v>322205</v>
          </cell>
          <cell r="H652">
            <v>44044</v>
          </cell>
          <cell r="J652">
            <v>201.76320000000001</v>
          </cell>
          <cell r="L652">
            <v>30.925899999999999</v>
          </cell>
          <cell r="M652">
            <v>20.9</v>
          </cell>
          <cell r="O652">
            <v>2.4206500000000002</v>
          </cell>
          <cell r="R652">
            <v>27.9725</v>
          </cell>
          <cell r="S652">
            <v>57.6</v>
          </cell>
          <cell r="U652">
            <v>0</v>
          </cell>
        </row>
        <row r="653">
          <cell r="C653" t="str">
            <v>HOSPITAL DOM MALAN</v>
          </cell>
          <cell r="E653" t="str">
            <v>MACIEL MAURICIO URCULINO</v>
          </cell>
          <cell r="F653" t="str">
            <v>2 - Outros Profissionais da Saúde</v>
          </cell>
          <cell r="G653">
            <v>322205</v>
          </cell>
          <cell r="H653">
            <v>44044</v>
          </cell>
          <cell r="J653">
            <v>109.2176</v>
          </cell>
          <cell r="L653">
            <v>30.925899999999999</v>
          </cell>
          <cell r="M653">
            <v>20.9</v>
          </cell>
          <cell r="O653">
            <v>2.4206500000000002</v>
          </cell>
          <cell r="R653">
            <v>27.9725</v>
          </cell>
          <cell r="S653">
            <v>0</v>
          </cell>
          <cell r="U653">
            <v>0</v>
          </cell>
        </row>
        <row r="654">
          <cell r="C654" t="str">
            <v>HOSPITAL DOM MALAN</v>
          </cell>
          <cell r="E654" t="str">
            <v>MAGDA RAFAELLA ALVES TENORIO</v>
          </cell>
          <cell r="F654" t="str">
            <v>2 - Outros Profissionais da Saúde</v>
          </cell>
          <cell r="G654">
            <v>223505</v>
          </cell>
          <cell r="H654">
            <v>44044</v>
          </cell>
          <cell r="J654">
            <v>325.88159999999999</v>
          </cell>
          <cell r="L654">
            <v>30.925899999999999</v>
          </cell>
          <cell r="M654">
            <v>0</v>
          </cell>
          <cell r="O654">
            <v>2.4206500000000002</v>
          </cell>
          <cell r="R654">
            <v>27.9725</v>
          </cell>
          <cell r="S654">
            <v>0</v>
          </cell>
          <cell r="U654">
            <v>103.28</v>
          </cell>
          <cell r="X654" t="str">
            <v>AUXILIO CRECHE</v>
          </cell>
        </row>
        <row r="655">
          <cell r="C655" t="str">
            <v>HOSPITAL DOM MALAN</v>
          </cell>
          <cell r="E655" t="str">
            <v>MAISE AVELINO DE SOUSA QUEIROZ</v>
          </cell>
          <cell r="F655" t="str">
            <v>2 - Outros Profissionais da Saúde</v>
          </cell>
          <cell r="G655">
            <v>322205</v>
          </cell>
          <cell r="H655">
            <v>44044</v>
          </cell>
          <cell r="J655">
            <v>117.65120000000002</v>
          </cell>
          <cell r="L655">
            <v>30.925899999999999</v>
          </cell>
          <cell r="M655">
            <v>20.9</v>
          </cell>
          <cell r="O655">
            <v>2.4206500000000002</v>
          </cell>
          <cell r="R655">
            <v>27.9725</v>
          </cell>
          <cell r="S655">
            <v>0</v>
          </cell>
          <cell r="U655">
            <v>0</v>
          </cell>
        </row>
        <row r="656">
          <cell r="C656" t="str">
            <v>HOSPITAL DOM MALAN</v>
          </cell>
          <cell r="E656" t="str">
            <v>MANOEL JOAO DA SILVA</v>
          </cell>
          <cell r="F656" t="str">
            <v>3 - Administrativo</v>
          </cell>
          <cell r="G656">
            <v>513220</v>
          </cell>
          <cell r="H656">
            <v>44044</v>
          </cell>
          <cell r="J656">
            <v>116.34479999999999</v>
          </cell>
          <cell r="L656">
            <v>30.925899999999999</v>
          </cell>
          <cell r="M656">
            <v>0</v>
          </cell>
          <cell r="O656">
            <v>2.4206500000000002</v>
          </cell>
          <cell r="R656">
            <v>27.9725</v>
          </cell>
          <cell r="S656">
            <v>57.6</v>
          </cell>
          <cell r="U656">
            <v>0</v>
          </cell>
        </row>
        <row r="657">
          <cell r="C657" t="str">
            <v>HOSPITAL DOM MALAN</v>
          </cell>
          <cell r="E657" t="str">
            <v>MANUELA CAVALCANTI DE ALBUQUERQUE DO NASCIMENTO</v>
          </cell>
          <cell r="F657" t="str">
            <v>1 - Médico</v>
          </cell>
          <cell r="G657">
            <v>225125</v>
          </cell>
          <cell r="H657">
            <v>44044</v>
          </cell>
          <cell r="J657">
            <v>228.38400000000001</v>
          </cell>
          <cell r="L657">
            <v>30.925899999999999</v>
          </cell>
          <cell r="M657">
            <v>0</v>
          </cell>
          <cell r="O657">
            <v>2.4206500000000002</v>
          </cell>
          <cell r="R657">
            <v>27.9725</v>
          </cell>
          <cell r="S657">
            <v>0</v>
          </cell>
          <cell r="U657">
            <v>0</v>
          </cell>
        </row>
        <row r="658">
          <cell r="C658" t="str">
            <v>HOSPITAL DOM MALAN</v>
          </cell>
          <cell r="E658" t="str">
            <v>MARCELA PRICILLA DA SILVA</v>
          </cell>
          <cell r="F658" t="str">
            <v>2 - Outros Profissionais da Saúde</v>
          </cell>
          <cell r="G658">
            <v>324115</v>
          </cell>
          <cell r="H658">
            <v>44044</v>
          </cell>
          <cell r="J658">
            <v>297.53120000000001</v>
          </cell>
          <cell r="L658">
            <v>30.925899999999999</v>
          </cell>
          <cell r="M658">
            <v>10.85</v>
          </cell>
          <cell r="O658">
            <v>2.4206500000000002</v>
          </cell>
          <cell r="R658">
            <v>27.9725</v>
          </cell>
          <cell r="S658">
            <v>0</v>
          </cell>
          <cell r="U658">
            <v>0</v>
          </cell>
        </row>
        <row r="659">
          <cell r="C659" t="str">
            <v>HOSPITAL DOM MALAN</v>
          </cell>
          <cell r="E659" t="str">
            <v>MARCELIANA RODRIGUES ALMEIDA CRUZ</v>
          </cell>
          <cell r="F659" t="str">
            <v>1 - Médico</v>
          </cell>
          <cell r="G659">
            <v>225125</v>
          </cell>
          <cell r="H659">
            <v>44044</v>
          </cell>
          <cell r="J659">
            <v>358.86400000000003</v>
          </cell>
          <cell r="L659">
            <v>30.925899999999999</v>
          </cell>
          <cell r="M659">
            <v>0</v>
          </cell>
          <cell r="O659">
            <v>2.4206500000000002</v>
          </cell>
          <cell r="R659">
            <v>27.9725</v>
          </cell>
          <cell r="S659">
            <v>0</v>
          </cell>
          <cell r="U659">
            <v>0</v>
          </cell>
        </row>
        <row r="660">
          <cell r="C660" t="str">
            <v>HOSPITAL DOM MALAN</v>
          </cell>
          <cell r="E660" t="str">
            <v>MARCELINA RODRIGUES LIMA</v>
          </cell>
          <cell r="F660" t="str">
            <v>2 - Outros Profissionais da Saúde</v>
          </cell>
          <cell r="G660">
            <v>322205</v>
          </cell>
          <cell r="H660">
            <v>44044</v>
          </cell>
          <cell r="J660">
            <v>0</v>
          </cell>
          <cell r="L660">
            <v>30.925899999999999</v>
          </cell>
          <cell r="M660">
            <v>0</v>
          </cell>
          <cell r="O660">
            <v>2.4206500000000002</v>
          </cell>
          <cell r="R660">
            <v>27.9725</v>
          </cell>
          <cell r="S660">
            <v>0</v>
          </cell>
          <cell r="U660">
            <v>0</v>
          </cell>
        </row>
        <row r="661">
          <cell r="C661" t="str">
            <v>HOSPITAL DOM MALAN</v>
          </cell>
          <cell r="E661" t="str">
            <v>MARCELO MARQUES DE SOUZA LIMA</v>
          </cell>
          <cell r="F661" t="str">
            <v>1 - Médico</v>
          </cell>
          <cell r="G661">
            <v>225125</v>
          </cell>
          <cell r="H661">
            <v>44044</v>
          </cell>
          <cell r="J661">
            <v>1410.568</v>
          </cell>
          <cell r="L661">
            <v>30.925899999999999</v>
          </cell>
          <cell r="M661">
            <v>0</v>
          </cell>
          <cell r="O661">
            <v>2.4206500000000002</v>
          </cell>
          <cell r="R661">
            <v>27.9725</v>
          </cell>
          <cell r="S661">
            <v>0</v>
          </cell>
          <cell r="U661">
            <v>0</v>
          </cell>
        </row>
        <row r="662">
          <cell r="C662" t="str">
            <v>HOSPITAL DOM MALAN</v>
          </cell>
          <cell r="E662" t="str">
            <v>MARCELO MOREIRA ROCHA</v>
          </cell>
          <cell r="F662" t="str">
            <v>1 - Médico</v>
          </cell>
          <cell r="G662">
            <v>225124</v>
          </cell>
          <cell r="H662">
            <v>44044</v>
          </cell>
          <cell r="J662">
            <v>1624.8440000000001</v>
          </cell>
          <cell r="L662">
            <v>30.925899999999999</v>
          </cell>
          <cell r="M662">
            <v>0</v>
          </cell>
          <cell r="O662">
            <v>2.4206500000000002</v>
          </cell>
          <cell r="R662">
            <v>27.9725</v>
          </cell>
          <cell r="S662">
            <v>0</v>
          </cell>
          <cell r="U662">
            <v>0</v>
          </cell>
        </row>
        <row r="663">
          <cell r="C663" t="str">
            <v>HOSPITAL DOM MALAN</v>
          </cell>
          <cell r="E663" t="str">
            <v>MARCELO VIEIRA GOMES</v>
          </cell>
          <cell r="F663" t="str">
            <v>1 - Médico</v>
          </cell>
          <cell r="G663">
            <v>225230</v>
          </cell>
          <cell r="H663">
            <v>44044</v>
          </cell>
          <cell r="J663">
            <v>574.15840000000003</v>
          </cell>
          <cell r="L663">
            <v>30.925899999999999</v>
          </cell>
          <cell r="M663">
            <v>0</v>
          </cell>
          <cell r="O663">
            <v>2.4206500000000002</v>
          </cell>
          <cell r="R663">
            <v>27.9725</v>
          </cell>
          <cell r="S663">
            <v>0</v>
          </cell>
          <cell r="U663">
            <v>0</v>
          </cell>
        </row>
        <row r="664">
          <cell r="C664" t="str">
            <v>HOSPITAL DOM MALAN</v>
          </cell>
          <cell r="E664" t="str">
            <v>MARCELYNA CARLINI DE MOURA SOUZA</v>
          </cell>
          <cell r="F664" t="str">
            <v>2 - Outros Profissionais da Saúde</v>
          </cell>
          <cell r="G664">
            <v>223505</v>
          </cell>
          <cell r="H664">
            <v>44044</v>
          </cell>
          <cell r="J664">
            <v>214.71279999999999</v>
          </cell>
          <cell r="L664">
            <v>30.925899999999999</v>
          </cell>
          <cell r="M664">
            <v>0</v>
          </cell>
          <cell r="O664">
            <v>2.4206500000000002</v>
          </cell>
          <cell r="R664">
            <v>27.9725</v>
          </cell>
          <cell r="S664">
            <v>0</v>
          </cell>
          <cell r="U664">
            <v>0</v>
          </cell>
        </row>
        <row r="665">
          <cell r="C665" t="str">
            <v>HOSPITAL DOM MALAN</v>
          </cell>
          <cell r="E665" t="str">
            <v>MARCIA ALZENI MONTEIRO</v>
          </cell>
          <cell r="F665" t="str">
            <v>2 - Outros Profissionais da Saúde</v>
          </cell>
          <cell r="G665">
            <v>322205</v>
          </cell>
          <cell r="H665">
            <v>44044</v>
          </cell>
          <cell r="J665">
            <v>124.20399999999999</v>
          </cell>
          <cell r="L665">
            <v>30.925899999999999</v>
          </cell>
          <cell r="M665">
            <v>20.9</v>
          </cell>
          <cell r="O665">
            <v>2.4206500000000002</v>
          </cell>
          <cell r="R665">
            <v>27.9725</v>
          </cell>
          <cell r="S665">
            <v>54</v>
          </cell>
          <cell r="U665">
            <v>0</v>
          </cell>
        </row>
        <row r="666">
          <cell r="C666" t="str">
            <v>HOSPITAL DOM MALAN</v>
          </cell>
          <cell r="E666" t="str">
            <v>MARCIA EVANGELISTA FARIAS</v>
          </cell>
          <cell r="F666" t="str">
            <v>2 - Outros Profissionais da Saúde</v>
          </cell>
          <cell r="G666">
            <v>322205</v>
          </cell>
          <cell r="H666">
            <v>44044</v>
          </cell>
          <cell r="J666">
            <v>117.268</v>
          </cell>
          <cell r="L666">
            <v>30.925899999999999</v>
          </cell>
          <cell r="M666">
            <v>20.9</v>
          </cell>
          <cell r="O666">
            <v>2.4206500000000002</v>
          </cell>
          <cell r="R666">
            <v>27.9725</v>
          </cell>
          <cell r="S666">
            <v>0</v>
          </cell>
          <cell r="U666">
            <v>0</v>
          </cell>
        </row>
        <row r="667">
          <cell r="C667" t="str">
            <v>HOSPITAL DOM MALAN</v>
          </cell>
          <cell r="E667" t="str">
            <v>MARCIA JACKELINE CARDOSO MACEDO SOUZA</v>
          </cell>
          <cell r="F667" t="str">
            <v>2 - Outros Profissionais da Saúde</v>
          </cell>
          <cell r="G667">
            <v>223505</v>
          </cell>
          <cell r="H667">
            <v>44044</v>
          </cell>
          <cell r="J667">
            <v>196.04480000000001</v>
          </cell>
          <cell r="L667">
            <v>30.925899999999999</v>
          </cell>
          <cell r="M667">
            <v>0</v>
          </cell>
          <cell r="O667">
            <v>2.4206500000000002</v>
          </cell>
          <cell r="R667">
            <v>27.9725</v>
          </cell>
          <cell r="S667">
            <v>0</v>
          </cell>
          <cell r="U667">
            <v>0</v>
          </cell>
        </row>
        <row r="668">
          <cell r="C668" t="str">
            <v>HOSPITAL DOM MALAN</v>
          </cell>
          <cell r="E668" t="str">
            <v>MARCIA MOURA REIS</v>
          </cell>
          <cell r="F668" t="str">
            <v>2 - Outros Profissionais da Saúde</v>
          </cell>
          <cell r="G668">
            <v>251605</v>
          </cell>
          <cell r="H668">
            <v>44044</v>
          </cell>
          <cell r="J668">
            <v>197.69200000000001</v>
          </cell>
          <cell r="L668">
            <v>30.925899999999999</v>
          </cell>
          <cell r="M668">
            <v>0</v>
          </cell>
          <cell r="O668">
            <v>2.4206500000000002</v>
          </cell>
          <cell r="R668">
            <v>27.9725</v>
          </cell>
          <cell r="S668">
            <v>0</v>
          </cell>
          <cell r="U668">
            <v>0</v>
          </cell>
        </row>
        <row r="669">
          <cell r="C669" t="str">
            <v>HOSPITAL DOM MALAN</v>
          </cell>
          <cell r="E669" t="str">
            <v>MARCIA VIRGINIA BORBA VANDERLEY</v>
          </cell>
          <cell r="F669" t="str">
            <v>3 - Administrativo</v>
          </cell>
          <cell r="G669">
            <v>411010</v>
          </cell>
          <cell r="H669">
            <v>44044</v>
          </cell>
          <cell r="J669">
            <v>104.00879999999999</v>
          </cell>
          <cell r="L669">
            <v>30.925899999999999</v>
          </cell>
          <cell r="M669">
            <v>20.9</v>
          </cell>
          <cell r="O669">
            <v>2.4206500000000002</v>
          </cell>
          <cell r="R669">
            <v>27.9725</v>
          </cell>
          <cell r="S669">
            <v>0</v>
          </cell>
          <cell r="U669">
            <v>0</v>
          </cell>
        </row>
        <row r="670">
          <cell r="C670" t="str">
            <v>HOSPITAL DOM MALAN</v>
          </cell>
          <cell r="E670" t="str">
            <v>MARCLEANY MACEDO DOS SANTOS BARBOSA</v>
          </cell>
          <cell r="F670" t="str">
            <v>2 - Outros Profissionais da Saúde</v>
          </cell>
          <cell r="G670">
            <v>322205</v>
          </cell>
          <cell r="H670">
            <v>44044</v>
          </cell>
          <cell r="J670">
            <v>121.16799999999999</v>
          </cell>
          <cell r="L670">
            <v>30.925899999999999</v>
          </cell>
          <cell r="M670">
            <v>20.9</v>
          </cell>
          <cell r="O670">
            <v>2.4206500000000002</v>
          </cell>
          <cell r="R670">
            <v>27.9725</v>
          </cell>
          <cell r="S670">
            <v>0</v>
          </cell>
          <cell r="U670">
            <v>66.11</v>
          </cell>
          <cell r="X670" t="str">
            <v>AUXILIO CRECHE</v>
          </cell>
        </row>
        <row r="671">
          <cell r="C671" t="str">
            <v>HOSPITAL DOM MALAN</v>
          </cell>
          <cell r="E671" t="str">
            <v>MARCUS VINICIUS GONCALVES DE MENEZES</v>
          </cell>
          <cell r="F671" t="str">
            <v>2 - Outros Profissionais da Saúde</v>
          </cell>
          <cell r="G671">
            <v>223505</v>
          </cell>
          <cell r="H671">
            <v>44044</v>
          </cell>
          <cell r="J671">
            <v>440.54400000000004</v>
          </cell>
          <cell r="L671">
            <v>30.925899999999999</v>
          </cell>
          <cell r="M671">
            <v>0</v>
          </cell>
          <cell r="O671">
            <v>2.4206500000000002</v>
          </cell>
          <cell r="R671">
            <v>27.9725</v>
          </cell>
          <cell r="S671">
            <v>0</v>
          </cell>
          <cell r="U671">
            <v>103.28</v>
          </cell>
          <cell r="X671" t="str">
            <v>AUXILIO CRECHE</v>
          </cell>
        </row>
        <row r="672">
          <cell r="C672" t="str">
            <v>HOSPITAL DOM MALAN</v>
          </cell>
          <cell r="E672" t="str">
            <v>MARGALY DOS SANTOS RIBAMAR</v>
          </cell>
          <cell r="F672" t="str">
            <v>2 - Outros Profissionais da Saúde</v>
          </cell>
          <cell r="G672">
            <v>322205</v>
          </cell>
          <cell r="H672">
            <v>44044</v>
          </cell>
          <cell r="J672">
            <v>0</v>
          </cell>
          <cell r="L672">
            <v>30.925899999999999</v>
          </cell>
          <cell r="M672">
            <v>0</v>
          </cell>
          <cell r="O672">
            <v>2.4206500000000002</v>
          </cell>
          <cell r="R672">
            <v>27.9725</v>
          </cell>
          <cell r="S672">
            <v>0</v>
          </cell>
          <cell r="U672">
            <v>0</v>
          </cell>
        </row>
        <row r="673">
          <cell r="C673" t="str">
            <v>HOSPITAL DOM MALAN</v>
          </cell>
          <cell r="E673" t="str">
            <v>MARGARETH MARIA DE LIRA STELITANO</v>
          </cell>
          <cell r="F673" t="str">
            <v>3 - Administrativo</v>
          </cell>
          <cell r="G673">
            <v>411010</v>
          </cell>
          <cell r="H673">
            <v>44044</v>
          </cell>
          <cell r="J673">
            <v>132.80080000000001</v>
          </cell>
          <cell r="L673">
            <v>30.925899999999999</v>
          </cell>
          <cell r="M673">
            <v>0</v>
          </cell>
          <cell r="O673">
            <v>2.4206500000000002</v>
          </cell>
          <cell r="R673">
            <v>27.9725</v>
          </cell>
          <cell r="S673">
            <v>0</v>
          </cell>
          <cell r="U673">
            <v>0</v>
          </cell>
        </row>
        <row r="674">
          <cell r="C674" t="str">
            <v>HOSPITAL DOM MALAN</v>
          </cell>
          <cell r="E674" t="str">
            <v>MARGARIDA FERREIRA DA SILVA</v>
          </cell>
          <cell r="F674" t="str">
            <v>3 - Administrativo</v>
          </cell>
          <cell r="G674">
            <v>513220</v>
          </cell>
          <cell r="H674">
            <v>44044</v>
          </cell>
          <cell r="J674">
            <v>121.18799999999999</v>
          </cell>
          <cell r="L674">
            <v>30.925899999999999</v>
          </cell>
          <cell r="M674">
            <v>0</v>
          </cell>
          <cell r="O674">
            <v>2.4206500000000002</v>
          </cell>
          <cell r="R674">
            <v>27.9725</v>
          </cell>
          <cell r="S674">
            <v>57.6</v>
          </cell>
          <cell r="U674">
            <v>0</v>
          </cell>
        </row>
        <row r="675">
          <cell r="C675" t="str">
            <v>HOSPITAL DOM MALAN</v>
          </cell>
          <cell r="E675" t="str">
            <v>MARIA ADRIANA DE SOUZA PEREIRA</v>
          </cell>
          <cell r="F675" t="str">
            <v>2 - Outros Profissionais da Saúde</v>
          </cell>
          <cell r="G675">
            <v>322205</v>
          </cell>
          <cell r="H675">
            <v>44044</v>
          </cell>
          <cell r="J675">
            <v>151.73760000000001</v>
          </cell>
          <cell r="L675">
            <v>30.925899999999999</v>
          </cell>
          <cell r="M675">
            <v>20.9</v>
          </cell>
          <cell r="O675">
            <v>2.4206500000000002</v>
          </cell>
          <cell r="R675">
            <v>27.9725</v>
          </cell>
          <cell r="S675">
            <v>57.6</v>
          </cell>
          <cell r="U675">
            <v>0</v>
          </cell>
        </row>
        <row r="676">
          <cell r="C676" t="str">
            <v>HOSPITAL DOM MALAN</v>
          </cell>
          <cell r="E676" t="str">
            <v>MARIA ALESSANDRA DE ANDRADE DIAS</v>
          </cell>
          <cell r="F676" t="str">
            <v>2 - Outros Profissionais da Saúde</v>
          </cell>
          <cell r="G676">
            <v>322205</v>
          </cell>
          <cell r="H676">
            <v>44044</v>
          </cell>
          <cell r="J676">
            <v>110.72239999999999</v>
          </cell>
          <cell r="L676">
            <v>30.925899999999999</v>
          </cell>
          <cell r="M676">
            <v>20.9</v>
          </cell>
          <cell r="O676">
            <v>2.4206500000000002</v>
          </cell>
          <cell r="R676">
            <v>27.9725</v>
          </cell>
          <cell r="S676">
            <v>0</v>
          </cell>
          <cell r="U676">
            <v>0</v>
          </cell>
        </row>
        <row r="677">
          <cell r="C677" t="str">
            <v>HOSPITAL DOM MALAN</v>
          </cell>
          <cell r="E677" t="str">
            <v>MARIA ALZENI ALVES PEREIRA</v>
          </cell>
          <cell r="F677" t="str">
            <v>1 - Médico</v>
          </cell>
          <cell r="G677">
            <v>225125</v>
          </cell>
          <cell r="H677">
            <v>44044</v>
          </cell>
          <cell r="J677">
            <v>567</v>
          </cell>
          <cell r="L677">
            <v>30.925899999999999</v>
          </cell>
          <cell r="M677">
            <v>0</v>
          </cell>
          <cell r="O677">
            <v>2.4206500000000002</v>
          </cell>
          <cell r="R677">
            <v>27.9725</v>
          </cell>
          <cell r="S677">
            <v>0</v>
          </cell>
          <cell r="U677">
            <v>0</v>
          </cell>
        </row>
        <row r="678">
          <cell r="C678" t="str">
            <v>HOSPITAL DOM MALAN</v>
          </cell>
          <cell r="E678" t="str">
            <v>MARIA ANTONIA DA SILVA</v>
          </cell>
          <cell r="F678" t="str">
            <v>3 - Administrativo</v>
          </cell>
          <cell r="G678">
            <v>848520</v>
          </cell>
          <cell r="H678">
            <v>44044</v>
          </cell>
          <cell r="J678">
            <v>106.67120000000001</v>
          </cell>
          <cell r="L678">
            <v>30.925899999999999</v>
          </cell>
          <cell r="M678">
            <v>0</v>
          </cell>
          <cell r="O678">
            <v>2.4206500000000002</v>
          </cell>
          <cell r="R678">
            <v>27.9725</v>
          </cell>
          <cell r="S678">
            <v>54.07</v>
          </cell>
          <cell r="U678">
            <v>0</v>
          </cell>
        </row>
        <row r="679">
          <cell r="C679" t="str">
            <v>HOSPITAL DOM MALAN</v>
          </cell>
          <cell r="E679" t="str">
            <v>MARIA APARECIDA DO NASCIMENTO DE GONZALEZ</v>
          </cell>
          <cell r="F679" t="str">
            <v>2 - Outros Profissionais da Saúde</v>
          </cell>
          <cell r="G679">
            <v>251605</v>
          </cell>
          <cell r="H679">
            <v>44044</v>
          </cell>
          <cell r="J679">
            <v>203.54240000000001</v>
          </cell>
          <cell r="L679">
            <v>30.925899999999999</v>
          </cell>
          <cell r="M679">
            <v>0</v>
          </cell>
          <cell r="O679">
            <v>2.4206500000000002</v>
          </cell>
          <cell r="R679">
            <v>27.9725</v>
          </cell>
          <cell r="S679">
            <v>0</v>
          </cell>
          <cell r="U679">
            <v>0</v>
          </cell>
        </row>
        <row r="680">
          <cell r="C680" t="str">
            <v>HOSPITAL DOM MALAN</v>
          </cell>
          <cell r="E680" t="str">
            <v>MARIA APARECIDA DOS SANTOS MATOS</v>
          </cell>
          <cell r="F680" t="str">
            <v>2 - Outros Profissionais da Saúde</v>
          </cell>
          <cell r="G680">
            <v>521130</v>
          </cell>
          <cell r="H680">
            <v>44044</v>
          </cell>
          <cell r="J680">
            <v>93.378399999999999</v>
          </cell>
          <cell r="L680">
            <v>30.925899999999999</v>
          </cell>
          <cell r="M680">
            <v>20.9</v>
          </cell>
          <cell r="O680">
            <v>2.4206500000000002</v>
          </cell>
          <cell r="R680">
            <v>27.9725</v>
          </cell>
          <cell r="S680">
            <v>0</v>
          </cell>
          <cell r="U680">
            <v>0</v>
          </cell>
        </row>
        <row r="681">
          <cell r="C681" t="str">
            <v>HOSPITAL DOM MALAN</v>
          </cell>
          <cell r="E681" t="str">
            <v>MARIA APARECIDA DOS SANTOS SILVA</v>
          </cell>
          <cell r="F681" t="str">
            <v>2 - Outros Profissionais da Saúde</v>
          </cell>
          <cell r="G681">
            <v>322205</v>
          </cell>
          <cell r="H681">
            <v>44044</v>
          </cell>
          <cell r="J681">
            <v>100.684</v>
          </cell>
          <cell r="L681">
            <v>30.925899999999999</v>
          </cell>
          <cell r="M681">
            <v>20.9</v>
          </cell>
          <cell r="O681">
            <v>2.4206500000000002</v>
          </cell>
          <cell r="R681">
            <v>27.9725</v>
          </cell>
          <cell r="S681">
            <v>54</v>
          </cell>
          <cell r="U681">
            <v>0</v>
          </cell>
        </row>
        <row r="682">
          <cell r="C682" t="str">
            <v>HOSPITAL DOM MALAN</v>
          </cell>
          <cell r="E682" t="str">
            <v>MARIA AUCIONE DA SILVA</v>
          </cell>
          <cell r="F682" t="str">
            <v>2 - Outros Profissionais da Saúde</v>
          </cell>
          <cell r="G682">
            <v>322205</v>
          </cell>
          <cell r="H682">
            <v>44044</v>
          </cell>
          <cell r="J682">
            <v>106.2176</v>
          </cell>
          <cell r="L682">
            <v>30.925899999999999</v>
          </cell>
          <cell r="M682">
            <v>20.9</v>
          </cell>
          <cell r="O682">
            <v>2.4206500000000002</v>
          </cell>
          <cell r="R682">
            <v>27.9725</v>
          </cell>
          <cell r="S682">
            <v>0</v>
          </cell>
          <cell r="U682">
            <v>0</v>
          </cell>
        </row>
        <row r="683">
          <cell r="C683" t="str">
            <v>HOSPITAL DOM MALAN</v>
          </cell>
          <cell r="E683" t="str">
            <v>MARIA AUXILIADORA DE LIMA ARAUJO SILVA</v>
          </cell>
          <cell r="F683" t="str">
            <v>2 - Outros Profissionais da Saúde</v>
          </cell>
          <cell r="G683">
            <v>322205</v>
          </cell>
          <cell r="H683">
            <v>44044</v>
          </cell>
          <cell r="J683">
            <v>112.492</v>
          </cell>
          <cell r="L683">
            <v>30.925899999999999</v>
          </cell>
          <cell r="M683">
            <v>20.9</v>
          </cell>
          <cell r="O683">
            <v>2.4206500000000002</v>
          </cell>
          <cell r="R683">
            <v>27.9725</v>
          </cell>
          <cell r="S683">
            <v>0</v>
          </cell>
          <cell r="U683">
            <v>0</v>
          </cell>
        </row>
        <row r="684">
          <cell r="C684" t="str">
            <v>HOSPITAL DOM MALAN</v>
          </cell>
          <cell r="E684" t="str">
            <v>MARIA CARMELIANA LEITE DE ANDRADE FREIRE</v>
          </cell>
          <cell r="F684" t="str">
            <v>2 - Outros Profissionais da Saúde</v>
          </cell>
          <cell r="G684">
            <v>223405</v>
          </cell>
          <cell r="H684">
            <v>44044</v>
          </cell>
          <cell r="J684">
            <v>512.09040000000005</v>
          </cell>
          <cell r="L684">
            <v>30.925899999999999</v>
          </cell>
          <cell r="M684">
            <v>15.66</v>
          </cell>
          <cell r="O684">
            <v>2.4206500000000002</v>
          </cell>
          <cell r="R684">
            <v>27.9725</v>
          </cell>
          <cell r="S684">
            <v>0</v>
          </cell>
          <cell r="U684">
            <v>0</v>
          </cell>
        </row>
        <row r="685">
          <cell r="C685" t="str">
            <v>HOSPITAL DOM MALAN</v>
          </cell>
          <cell r="E685" t="str">
            <v>MARIA CLAUDIA CICALESE RALINO</v>
          </cell>
          <cell r="F685" t="str">
            <v>1 - Médico</v>
          </cell>
          <cell r="G685">
            <v>225125</v>
          </cell>
          <cell r="H685">
            <v>44044</v>
          </cell>
          <cell r="J685">
            <v>458.01920000000001</v>
          </cell>
          <cell r="L685">
            <v>30.925899999999999</v>
          </cell>
          <cell r="M685">
            <v>0</v>
          </cell>
          <cell r="O685">
            <v>2.4206500000000002</v>
          </cell>
          <cell r="R685">
            <v>27.9725</v>
          </cell>
          <cell r="S685">
            <v>0</v>
          </cell>
          <cell r="U685">
            <v>0</v>
          </cell>
        </row>
        <row r="686">
          <cell r="C686" t="str">
            <v>HOSPITAL DOM MALAN</v>
          </cell>
          <cell r="E686" t="str">
            <v>MARIA CONCEICAO FERREIRA DE MORAIS</v>
          </cell>
          <cell r="F686" t="str">
            <v>2 - Outros Profissionais da Saúde</v>
          </cell>
          <cell r="G686">
            <v>322205</v>
          </cell>
          <cell r="H686">
            <v>44044</v>
          </cell>
          <cell r="J686">
            <v>104.0184</v>
          </cell>
          <cell r="L686">
            <v>30.925899999999999</v>
          </cell>
          <cell r="M686">
            <v>20.9</v>
          </cell>
          <cell r="O686">
            <v>2.4206500000000002</v>
          </cell>
          <cell r="R686">
            <v>27.9725</v>
          </cell>
          <cell r="S686">
            <v>0</v>
          </cell>
          <cell r="U686">
            <v>0</v>
          </cell>
        </row>
        <row r="687">
          <cell r="C687" t="str">
            <v>HOSPITAL DOM MALAN</v>
          </cell>
          <cell r="E687" t="str">
            <v>MARIA CORREIA DE MELO</v>
          </cell>
          <cell r="F687" t="str">
            <v>2 - Outros Profissionais da Saúde</v>
          </cell>
          <cell r="G687">
            <v>324115</v>
          </cell>
          <cell r="H687">
            <v>44044</v>
          </cell>
          <cell r="J687">
            <v>423.97519999999997</v>
          </cell>
          <cell r="L687">
            <v>30.925899999999999</v>
          </cell>
          <cell r="M687">
            <v>0</v>
          </cell>
          <cell r="O687">
            <v>2.4206500000000002</v>
          </cell>
          <cell r="R687">
            <v>27.9725</v>
          </cell>
          <cell r="S687">
            <v>0</v>
          </cell>
          <cell r="U687">
            <v>0</v>
          </cell>
        </row>
        <row r="688">
          <cell r="C688" t="str">
            <v>HOSPITAL DOM MALAN</v>
          </cell>
          <cell r="E688" t="str">
            <v>MARIA CRISTINA DE SOUZA ANDRADE</v>
          </cell>
          <cell r="F688" t="str">
            <v>3 - Administrativo</v>
          </cell>
          <cell r="G688">
            <v>514225</v>
          </cell>
          <cell r="H688">
            <v>44044</v>
          </cell>
          <cell r="J688">
            <v>100.3048</v>
          </cell>
          <cell r="L688">
            <v>30.925899999999999</v>
          </cell>
          <cell r="M688">
            <v>20.9</v>
          </cell>
          <cell r="O688">
            <v>2.4206500000000002</v>
          </cell>
          <cell r="R688">
            <v>27.9725</v>
          </cell>
          <cell r="S688">
            <v>0</v>
          </cell>
          <cell r="U688">
            <v>64</v>
          </cell>
          <cell r="X688" t="str">
            <v>AUXILIO CRECHE</v>
          </cell>
        </row>
        <row r="689">
          <cell r="C689" t="str">
            <v>HOSPITAL DOM MALAN</v>
          </cell>
          <cell r="E689" t="str">
            <v>MARIA DA CONCEICAO CARVALHO SANTOS</v>
          </cell>
          <cell r="F689" t="str">
            <v>2 - Outros Profissionais da Saúde</v>
          </cell>
          <cell r="G689">
            <v>322205</v>
          </cell>
          <cell r="H689">
            <v>44044</v>
          </cell>
          <cell r="J689">
            <v>118.9928</v>
          </cell>
          <cell r="L689">
            <v>30.925899999999999</v>
          </cell>
          <cell r="M689">
            <v>0</v>
          </cell>
          <cell r="O689">
            <v>2.4206500000000002</v>
          </cell>
          <cell r="R689">
            <v>27.9725</v>
          </cell>
          <cell r="S689">
            <v>0</v>
          </cell>
          <cell r="U689">
            <v>0</v>
          </cell>
        </row>
        <row r="690">
          <cell r="C690" t="str">
            <v>HOSPITAL DOM MALAN</v>
          </cell>
          <cell r="E690" t="str">
            <v>MARIA DA CONCEICAO DOS REIS SANTOS</v>
          </cell>
          <cell r="F690" t="str">
            <v>2 - Outros Profissionais da Saúde</v>
          </cell>
          <cell r="G690">
            <v>322205</v>
          </cell>
          <cell r="H690">
            <v>44044</v>
          </cell>
          <cell r="J690">
            <v>155.8064</v>
          </cell>
          <cell r="L690">
            <v>30.925899999999999</v>
          </cell>
          <cell r="M690">
            <v>20.9</v>
          </cell>
          <cell r="O690">
            <v>2.4206500000000002</v>
          </cell>
          <cell r="R690">
            <v>27.9725</v>
          </cell>
          <cell r="S690">
            <v>0</v>
          </cell>
          <cell r="U690">
            <v>0</v>
          </cell>
        </row>
        <row r="691">
          <cell r="C691" t="str">
            <v>HOSPITAL DOM MALAN</v>
          </cell>
          <cell r="E691" t="str">
            <v>MARIA DA SAUDE DA SILVA</v>
          </cell>
          <cell r="F691" t="str">
            <v>2 - Outros Profissionais da Saúde</v>
          </cell>
          <cell r="G691">
            <v>322205</v>
          </cell>
          <cell r="H691">
            <v>44044</v>
          </cell>
          <cell r="J691">
            <v>117.09360000000001</v>
          </cell>
          <cell r="L691">
            <v>30.925899999999999</v>
          </cell>
          <cell r="M691">
            <v>0</v>
          </cell>
          <cell r="O691">
            <v>2.4206500000000002</v>
          </cell>
          <cell r="R691">
            <v>27.9725</v>
          </cell>
          <cell r="S691">
            <v>0</v>
          </cell>
          <cell r="U691">
            <v>0</v>
          </cell>
        </row>
        <row r="692">
          <cell r="C692" t="str">
            <v>HOSPITAL DOM MALAN</v>
          </cell>
          <cell r="E692" t="str">
            <v>MARIA DAS DORES DA SILVA</v>
          </cell>
          <cell r="F692" t="str">
            <v>2 - Outros Profissionais da Saúde</v>
          </cell>
          <cell r="G692">
            <v>322205</v>
          </cell>
          <cell r="H692">
            <v>44044</v>
          </cell>
          <cell r="J692">
            <v>126.41040000000001</v>
          </cell>
          <cell r="L692">
            <v>30.925899999999999</v>
          </cell>
          <cell r="M692">
            <v>20.9</v>
          </cell>
          <cell r="O692">
            <v>2.4206500000000002</v>
          </cell>
          <cell r="R692">
            <v>27.9725</v>
          </cell>
          <cell r="S692">
            <v>0</v>
          </cell>
          <cell r="U692">
            <v>0</v>
          </cell>
        </row>
        <row r="693">
          <cell r="C693" t="str">
            <v>HOSPITAL DOM MALAN</v>
          </cell>
          <cell r="E693" t="str">
            <v>MARIA DAS DORES DE LIMA MARTINS</v>
          </cell>
          <cell r="F693" t="str">
            <v>2 - Outros Profissionais da Saúde</v>
          </cell>
          <cell r="G693">
            <v>322205</v>
          </cell>
          <cell r="H693">
            <v>44044</v>
          </cell>
          <cell r="J693">
            <v>43.472000000000001</v>
          </cell>
          <cell r="L693">
            <v>30.925899999999999</v>
          </cell>
          <cell r="M693">
            <v>20.9</v>
          </cell>
          <cell r="O693">
            <v>2.4206500000000002</v>
          </cell>
          <cell r="R693">
            <v>27.9725</v>
          </cell>
          <cell r="S693">
            <v>0</v>
          </cell>
          <cell r="U693">
            <v>0</v>
          </cell>
        </row>
        <row r="694">
          <cell r="C694" t="str">
            <v>HOSPITAL DOM MALAN</v>
          </cell>
          <cell r="E694" t="str">
            <v>MARIA DAS GRACAS DA CONCEICAO</v>
          </cell>
          <cell r="F694" t="str">
            <v>2 - Outros Profissionais da Saúde</v>
          </cell>
          <cell r="G694">
            <v>322205</v>
          </cell>
          <cell r="H694">
            <v>44044</v>
          </cell>
          <cell r="J694">
            <v>141.01760000000002</v>
          </cell>
          <cell r="L694">
            <v>30.925899999999999</v>
          </cell>
          <cell r="M694">
            <v>20.9</v>
          </cell>
          <cell r="O694">
            <v>2.4206500000000002</v>
          </cell>
          <cell r="R694">
            <v>27.9725</v>
          </cell>
          <cell r="S694">
            <v>54</v>
          </cell>
          <cell r="U694">
            <v>0</v>
          </cell>
        </row>
        <row r="695">
          <cell r="C695" t="str">
            <v>HOSPITAL DOM MALAN</v>
          </cell>
          <cell r="E695" t="str">
            <v>MARIA DAS GRACAS DE ARAUJO</v>
          </cell>
          <cell r="F695" t="str">
            <v>2 - Outros Profissionais da Saúde</v>
          </cell>
          <cell r="G695">
            <v>521130</v>
          </cell>
          <cell r="H695">
            <v>44044</v>
          </cell>
          <cell r="J695">
            <v>87.713600000000014</v>
          </cell>
          <cell r="L695">
            <v>30.925899999999999</v>
          </cell>
          <cell r="M695">
            <v>20.9</v>
          </cell>
          <cell r="O695">
            <v>2.4206500000000002</v>
          </cell>
          <cell r="R695">
            <v>27.9725</v>
          </cell>
          <cell r="S695">
            <v>0</v>
          </cell>
          <cell r="U695">
            <v>0</v>
          </cell>
        </row>
        <row r="696">
          <cell r="C696" t="str">
            <v>HOSPITAL DOM MALAN</v>
          </cell>
          <cell r="E696" t="str">
            <v>MARIA DAS GRACAS DOS ANJOS</v>
          </cell>
          <cell r="F696" t="str">
            <v>2 - Outros Profissionais da Saúde</v>
          </cell>
          <cell r="G696">
            <v>322205</v>
          </cell>
          <cell r="H696">
            <v>44044</v>
          </cell>
          <cell r="J696">
            <v>116.364</v>
          </cell>
          <cell r="L696">
            <v>30.925899999999999</v>
          </cell>
          <cell r="M696">
            <v>20.9</v>
          </cell>
          <cell r="O696">
            <v>2.4206500000000002</v>
          </cell>
          <cell r="R696">
            <v>27.9725</v>
          </cell>
          <cell r="S696">
            <v>54.34</v>
          </cell>
          <cell r="U696">
            <v>0</v>
          </cell>
        </row>
        <row r="697">
          <cell r="C697" t="str">
            <v>HOSPITAL DOM MALAN</v>
          </cell>
          <cell r="E697" t="str">
            <v>MARIA DAS GRACAS ELIAS DE BARROS</v>
          </cell>
          <cell r="F697" t="str">
            <v>3 - Administrativo</v>
          </cell>
          <cell r="G697">
            <v>411010</v>
          </cell>
          <cell r="H697">
            <v>44044</v>
          </cell>
          <cell r="J697">
            <v>161.39680000000001</v>
          </cell>
          <cell r="L697">
            <v>30.925899999999999</v>
          </cell>
          <cell r="M697">
            <v>0</v>
          </cell>
          <cell r="O697">
            <v>2.4206500000000002</v>
          </cell>
          <cell r="R697">
            <v>27.9725</v>
          </cell>
          <cell r="S697">
            <v>0</v>
          </cell>
          <cell r="U697">
            <v>0</v>
          </cell>
        </row>
        <row r="698">
          <cell r="C698" t="str">
            <v>HOSPITAL DOM MALAN</v>
          </cell>
          <cell r="E698" t="str">
            <v>MARIA DAS GRACAS MARQUES DA SILVA</v>
          </cell>
          <cell r="F698" t="str">
            <v>2 - Outros Profissionais da Saúde</v>
          </cell>
          <cell r="G698">
            <v>322205</v>
          </cell>
          <cell r="H698">
            <v>44044</v>
          </cell>
          <cell r="J698">
            <v>117.98479999999999</v>
          </cell>
          <cell r="L698">
            <v>30.925899999999999</v>
          </cell>
          <cell r="M698">
            <v>0</v>
          </cell>
          <cell r="O698">
            <v>2.4206500000000002</v>
          </cell>
          <cell r="R698">
            <v>27.9725</v>
          </cell>
          <cell r="S698">
            <v>0</v>
          </cell>
          <cell r="U698">
            <v>0</v>
          </cell>
        </row>
        <row r="699">
          <cell r="C699" t="str">
            <v>HOSPITAL DOM MALAN</v>
          </cell>
          <cell r="E699" t="str">
            <v>MARIA DAS GROTAS DE BRITO SANTOS</v>
          </cell>
          <cell r="F699" t="str">
            <v>2 - Outros Profissionais da Saúde</v>
          </cell>
          <cell r="G699">
            <v>322205</v>
          </cell>
          <cell r="H699">
            <v>44044</v>
          </cell>
          <cell r="J699">
            <v>103.71600000000001</v>
          </cell>
          <cell r="L699">
            <v>30.925899999999999</v>
          </cell>
          <cell r="M699">
            <v>20.9</v>
          </cell>
          <cell r="O699">
            <v>2.4206500000000002</v>
          </cell>
          <cell r="R699">
            <v>27.9725</v>
          </cell>
          <cell r="S699">
            <v>0</v>
          </cell>
          <cell r="U699">
            <v>0</v>
          </cell>
        </row>
        <row r="700">
          <cell r="C700" t="str">
            <v>HOSPITAL DOM MALAN</v>
          </cell>
          <cell r="E700" t="str">
            <v>MARIA DE FATIMA CONCEICAO SANTOS</v>
          </cell>
          <cell r="F700" t="str">
            <v>2 - Outros Profissionais da Saúde</v>
          </cell>
          <cell r="G700">
            <v>322205</v>
          </cell>
          <cell r="H700">
            <v>44044</v>
          </cell>
          <cell r="J700">
            <v>123.94240000000001</v>
          </cell>
          <cell r="L700">
            <v>30.925899999999999</v>
          </cell>
          <cell r="M700">
            <v>20.9</v>
          </cell>
          <cell r="O700">
            <v>2.4206500000000002</v>
          </cell>
          <cell r="R700">
            <v>27.9725</v>
          </cell>
          <cell r="S700">
            <v>57.6</v>
          </cell>
          <cell r="U700">
            <v>0</v>
          </cell>
        </row>
        <row r="701">
          <cell r="C701" t="str">
            <v>HOSPITAL DOM MALAN</v>
          </cell>
          <cell r="E701" t="str">
            <v>MARIA DE FATIMA DO NASCIMENTO RODRIGUES</v>
          </cell>
          <cell r="F701" t="str">
            <v>3 - Administrativo</v>
          </cell>
          <cell r="G701">
            <v>252305</v>
          </cell>
          <cell r="H701">
            <v>44044</v>
          </cell>
          <cell r="J701">
            <v>110.54559999999999</v>
          </cell>
          <cell r="L701">
            <v>30.925899999999999</v>
          </cell>
          <cell r="M701">
            <v>0</v>
          </cell>
          <cell r="O701">
            <v>2.4206500000000002</v>
          </cell>
          <cell r="R701">
            <v>27.9725</v>
          </cell>
          <cell r="S701">
            <v>0</v>
          </cell>
          <cell r="U701">
            <v>0</v>
          </cell>
        </row>
        <row r="702">
          <cell r="C702" t="str">
            <v>HOSPITAL DOM MALAN</v>
          </cell>
          <cell r="E702" t="str">
            <v>MARIA DE FATIMA OLIVEIRA MARQUES</v>
          </cell>
          <cell r="F702" t="str">
            <v>2 - Outros Profissionais da Saúde</v>
          </cell>
          <cell r="G702">
            <v>322225</v>
          </cell>
          <cell r="H702">
            <v>44044</v>
          </cell>
          <cell r="J702">
            <v>128.01920000000001</v>
          </cell>
          <cell r="L702">
            <v>30.925899999999999</v>
          </cell>
          <cell r="M702">
            <v>0</v>
          </cell>
          <cell r="O702">
            <v>2.4206500000000002</v>
          </cell>
          <cell r="R702">
            <v>27.9725</v>
          </cell>
          <cell r="S702">
            <v>0</v>
          </cell>
          <cell r="U702">
            <v>0</v>
          </cell>
        </row>
        <row r="703">
          <cell r="C703" t="str">
            <v>HOSPITAL DOM MALAN</v>
          </cell>
          <cell r="E703" t="str">
            <v>MARIA DE LOURDES DA SILVA NORONHA</v>
          </cell>
          <cell r="F703" t="str">
            <v>3 - Administrativo</v>
          </cell>
          <cell r="G703">
            <v>351605</v>
          </cell>
          <cell r="H703">
            <v>44044</v>
          </cell>
          <cell r="J703">
            <v>135.19120000000001</v>
          </cell>
          <cell r="L703">
            <v>30.925899999999999</v>
          </cell>
          <cell r="M703">
            <v>0</v>
          </cell>
          <cell r="O703">
            <v>2.4206500000000002</v>
          </cell>
          <cell r="R703">
            <v>27.9725</v>
          </cell>
          <cell r="S703">
            <v>0</v>
          </cell>
          <cell r="U703">
            <v>64</v>
          </cell>
          <cell r="X703" t="str">
            <v>AUXILIO CRECHE</v>
          </cell>
        </row>
        <row r="704">
          <cell r="C704" t="str">
            <v>HOSPITAL DOM MALAN</v>
          </cell>
          <cell r="E704" t="str">
            <v>MARIA DE LOURDES RAMOS AMORIM</v>
          </cell>
          <cell r="F704" t="str">
            <v>2 - Outros Profissionais da Saúde</v>
          </cell>
          <cell r="G704">
            <v>322205</v>
          </cell>
          <cell r="H704">
            <v>44044</v>
          </cell>
          <cell r="J704">
            <v>117.0776</v>
          </cell>
          <cell r="L704">
            <v>30.925899999999999</v>
          </cell>
          <cell r="M704">
            <v>0</v>
          </cell>
          <cell r="O704">
            <v>2.4206500000000002</v>
          </cell>
          <cell r="R704">
            <v>27.9725</v>
          </cell>
          <cell r="S704">
            <v>0</v>
          </cell>
          <cell r="U704">
            <v>0</v>
          </cell>
        </row>
        <row r="705">
          <cell r="C705" t="str">
            <v>HOSPITAL DOM MALAN</v>
          </cell>
          <cell r="E705" t="str">
            <v>MARIA DEUSENIRA SILVA GOMES DE MORAIS</v>
          </cell>
          <cell r="F705" t="str">
            <v>2 - Outros Profissionais da Saúde</v>
          </cell>
          <cell r="G705">
            <v>322205</v>
          </cell>
          <cell r="H705">
            <v>44044</v>
          </cell>
          <cell r="J705">
            <v>0</v>
          </cell>
          <cell r="L705">
            <v>30.925899999999999</v>
          </cell>
          <cell r="M705">
            <v>0</v>
          </cell>
          <cell r="O705">
            <v>2.4206500000000002</v>
          </cell>
          <cell r="R705">
            <v>27.9725</v>
          </cell>
          <cell r="S705">
            <v>0</v>
          </cell>
          <cell r="U705">
            <v>0</v>
          </cell>
        </row>
        <row r="706">
          <cell r="C706" t="str">
            <v>HOSPITAL DOM MALAN</v>
          </cell>
          <cell r="E706" t="str">
            <v>MARIA DO AMPARO RIBEIRO DE ALENCAR</v>
          </cell>
          <cell r="F706" t="str">
            <v>2 - Outros Profissionais da Saúde</v>
          </cell>
          <cell r="G706">
            <v>322205</v>
          </cell>
          <cell r="H706">
            <v>44044</v>
          </cell>
          <cell r="J706">
            <v>199.2328</v>
          </cell>
          <cell r="L706">
            <v>30.925899999999999</v>
          </cell>
          <cell r="M706">
            <v>0</v>
          </cell>
          <cell r="O706">
            <v>2.4206500000000002</v>
          </cell>
          <cell r="R706">
            <v>27.9725</v>
          </cell>
          <cell r="S706">
            <v>0</v>
          </cell>
          <cell r="U706">
            <v>0</v>
          </cell>
        </row>
        <row r="707">
          <cell r="C707" t="str">
            <v>HOSPITAL DOM MALAN</v>
          </cell>
          <cell r="E707" t="str">
            <v>MARIA DO CARMO FERREIRA DOS SANTOS RODRIGUES</v>
          </cell>
          <cell r="F707" t="str">
            <v>3 - Administrativo</v>
          </cell>
          <cell r="G707">
            <v>513430</v>
          </cell>
          <cell r="H707">
            <v>44044</v>
          </cell>
          <cell r="J707">
            <v>99.962400000000002</v>
          </cell>
          <cell r="L707">
            <v>30.925899999999999</v>
          </cell>
          <cell r="M707">
            <v>0</v>
          </cell>
          <cell r="O707">
            <v>2.4206500000000002</v>
          </cell>
          <cell r="R707">
            <v>27.9725</v>
          </cell>
          <cell r="S707">
            <v>54</v>
          </cell>
          <cell r="U707">
            <v>0</v>
          </cell>
        </row>
        <row r="708">
          <cell r="C708" t="str">
            <v>HOSPITAL DOM MALAN</v>
          </cell>
          <cell r="E708" t="str">
            <v>MARIA DO SOCORRO LOURENCO DE MEDEIROS</v>
          </cell>
          <cell r="F708" t="str">
            <v>3 - Administrativo</v>
          </cell>
          <cell r="G708">
            <v>411010</v>
          </cell>
          <cell r="H708">
            <v>44044</v>
          </cell>
          <cell r="J708">
            <v>108.68</v>
          </cell>
          <cell r="L708">
            <v>30.925899999999999</v>
          </cell>
          <cell r="M708">
            <v>0</v>
          </cell>
          <cell r="O708">
            <v>2.4206500000000002</v>
          </cell>
          <cell r="R708">
            <v>27.9725</v>
          </cell>
          <cell r="S708">
            <v>0</v>
          </cell>
          <cell r="U708">
            <v>0</v>
          </cell>
        </row>
        <row r="709">
          <cell r="C709" t="str">
            <v>HOSPITAL DOM MALAN</v>
          </cell>
          <cell r="E709" t="str">
            <v>MARIA DOS ANJOS DA SILVA CARVALHO</v>
          </cell>
          <cell r="F709" t="str">
            <v>2 - Outros Profissionais da Saúde</v>
          </cell>
          <cell r="G709">
            <v>515205</v>
          </cell>
          <cell r="H709">
            <v>44044</v>
          </cell>
          <cell r="J709">
            <v>99.440799999999996</v>
          </cell>
          <cell r="L709">
            <v>30.925899999999999</v>
          </cell>
          <cell r="M709">
            <v>21.6</v>
          </cell>
          <cell r="O709">
            <v>2.4206500000000002</v>
          </cell>
          <cell r="R709">
            <v>27.9725</v>
          </cell>
          <cell r="S709">
            <v>0</v>
          </cell>
          <cell r="U709">
            <v>0</v>
          </cell>
        </row>
        <row r="710">
          <cell r="C710" t="str">
            <v>HOSPITAL DOM MALAN</v>
          </cell>
          <cell r="E710" t="str">
            <v>MARIA DOS ANJOS DIAS DE SOUZA</v>
          </cell>
          <cell r="F710" t="str">
            <v>2 - Outros Profissionais da Saúde</v>
          </cell>
          <cell r="G710">
            <v>322205</v>
          </cell>
          <cell r="H710">
            <v>44044</v>
          </cell>
          <cell r="J710">
            <v>111.9192</v>
          </cell>
          <cell r="L710">
            <v>30.925899999999999</v>
          </cell>
          <cell r="M710">
            <v>0</v>
          </cell>
          <cell r="O710">
            <v>2.4206500000000002</v>
          </cell>
          <cell r="R710">
            <v>27.9725</v>
          </cell>
          <cell r="S710">
            <v>0</v>
          </cell>
          <cell r="U710">
            <v>66.11</v>
          </cell>
          <cell r="X710" t="str">
            <v>AUXILIO CRECHE</v>
          </cell>
        </row>
        <row r="711">
          <cell r="C711" t="str">
            <v>HOSPITAL DOM MALAN</v>
          </cell>
          <cell r="E711" t="str">
            <v>MARIA EDIJANI DA SILVA CARVALHO</v>
          </cell>
          <cell r="F711" t="str">
            <v>2 - Outros Profissionais da Saúde</v>
          </cell>
          <cell r="G711">
            <v>515205</v>
          </cell>
          <cell r="H711">
            <v>44044</v>
          </cell>
          <cell r="J711">
            <v>114.26</v>
          </cell>
          <cell r="L711">
            <v>30.925899999999999</v>
          </cell>
          <cell r="M711">
            <v>0</v>
          </cell>
          <cell r="O711">
            <v>2.4206500000000002</v>
          </cell>
          <cell r="R711">
            <v>27.9725</v>
          </cell>
          <cell r="S711">
            <v>0</v>
          </cell>
          <cell r="U711">
            <v>0</v>
          </cell>
        </row>
        <row r="712">
          <cell r="C712" t="str">
            <v>HOSPITAL DOM MALAN</v>
          </cell>
          <cell r="E712" t="str">
            <v>MARIA EDNOELIA CONCEICAO SERAFIM</v>
          </cell>
          <cell r="F712" t="str">
            <v>2 - Outros Profissionais da Saúde</v>
          </cell>
          <cell r="G712">
            <v>322205</v>
          </cell>
          <cell r="H712">
            <v>44044</v>
          </cell>
          <cell r="J712">
            <v>157.65440000000001</v>
          </cell>
          <cell r="L712">
            <v>30.925899999999999</v>
          </cell>
          <cell r="M712">
            <v>20.9</v>
          </cell>
          <cell r="O712">
            <v>2.4206500000000002</v>
          </cell>
          <cell r="R712">
            <v>27.9725</v>
          </cell>
          <cell r="S712">
            <v>54</v>
          </cell>
          <cell r="U712">
            <v>0</v>
          </cell>
        </row>
        <row r="713">
          <cell r="C713" t="str">
            <v>HOSPITAL DOM MALAN</v>
          </cell>
          <cell r="E713" t="str">
            <v>MARIA EDUARDA  FARIA DE MACEDO</v>
          </cell>
          <cell r="F713" t="str">
            <v>1 - Médico</v>
          </cell>
          <cell r="G713">
            <v>225124</v>
          </cell>
          <cell r="H713">
            <v>44044</v>
          </cell>
          <cell r="J713">
            <v>556.44000000000005</v>
          </cell>
          <cell r="L713">
            <v>30.925899999999999</v>
          </cell>
          <cell r="M713">
            <v>0</v>
          </cell>
          <cell r="O713">
            <v>2.4206500000000002</v>
          </cell>
          <cell r="R713">
            <v>27.9725</v>
          </cell>
          <cell r="S713">
            <v>0</v>
          </cell>
          <cell r="U713">
            <v>0</v>
          </cell>
        </row>
        <row r="714">
          <cell r="C714" t="str">
            <v>HOSPITAL DOM MALAN</v>
          </cell>
          <cell r="E714" t="str">
            <v>MARIA EDVANIA DA SILVA</v>
          </cell>
          <cell r="F714" t="str">
            <v>2 - Outros Profissionais da Saúde</v>
          </cell>
          <cell r="G714">
            <v>322205</v>
          </cell>
          <cell r="H714">
            <v>44044</v>
          </cell>
          <cell r="J714">
            <v>130.96799999999999</v>
          </cell>
          <cell r="L714">
            <v>30.925899999999999</v>
          </cell>
          <cell r="M714">
            <v>20.9</v>
          </cell>
          <cell r="O714">
            <v>2.4206500000000002</v>
          </cell>
          <cell r="R714">
            <v>27.9725</v>
          </cell>
          <cell r="S714">
            <v>54</v>
          </cell>
          <cell r="U714">
            <v>0</v>
          </cell>
        </row>
        <row r="715">
          <cell r="C715" t="str">
            <v>HOSPITAL DOM MALAN</v>
          </cell>
          <cell r="E715" t="str">
            <v>MARIA ELIZABETE DOS SANTOS NASCIMENTO</v>
          </cell>
          <cell r="F715" t="str">
            <v>2 - Outros Profissionais da Saúde</v>
          </cell>
          <cell r="G715">
            <v>515205</v>
          </cell>
          <cell r="H715">
            <v>44044</v>
          </cell>
          <cell r="J715">
            <v>115.36879999999999</v>
          </cell>
          <cell r="L715">
            <v>30.925899999999999</v>
          </cell>
          <cell r="M715">
            <v>21.6</v>
          </cell>
          <cell r="O715">
            <v>2.4206500000000002</v>
          </cell>
          <cell r="R715">
            <v>27.9725</v>
          </cell>
          <cell r="S715">
            <v>54</v>
          </cell>
          <cell r="U715">
            <v>0</v>
          </cell>
        </row>
        <row r="716">
          <cell r="C716" t="str">
            <v>HOSPITAL DOM MALAN</v>
          </cell>
          <cell r="E716" t="str">
            <v>MARIA ELIZANGELA DA SILVA GONCALVES</v>
          </cell>
          <cell r="F716" t="str">
            <v>3 - Administrativo</v>
          </cell>
          <cell r="G716">
            <v>513430</v>
          </cell>
          <cell r="H716">
            <v>44044</v>
          </cell>
          <cell r="J716">
            <v>108.80879999999999</v>
          </cell>
          <cell r="L716">
            <v>30.925899999999999</v>
          </cell>
          <cell r="M716">
            <v>0</v>
          </cell>
          <cell r="O716">
            <v>2.4206500000000002</v>
          </cell>
          <cell r="R716">
            <v>27.9725</v>
          </cell>
          <cell r="S716">
            <v>0</v>
          </cell>
          <cell r="U716">
            <v>0</v>
          </cell>
        </row>
        <row r="717">
          <cell r="C717" t="str">
            <v>HOSPITAL DOM MALAN</v>
          </cell>
          <cell r="E717" t="str">
            <v>MARIA ELIZELIA LOPES DE SOUZA</v>
          </cell>
          <cell r="F717" t="str">
            <v>2 - Outros Profissionais da Saúde</v>
          </cell>
          <cell r="G717">
            <v>521130</v>
          </cell>
          <cell r="H717">
            <v>44044</v>
          </cell>
          <cell r="J717">
            <v>0</v>
          </cell>
          <cell r="L717">
            <v>30.925899999999999</v>
          </cell>
          <cell r="M717">
            <v>0</v>
          </cell>
          <cell r="O717">
            <v>2.4206500000000002</v>
          </cell>
          <cell r="R717">
            <v>27.9725</v>
          </cell>
          <cell r="S717">
            <v>0</v>
          </cell>
          <cell r="U717">
            <v>0</v>
          </cell>
        </row>
        <row r="718">
          <cell r="C718" t="str">
            <v>HOSPITAL DOM MALAN</v>
          </cell>
          <cell r="E718" t="str">
            <v>MARIA ERNANDES BARBOSA DE SOUZA</v>
          </cell>
          <cell r="F718" t="str">
            <v>2 - Outros Profissionais da Saúde</v>
          </cell>
          <cell r="G718">
            <v>322205</v>
          </cell>
          <cell r="H718">
            <v>44044</v>
          </cell>
          <cell r="J718">
            <v>116.9992</v>
          </cell>
          <cell r="L718">
            <v>30.925899999999999</v>
          </cell>
          <cell r="M718">
            <v>20.9</v>
          </cell>
          <cell r="O718">
            <v>2.4206500000000002</v>
          </cell>
          <cell r="R718">
            <v>27.9725</v>
          </cell>
          <cell r="S718">
            <v>57.6</v>
          </cell>
          <cell r="U718">
            <v>0</v>
          </cell>
        </row>
        <row r="719">
          <cell r="C719" t="str">
            <v>HOSPITAL DOM MALAN</v>
          </cell>
          <cell r="E719" t="str">
            <v>MARIA EUGENIA RODRIGUES DE SA</v>
          </cell>
          <cell r="F719" t="str">
            <v>2 - Outros Profissionais da Saúde</v>
          </cell>
          <cell r="G719">
            <v>322205</v>
          </cell>
          <cell r="H719">
            <v>44044</v>
          </cell>
          <cell r="J719">
            <v>105.304</v>
          </cell>
          <cell r="L719">
            <v>30.925899999999999</v>
          </cell>
          <cell r="M719">
            <v>20.9</v>
          </cell>
          <cell r="O719">
            <v>2.4206500000000002</v>
          </cell>
          <cell r="R719">
            <v>27.9725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MARIA FERNANDA BARROSO SCHOENENBERGER</v>
          </cell>
          <cell r="F720" t="str">
            <v>1 - Médico</v>
          </cell>
          <cell r="G720">
            <v>225125</v>
          </cell>
          <cell r="H720">
            <v>44044</v>
          </cell>
          <cell r="J720">
            <v>464.64</v>
          </cell>
          <cell r="L720">
            <v>30.925899999999999</v>
          </cell>
          <cell r="M720">
            <v>0</v>
          </cell>
          <cell r="O720">
            <v>2.4206500000000002</v>
          </cell>
          <cell r="R720">
            <v>27.9725</v>
          </cell>
          <cell r="S720">
            <v>0</v>
          </cell>
          <cell r="U720">
            <v>0</v>
          </cell>
        </row>
        <row r="721">
          <cell r="C721" t="str">
            <v>HOSPITAL DOM MALAN</v>
          </cell>
          <cell r="E721" t="str">
            <v>MARIA FRANCISCA DO NASCIMENTO</v>
          </cell>
          <cell r="F721" t="str">
            <v>2 - Outros Profissionais da Saúde</v>
          </cell>
          <cell r="G721">
            <v>322205</v>
          </cell>
          <cell r="H721">
            <v>44044</v>
          </cell>
          <cell r="J721">
            <v>125.41440000000001</v>
          </cell>
          <cell r="L721">
            <v>30.925899999999999</v>
          </cell>
          <cell r="M721">
            <v>20.9</v>
          </cell>
          <cell r="O721">
            <v>2.4206500000000002</v>
          </cell>
          <cell r="R721">
            <v>27.9725</v>
          </cell>
          <cell r="S721">
            <v>57.6</v>
          </cell>
          <cell r="U721">
            <v>0</v>
          </cell>
        </row>
        <row r="722">
          <cell r="C722" t="str">
            <v>HOSPITAL DOM MALAN</v>
          </cell>
          <cell r="E722" t="str">
            <v>MARIA GECIANA OLIVEIRA DE CARVALHO</v>
          </cell>
          <cell r="F722" t="str">
            <v>2 - Outros Profissionais da Saúde</v>
          </cell>
          <cell r="G722">
            <v>322205</v>
          </cell>
          <cell r="H722">
            <v>44044</v>
          </cell>
          <cell r="J722">
            <v>113.224</v>
          </cell>
          <cell r="L722">
            <v>30.925899999999999</v>
          </cell>
          <cell r="M722">
            <v>0</v>
          </cell>
          <cell r="O722">
            <v>2.4206500000000002</v>
          </cell>
          <cell r="R722">
            <v>27.9725</v>
          </cell>
          <cell r="S722">
            <v>0</v>
          </cell>
          <cell r="U722">
            <v>66.11</v>
          </cell>
          <cell r="X722" t="str">
            <v>AUXILIO CRECHE</v>
          </cell>
        </row>
        <row r="723">
          <cell r="C723" t="str">
            <v>HOSPITAL DOM MALAN</v>
          </cell>
          <cell r="E723" t="str">
            <v>MARIA GIZELMA ANGELIM DA SILVA</v>
          </cell>
          <cell r="F723" t="str">
            <v>3 - Administrativo</v>
          </cell>
          <cell r="G723">
            <v>411010</v>
          </cell>
          <cell r="H723">
            <v>44044</v>
          </cell>
          <cell r="J723">
            <v>149.92400000000001</v>
          </cell>
          <cell r="L723">
            <v>30.925899999999999</v>
          </cell>
          <cell r="M723">
            <v>0</v>
          </cell>
          <cell r="O723">
            <v>2.4206500000000002</v>
          </cell>
          <cell r="R723">
            <v>27.9725</v>
          </cell>
          <cell r="S723">
            <v>0</v>
          </cell>
          <cell r="U723">
            <v>0</v>
          </cell>
        </row>
        <row r="724">
          <cell r="C724" t="str">
            <v>HOSPITAL DOM MALAN</v>
          </cell>
          <cell r="E724" t="str">
            <v>MARIA GORETE OLIVEIRA DOS SANTOS</v>
          </cell>
          <cell r="F724" t="str">
            <v>2 - Outros Profissionais da Saúde</v>
          </cell>
          <cell r="G724">
            <v>322205</v>
          </cell>
          <cell r="H724">
            <v>44044</v>
          </cell>
          <cell r="J724">
            <v>116.90719999999999</v>
          </cell>
          <cell r="L724">
            <v>30.925899999999999</v>
          </cell>
          <cell r="M724">
            <v>20.9</v>
          </cell>
          <cell r="O724">
            <v>2.4206500000000002</v>
          </cell>
          <cell r="R724">
            <v>27.9725</v>
          </cell>
          <cell r="S724">
            <v>0</v>
          </cell>
          <cell r="U724">
            <v>0</v>
          </cell>
        </row>
        <row r="725">
          <cell r="C725" t="str">
            <v>HOSPITAL DOM MALAN</v>
          </cell>
          <cell r="E725" t="str">
            <v>MARIA HELENA DE AQUINO SILVA</v>
          </cell>
          <cell r="F725" t="str">
            <v>2 - Outros Profissionais da Saúde</v>
          </cell>
          <cell r="G725">
            <v>322205</v>
          </cell>
          <cell r="H725">
            <v>44044</v>
          </cell>
          <cell r="J725">
            <v>199.88240000000002</v>
          </cell>
          <cell r="L725">
            <v>30.925899999999999</v>
          </cell>
          <cell r="M725">
            <v>0</v>
          </cell>
          <cell r="O725">
            <v>2.4206500000000002</v>
          </cell>
          <cell r="R725">
            <v>27.9725</v>
          </cell>
          <cell r="S725">
            <v>2.09</v>
          </cell>
          <cell r="U725">
            <v>0</v>
          </cell>
        </row>
        <row r="726">
          <cell r="C726" t="str">
            <v>HOSPITAL DOM MALAN</v>
          </cell>
          <cell r="E726" t="str">
            <v>MARIA INOCENCIO DA SILVA AMORIM</v>
          </cell>
          <cell r="F726" t="str">
            <v>2 - Outros Profissionais da Saúde</v>
          </cell>
          <cell r="G726">
            <v>322205</v>
          </cell>
          <cell r="H726">
            <v>44044</v>
          </cell>
          <cell r="J726">
            <v>118.02</v>
          </cell>
          <cell r="L726">
            <v>30.925899999999999</v>
          </cell>
          <cell r="M726">
            <v>20.9</v>
          </cell>
          <cell r="O726">
            <v>2.4206500000000002</v>
          </cell>
          <cell r="R726">
            <v>27.9725</v>
          </cell>
          <cell r="S726">
            <v>33.44</v>
          </cell>
          <cell r="U726">
            <v>0</v>
          </cell>
        </row>
        <row r="727">
          <cell r="C727" t="str">
            <v>HOSPITAL DOM MALAN</v>
          </cell>
          <cell r="E727" t="str">
            <v>MARIA IRACENILDE DE CARVALHO</v>
          </cell>
          <cell r="F727" t="str">
            <v>2 - Outros Profissionais da Saúde</v>
          </cell>
          <cell r="G727">
            <v>322205</v>
          </cell>
          <cell r="H727">
            <v>44044</v>
          </cell>
          <cell r="J727">
            <v>105.08240000000001</v>
          </cell>
          <cell r="L727">
            <v>30.925899999999999</v>
          </cell>
          <cell r="M727">
            <v>0</v>
          </cell>
          <cell r="O727">
            <v>2.4206500000000002</v>
          </cell>
          <cell r="R727">
            <v>27.9725</v>
          </cell>
          <cell r="S727">
            <v>0</v>
          </cell>
          <cell r="U727">
            <v>0</v>
          </cell>
        </row>
        <row r="728">
          <cell r="C728" t="str">
            <v>HOSPITAL DOM MALAN</v>
          </cell>
          <cell r="E728" t="str">
            <v>MARIA ISABEL ALVES RIBEIRO</v>
          </cell>
          <cell r="F728" t="str">
            <v>2 - Outros Profissionais da Saúde</v>
          </cell>
          <cell r="G728">
            <v>322205</v>
          </cell>
          <cell r="H728">
            <v>44044</v>
          </cell>
          <cell r="J728">
            <v>112.5784</v>
          </cell>
          <cell r="L728">
            <v>30.925899999999999</v>
          </cell>
          <cell r="M728">
            <v>0</v>
          </cell>
          <cell r="O728">
            <v>2.4206500000000002</v>
          </cell>
          <cell r="R728">
            <v>27.9725</v>
          </cell>
          <cell r="S728">
            <v>52.25</v>
          </cell>
          <cell r="U728">
            <v>0</v>
          </cell>
        </row>
        <row r="729">
          <cell r="C729" t="str">
            <v>HOSPITAL DOM MALAN</v>
          </cell>
          <cell r="E729" t="str">
            <v>MARIA IVONETE DOS SANTOS</v>
          </cell>
          <cell r="F729" t="str">
            <v>3 - Administrativo</v>
          </cell>
          <cell r="G729">
            <v>514225</v>
          </cell>
          <cell r="H729">
            <v>44044</v>
          </cell>
          <cell r="J729">
            <v>117.6024</v>
          </cell>
          <cell r="L729">
            <v>30.925899999999999</v>
          </cell>
          <cell r="M729">
            <v>0</v>
          </cell>
          <cell r="O729">
            <v>2.4206500000000002</v>
          </cell>
          <cell r="R729">
            <v>27.9725</v>
          </cell>
          <cell r="S729">
            <v>0</v>
          </cell>
          <cell r="U729">
            <v>0</v>
          </cell>
        </row>
        <row r="730">
          <cell r="C730" t="str">
            <v>HOSPITAL DOM MALAN</v>
          </cell>
          <cell r="E730" t="str">
            <v>MARIA JOSE DA SILVA COSTA</v>
          </cell>
          <cell r="F730" t="str">
            <v>2 - Outros Profissionais da Saúde</v>
          </cell>
          <cell r="G730">
            <v>223705</v>
          </cell>
          <cell r="H730">
            <v>44044</v>
          </cell>
          <cell r="J730">
            <v>27.866399999999999</v>
          </cell>
          <cell r="L730">
            <v>30.925899999999999</v>
          </cell>
          <cell r="M730">
            <v>0</v>
          </cell>
          <cell r="O730">
            <v>2.4206500000000002</v>
          </cell>
          <cell r="R730">
            <v>27.9725</v>
          </cell>
          <cell r="S730">
            <v>0</v>
          </cell>
          <cell r="U730">
            <v>0</v>
          </cell>
        </row>
        <row r="731">
          <cell r="C731" t="str">
            <v>HOSPITAL DOM MALAN</v>
          </cell>
          <cell r="E731" t="str">
            <v>MARIA JOSE DA SILVA SIQUEIRA</v>
          </cell>
          <cell r="F731" t="str">
            <v>2 - Outros Profissionais da Saúde</v>
          </cell>
          <cell r="G731">
            <v>322205</v>
          </cell>
          <cell r="H731">
            <v>44044</v>
          </cell>
          <cell r="J731">
            <v>143.7056</v>
          </cell>
          <cell r="L731">
            <v>30.925899999999999</v>
          </cell>
          <cell r="M731">
            <v>20.9</v>
          </cell>
          <cell r="O731">
            <v>2.4206500000000002</v>
          </cell>
          <cell r="R731">
            <v>27.9725</v>
          </cell>
          <cell r="S731">
            <v>0</v>
          </cell>
          <cell r="U731">
            <v>0</v>
          </cell>
        </row>
        <row r="732">
          <cell r="C732" t="str">
            <v>HOSPITAL DOM MALAN</v>
          </cell>
          <cell r="E732" t="str">
            <v>MARIA JOSINEIDE LEAL DOS SANTOS</v>
          </cell>
          <cell r="F732" t="str">
            <v>2 - Outros Profissionais da Saúde</v>
          </cell>
          <cell r="G732">
            <v>322205</v>
          </cell>
          <cell r="H732">
            <v>44044</v>
          </cell>
          <cell r="J732">
            <v>120.2816</v>
          </cell>
          <cell r="L732">
            <v>30.925899999999999</v>
          </cell>
          <cell r="M732">
            <v>0</v>
          </cell>
          <cell r="O732">
            <v>2.4206500000000002</v>
          </cell>
          <cell r="R732">
            <v>27.9725</v>
          </cell>
          <cell r="S732">
            <v>0</v>
          </cell>
          <cell r="U732">
            <v>0</v>
          </cell>
        </row>
        <row r="733">
          <cell r="C733" t="str">
            <v>HOSPITAL DOM MALAN</v>
          </cell>
          <cell r="E733" t="str">
            <v>MARIA LEDA DE OLIVEIRA</v>
          </cell>
          <cell r="F733" t="str">
            <v>2 - Outros Profissionais da Saúde</v>
          </cell>
          <cell r="G733">
            <v>322205</v>
          </cell>
          <cell r="H733">
            <v>44044</v>
          </cell>
          <cell r="J733">
            <v>141.88800000000001</v>
          </cell>
          <cell r="L733">
            <v>30.925899999999999</v>
          </cell>
          <cell r="M733">
            <v>0</v>
          </cell>
          <cell r="O733">
            <v>2.4206500000000002</v>
          </cell>
          <cell r="R733">
            <v>27.9725</v>
          </cell>
          <cell r="S733">
            <v>57.6</v>
          </cell>
          <cell r="U733">
            <v>0</v>
          </cell>
        </row>
        <row r="734">
          <cell r="C734" t="str">
            <v>HOSPITAL DOM MALAN</v>
          </cell>
          <cell r="E734" t="str">
            <v>MARIA LEONICE DE SOUZA REIS</v>
          </cell>
          <cell r="F734" t="str">
            <v>2 - Outros Profissionais da Saúde</v>
          </cell>
          <cell r="G734">
            <v>322205</v>
          </cell>
          <cell r="H734">
            <v>44044</v>
          </cell>
          <cell r="J734">
            <v>104.5</v>
          </cell>
          <cell r="L734">
            <v>30.925899999999999</v>
          </cell>
          <cell r="M734">
            <v>0</v>
          </cell>
          <cell r="O734">
            <v>2.4206500000000002</v>
          </cell>
          <cell r="R734">
            <v>27.9725</v>
          </cell>
          <cell r="S734">
            <v>57.6</v>
          </cell>
          <cell r="U734">
            <v>0</v>
          </cell>
        </row>
        <row r="735">
          <cell r="C735" t="str">
            <v>HOSPITAL DOM MALAN</v>
          </cell>
          <cell r="E735" t="str">
            <v>MARIA LUCIA RODRIGUES BARBOSA</v>
          </cell>
          <cell r="F735" t="str">
            <v>3 - Administrativo</v>
          </cell>
          <cell r="G735">
            <v>513220</v>
          </cell>
          <cell r="H735">
            <v>44044</v>
          </cell>
          <cell r="J735">
            <v>104.8488</v>
          </cell>
          <cell r="L735">
            <v>30.925899999999999</v>
          </cell>
          <cell r="M735">
            <v>0</v>
          </cell>
          <cell r="O735">
            <v>2.4206500000000002</v>
          </cell>
          <cell r="R735">
            <v>27.9725</v>
          </cell>
          <cell r="S735">
            <v>57.6</v>
          </cell>
          <cell r="U735">
            <v>0</v>
          </cell>
        </row>
        <row r="736">
          <cell r="C736" t="str">
            <v>HOSPITAL DOM MALAN</v>
          </cell>
          <cell r="E736" t="str">
            <v>MARIA LUCIEIDE HIPOLITO DA SILVA</v>
          </cell>
          <cell r="F736" t="str">
            <v>2 - Outros Profissionais da Saúde</v>
          </cell>
          <cell r="G736">
            <v>322205</v>
          </cell>
          <cell r="H736">
            <v>44044</v>
          </cell>
          <cell r="J736">
            <v>118.4456</v>
          </cell>
          <cell r="L736">
            <v>30.925899999999999</v>
          </cell>
          <cell r="M736">
            <v>0</v>
          </cell>
          <cell r="O736">
            <v>2.4206500000000002</v>
          </cell>
          <cell r="R736">
            <v>27.9725</v>
          </cell>
          <cell r="S736">
            <v>54</v>
          </cell>
          <cell r="U736">
            <v>0</v>
          </cell>
        </row>
        <row r="737">
          <cell r="C737" t="str">
            <v>HOSPITAL DOM MALAN</v>
          </cell>
          <cell r="E737" t="str">
            <v>MARIA LUCINEIDE DA SILVA</v>
          </cell>
          <cell r="F737" t="str">
            <v>2 - Outros Profissionais da Saúde</v>
          </cell>
          <cell r="G737">
            <v>322205</v>
          </cell>
          <cell r="H737">
            <v>44044</v>
          </cell>
          <cell r="J737">
            <v>100.11680000000001</v>
          </cell>
          <cell r="L737">
            <v>30.925899999999999</v>
          </cell>
          <cell r="M737">
            <v>20.9</v>
          </cell>
          <cell r="O737">
            <v>2.4206500000000002</v>
          </cell>
          <cell r="R737">
            <v>27.9725</v>
          </cell>
          <cell r="S737">
            <v>0</v>
          </cell>
          <cell r="U737">
            <v>0</v>
          </cell>
        </row>
        <row r="738">
          <cell r="C738" t="str">
            <v>HOSPITAL DOM MALAN</v>
          </cell>
          <cell r="E738" t="str">
            <v>MARIA LUISA DE QUEIROS BARBOSA</v>
          </cell>
          <cell r="F738" t="str">
            <v>2 - Outros Profissionais da Saúde</v>
          </cell>
          <cell r="G738">
            <v>322205</v>
          </cell>
          <cell r="H738">
            <v>44044</v>
          </cell>
          <cell r="J738">
            <v>148.964</v>
          </cell>
          <cell r="L738">
            <v>30.925899999999999</v>
          </cell>
          <cell r="M738">
            <v>20.9</v>
          </cell>
          <cell r="O738">
            <v>2.4206500000000002</v>
          </cell>
          <cell r="R738">
            <v>27.9725</v>
          </cell>
          <cell r="S738">
            <v>57.6</v>
          </cell>
          <cell r="U738">
            <v>0</v>
          </cell>
        </row>
        <row r="739">
          <cell r="C739" t="str">
            <v>HOSPITAL DOM MALAN</v>
          </cell>
          <cell r="E739" t="str">
            <v>MARIA LUZENIRA DA COSTA FRANCA</v>
          </cell>
          <cell r="F739" t="str">
            <v>2 - Outros Profissionais da Saúde</v>
          </cell>
          <cell r="G739">
            <v>322205</v>
          </cell>
          <cell r="H739">
            <v>44044</v>
          </cell>
          <cell r="J739">
            <v>112.6768</v>
          </cell>
          <cell r="L739">
            <v>30.925899999999999</v>
          </cell>
          <cell r="M739">
            <v>20.9</v>
          </cell>
          <cell r="O739">
            <v>2.4206500000000002</v>
          </cell>
          <cell r="R739">
            <v>27.9725</v>
          </cell>
          <cell r="S739">
            <v>54</v>
          </cell>
          <cell r="U739">
            <v>0</v>
          </cell>
        </row>
        <row r="740">
          <cell r="C740" t="str">
            <v>HOSPITAL DOM MALAN</v>
          </cell>
          <cell r="E740" t="str">
            <v>MARIA MARCIA DA SILVA JORDAO</v>
          </cell>
          <cell r="F740" t="str">
            <v>2 - Outros Profissionais da Saúde</v>
          </cell>
          <cell r="G740">
            <v>322205</v>
          </cell>
          <cell r="H740">
            <v>44044</v>
          </cell>
          <cell r="J740">
            <v>166.81200000000001</v>
          </cell>
          <cell r="L740">
            <v>30.925899999999999</v>
          </cell>
          <cell r="M740">
            <v>0</v>
          </cell>
          <cell r="O740">
            <v>2.4206500000000002</v>
          </cell>
          <cell r="R740">
            <v>27.9725</v>
          </cell>
          <cell r="S740">
            <v>0</v>
          </cell>
          <cell r="U740">
            <v>0</v>
          </cell>
        </row>
        <row r="741">
          <cell r="C741" t="str">
            <v>HOSPITAL DOM MALAN</v>
          </cell>
          <cell r="E741" t="str">
            <v>MARIA MARILENE DOS SANTOS</v>
          </cell>
          <cell r="F741" t="str">
            <v>2 - Outros Profissionais da Saúde</v>
          </cell>
          <cell r="G741">
            <v>322205</v>
          </cell>
          <cell r="H741">
            <v>44044</v>
          </cell>
          <cell r="J741">
            <v>116.69680000000001</v>
          </cell>
          <cell r="L741">
            <v>30.925899999999999</v>
          </cell>
          <cell r="M741">
            <v>20.9</v>
          </cell>
          <cell r="O741">
            <v>2.4206500000000002</v>
          </cell>
          <cell r="R741">
            <v>27.9725</v>
          </cell>
          <cell r="S741">
            <v>0</v>
          </cell>
          <cell r="U741">
            <v>0</v>
          </cell>
        </row>
        <row r="742">
          <cell r="C742" t="str">
            <v>HOSPITAL DOM MALAN</v>
          </cell>
          <cell r="E742" t="str">
            <v>MARIA MICHELE DE MORAES NERES</v>
          </cell>
          <cell r="F742" t="str">
            <v>2 - Outros Profissionais da Saúde</v>
          </cell>
          <cell r="G742">
            <v>322205</v>
          </cell>
          <cell r="H742">
            <v>44044</v>
          </cell>
          <cell r="J742">
            <v>100.32000000000001</v>
          </cell>
          <cell r="L742">
            <v>30.925899999999999</v>
          </cell>
          <cell r="M742">
            <v>20.9</v>
          </cell>
          <cell r="O742">
            <v>2.4206500000000002</v>
          </cell>
          <cell r="R742">
            <v>27.9725</v>
          </cell>
          <cell r="S742">
            <v>62.7</v>
          </cell>
          <cell r="U742">
            <v>0</v>
          </cell>
        </row>
        <row r="743">
          <cell r="C743" t="str">
            <v>HOSPITAL DOM MALAN</v>
          </cell>
          <cell r="E743" t="str">
            <v>MARIA NAZARE MARINHO DE ALENCAR</v>
          </cell>
          <cell r="F743" t="str">
            <v>1 - Médico</v>
          </cell>
          <cell r="G743">
            <v>225124</v>
          </cell>
          <cell r="H743">
            <v>44044</v>
          </cell>
          <cell r="J743">
            <v>960.00639999999999</v>
          </cell>
          <cell r="L743">
            <v>30.925899999999999</v>
          </cell>
          <cell r="M743">
            <v>0</v>
          </cell>
          <cell r="O743">
            <v>2.4206500000000002</v>
          </cell>
          <cell r="R743">
            <v>27.9725</v>
          </cell>
          <cell r="S743">
            <v>0</v>
          </cell>
          <cell r="U743">
            <v>0</v>
          </cell>
        </row>
        <row r="744">
          <cell r="C744" t="str">
            <v>HOSPITAL DOM MALAN</v>
          </cell>
          <cell r="E744" t="str">
            <v>MARIA NEUSA DA SILVA LIMA SOUZA</v>
          </cell>
          <cell r="F744" t="str">
            <v>2 - Outros Profissionais da Saúde</v>
          </cell>
          <cell r="G744">
            <v>322205</v>
          </cell>
          <cell r="H744">
            <v>44044</v>
          </cell>
          <cell r="J744">
            <v>135.916</v>
          </cell>
          <cell r="L744">
            <v>30.925899999999999</v>
          </cell>
          <cell r="M744">
            <v>20.9</v>
          </cell>
          <cell r="O744">
            <v>2.4206500000000002</v>
          </cell>
          <cell r="R744">
            <v>27.9725</v>
          </cell>
          <cell r="S744">
            <v>0</v>
          </cell>
          <cell r="U744">
            <v>0</v>
          </cell>
        </row>
        <row r="745">
          <cell r="C745" t="str">
            <v>HOSPITAL DOM MALAN</v>
          </cell>
          <cell r="E745" t="str">
            <v>MARIA RAQUEL JORGE COSTA</v>
          </cell>
          <cell r="F745" t="str">
            <v>2 - Outros Profissionais da Saúde</v>
          </cell>
          <cell r="G745">
            <v>223505</v>
          </cell>
          <cell r="H745">
            <v>44044</v>
          </cell>
          <cell r="J745">
            <v>316.892</v>
          </cell>
          <cell r="L745">
            <v>30.925899999999999</v>
          </cell>
          <cell r="M745">
            <v>3.08</v>
          </cell>
          <cell r="O745">
            <v>2.4206500000000002</v>
          </cell>
          <cell r="R745">
            <v>27.9725</v>
          </cell>
          <cell r="S745">
            <v>0</v>
          </cell>
          <cell r="U745">
            <v>0</v>
          </cell>
        </row>
        <row r="746">
          <cell r="C746" t="str">
            <v>HOSPITAL DOM MALAN</v>
          </cell>
          <cell r="E746" t="str">
            <v>MARIA ROSA TUPINA DOS SANTOS</v>
          </cell>
          <cell r="F746" t="str">
            <v>2 - Outros Profissionais da Saúde</v>
          </cell>
          <cell r="G746">
            <v>322205</v>
          </cell>
          <cell r="H746">
            <v>44044</v>
          </cell>
          <cell r="J746">
            <v>120.86320000000001</v>
          </cell>
          <cell r="L746">
            <v>30.925899999999999</v>
          </cell>
          <cell r="M746">
            <v>0</v>
          </cell>
          <cell r="O746">
            <v>2.4206500000000002</v>
          </cell>
          <cell r="R746">
            <v>27.9725</v>
          </cell>
          <cell r="S746">
            <v>0</v>
          </cell>
          <cell r="U746">
            <v>0</v>
          </cell>
        </row>
        <row r="747">
          <cell r="C747" t="str">
            <v>HOSPITAL DOM MALAN</v>
          </cell>
          <cell r="E747" t="str">
            <v>MARIA ROSINEIDE DE SOUZA</v>
          </cell>
          <cell r="F747" t="str">
            <v>3 - Administrativo</v>
          </cell>
          <cell r="G747">
            <v>513430</v>
          </cell>
          <cell r="H747">
            <v>44044</v>
          </cell>
          <cell r="J747">
            <v>100.15280000000001</v>
          </cell>
          <cell r="L747">
            <v>30.925899999999999</v>
          </cell>
          <cell r="M747">
            <v>0</v>
          </cell>
          <cell r="O747">
            <v>2.4206500000000002</v>
          </cell>
          <cell r="R747">
            <v>27.9725</v>
          </cell>
          <cell r="S747">
            <v>57.6</v>
          </cell>
          <cell r="U747">
            <v>64</v>
          </cell>
          <cell r="X747" t="str">
            <v>AUXILIO CRECHE</v>
          </cell>
        </row>
        <row r="748">
          <cell r="C748" t="str">
            <v>HOSPITAL DOM MALAN</v>
          </cell>
          <cell r="E748" t="str">
            <v>MARIA ROSINEIDE DOS SANTOS SOUZA COELHO</v>
          </cell>
          <cell r="F748" t="str">
            <v>2 - Outros Profissionais da Saúde</v>
          </cell>
          <cell r="G748">
            <v>322205</v>
          </cell>
          <cell r="H748">
            <v>44044</v>
          </cell>
          <cell r="J748">
            <v>108.68</v>
          </cell>
          <cell r="L748">
            <v>30.925899999999999</v>
          </cell>
          <cell r="M748">
            <v>20.9</v>
          </cell>
          <cell r="O748">
            <v>2.4206500000000002</v>
          </cell>
          <cell r="R748">
            <v>27.9725</v>
          </cell>
          <cell r="S748">
            <v>37.619999999999997</v>
          </cell>
          <cell r="U748">
            <v>0</v>
          </cell>
        </row>
        <row r="749">
          <cell r="C749" t="str">
            <v>HOSPITAL DOM MALAN</v>
          </cell>
          <cell r="E749" t="str">
            <v>MARIA SIMONE DE CARVALHO</v>
          </cell>
          <cell r="F749" t="str">
            <v>3 - Administrativo</v>
          </cell>
          <cell r="G749">
            <v>411010</v>
          </cell>
          <cell r="H749">
            <v>44044</v>
          </cell>
          <cell r="J749">
            <v>105.35120000000001</v>
          </cell>
          <cell r="L749">
            <v>30.925899999999999</v>
          </cell>
          <cell r="M749">
            <v>20.9</v>
          </cell>
          <cell r="O749">
            <v>2.4206500000000002</v>
          </cell>
          <cell r="R749">
            <v>27.9725</v>
          </cell>
          <cell r="S749">
            <v>28.8</v>
          </cell>
          <cell r="U749">
            <v>0</v>
          </cell>
        </row>
        <row r="750">
          <cell r="C750" t="str">
            <v>HOSPITAL DOM MALAN</v>
          </cell>
          <cell r="E750" t="str">
            <v>MARIA SOARES DO NASCIMENTO</v>
          </cell>
          <cell r="F750" t="str">
            <v>2 - Outros Profissionais da Saúde</v>
          </cell>
          <cell r="G750">
            <v>322205</v>
          </cell>
          <cell r="H750">
            <v>44044</v>
          </cell>
          <cell r="J750">
            <v>160.1824</v>
          </cell>
          <cell r="L750">
            <v>30.925899999999999</v>
          </cell>
          <cell r="M750">
            <v>20.9</v>
          </cell>
          <cell r="O750">
            <v>2.4206500000000002</v>
          </cell>
          <cell r="R750">
            <v>27.9725</v>
          </cell>
          <cell r="S750">
            <v>57.6</v>
          </cell>
          <cell r="U750">
            <v>0</v>
          </cell>
        </row>
        <row r="751">
          <cell r="C751" t="str">
            <v>HOSPITAL DOM MALAN</v>
          </cell>
          <cell r="E751" t="str">
            <v>MARIA SOLANGE MARTINS</v>
          </cell>
          <cell r="F751" t="str">
            <v>2 - Outros Profissionais da Saúde</v>
          </cell>
          <cell r="G751">
            <v>322205</v>
          </cell>
          <cell r="H751">
            <v>44044</v>
          </cell>
          <cell r="J751">
            <v>0</v>
          </cell>
          <cell r="L751">
            <v>30.925899999999999</v>
          </cell>
          <cell r="M751">
            <v>0</v>
          </cell>
          <cell r="O751">
            <v>2.4206500000000002</v>
          </cell>
          <cell r="R751">
            <v>27.9725</v>
          </cell>
          <cell r="S751">
            <v>0</v>
          </cell>
          <cell r="U751">
            <v>0</v>
          </cell>
        </row>
        <row r="752">
          <cell r="C752" t="str">
            <v>HOSPITAL DOM MALAN</v>
          </cell>
          <cell r="E752" t="str">
            <v>MARIA TAMILA LOPES NONATO</v>
          </cell>
          <cell r="F752" t="str">
            <v>2 - Outros Profissionais da Saúde</v>
          </cell>
          <cell r="G752">
            <v>322205</v>
          </cell>
          <cell r="H752">
            <v>44044</v>
          </cell>
          <cell r="J752">
            <v>98.497600000000006</v>
          </cell>
          <cell r="L752">
            <v>30.925899999999999</v>
          </cell>
          <cell r="M752">
            <v>20.9</v>
          </cell>
          <cell r="O752">
            <v>2.4206500000000002</v>
          </cell>
          <cell r="R752">
            <v>27.9725</v>
          </cell>
          <cell r="S752">
            <v>0</v>
          </cell>
          <cell r="U752">
            <v>0</v>
          </cell>
        </row>
        <row r="753">
          <cell r="C753" t="str">
            <v>HOSPITAL DOM MALAN</v>
          </cell>
          <cell r="E753" t="str">
            <v>MARIA TANIZETE RIBEIRO DE ALENCAR</v>
          </cell>
          <cell r="F753" t="str">
            <v>2 - Outros Profissionais da Saúde</v>
          </cell>
          <cell r="G753">
            <v>322205</v>
          </cell>
          <cell r="H753">
            <v>44044</v>
          </cell>
          <cell r="J753">
            <v>132.07</v>
          </cell>
          <cell r="K753">
            <v>0</v>
          </cell>
          <cell r="L753">
            <v>30.925899999999999</v>
          </cell>
          <cell r="M753">
            <v>20.9</v>
          </cell>
          <cell r="O753">
            <v>2.4206500000000002</v>
          </cell>
          <cell r="R753">
            <v>27.9725</v>
          </cell>
          <cell r="S753">
            <v>0</v>
          </cell>
          <cell r="U753">
            <v>0</v>
          </cell>
        </row>
        <row r="754">
          <cell r="C754" t="str">
            <v>HOSPITAL DOM MALAN</v>
          </cell>
          <cell r="E754" t="str">
            <v>MARIA VERONICE NUNES DE LIMA</v>
          </cell>
          <cell r="F754" t="str">
            <v>2 - Outros Profissionais da Saúde</v>
          </cell>
          <cell r="G754">
            <v>322205</v>
          </cell>
          <cell r="H754">
            <v>44044</v>
          </cell>
          <cell r="J754">
            <v>0</v>
          </cell>
          <cell r="K754">
            <v>0</v>
          </cell>
          <cell r="L754">
            <v>30.925899999999999</v>
          </cell>
          <cell r="M754">
            <v>0</v>
          </cell>
          <cell r="O754">
            <v>2.4206500000000002</v>
          </cell>
          <cell r="R754">
            <v>27.9725</v>
          </cell>
          <cell r="S754">
            <v>0</v>
          </cell>
          <cell r="U754">
            <v>0</v>
          </cell>
        </row>
        <row r="755">
          <cell r="C755" t="str">
            <v>HOSPITAL DOM MALAN</v>
          </cell>
          <cell r="E755" t="str">
            <v>MARIA YANNE SOARES RAMOS</v>
          </cell>
          <cell r="F755" t="str">
            <v>1 - Médico</v>
          </cell>
          <cell r="G755">
            <v>225125</v>
          </cell>
          <cell r="H755">
            <v>44044</v>
          </cell>
          <cell r="J755">
            <v>354.24879999999996</v>
          </cell>
          <cell r="L755">
            <v>30.925899999999999</v>
          </cell>
          <cell r="M755">
            <v>0</v>
          </cell>
          <cell r="O755">
            <v>2.4206500000000002</v>
          </cell>
          <cell r="R755">
            <v>27.9725</v>
          </cell>
          <cell r="S755">
            <v>0</v>
          </cell>
          <cell r="U755">
            <v>0</v>
          </cell>
        </row>
        <row r="756">
          <cell r="C756" t="str">
            <v>HOSPITAL DOM MALAN</v>
          </cell>
          <cell r="E756" t="str">
            <v>MARIALBA DE LIMA ARAUJO</v>
          </cell>
          <cell r="F756" t="str">
            <v>2 - Outros Profissionais da Saúde</v>
          </cell>
          <cell r="G756">
            <v>322205</v>
          </cell>
          <cell r="H756">
            <v>44044</v>
          </cell>
          <cell r="J756">
            <v>0</v>
          </cell>
          <cell r="K756">
            <v>0</v>
          </cell>
          <cell r="L756">
            <v>30.925899999999999</v>
          </cell>
          <cell r="M756">
            <v>0</v>
          </cell>
          <cell r="O756">
            <v>2.4206500000000002</v>
          </cell>
          <cell r="R756">
            <v>27.9725</v>
          </cell>
          <cell r="S756">
            <v>0</v>
          </cell>
          <cell r="U756">
            <v>0</v>
          </cell>
        </row>
        <row r="757">
          <cell r="C757" t="str">
            <v>HOSPITAL DOM MALAN</v>
          </cell>
          <cell r="E757" t="str">
            <v>MARIANA AMORIM ALVES</v>
          </cell>
          <cell r="F757" t="str">
            <v>2 - Outros Profissionais da Saúde</v>
          </cell>
          <cell r="G757">
            <v>223405</v>
          </cell>
          <cell r="H757">
            <v>44044</v>
          </cell>
          <cell r="J757">
            <v>428.95359999999999</v>
          </cell>
          <cell r="L757">
            <v>30.925899999999999</v>
          </cell>
          <cell r="M757">
            <v>0</v>
          </cell>
          <cell r="O757">
            <v>2.4206500000000002</v>
          </cell>
          <cell r="R757">
            <v>27.9725</v>
          </cell>
          <cell r="S757">
            <v>0</v>
          </cell>
          <cell r="U757">
            <v>0</v>
          </cell>
        </row>
        <row r="758">
          <cell r="C758" t="str">
            <v>HOSPITAL DOM MALAN</v>
          </cell>
          <cell r="E758" t="str">
            <v>MARIANA DA SILVA BORGES DE OLIVEIRA</v>
          </cell>
          <cell r="F758" t="str">
            <v>2 - Outros Profissionais da Saúde</v>
          </cell>
          <cell r="G758">
            <v>223505</v>
          </cell>
          <cell r="H758">
            <v>44044</v>
          </cell>
          <cell r="J758">
            <v>293.91759999999999</v>
          </cell>
          <cell r="L758">
            <v>30.925899999999999</v>
          </cell>
          <cell r="M758">
            <v>3.08</v>
          </cell>
          <cell r="O758">
            <v>2.4206500000000002</v>
          </cell>
          <cell r="R758">
            <v>27.9725</v>
          </cell>
          <cell r="S758">
            <v>0</v>
          </cell>
          <cell r="U758">
            <v>0</v>
          </cell>
        </row>
        <row r="759">
          <cell r="C759" t="str">
            <v>HOSPITAL DOM MALAN</v>
          </cell>
          <cell r="E759" t="str">
            <v>MARIANA DE HOLANDA CAZUZA LIMA</v>
          </cell>
          <cell r="F759" t="str">
            <v>1 - Médico</v>
          </cell>
          <cell r="G759">
            <v>225125</v>
          </cell>
          <cell r="H759">
            <v>44044</v>
          </cell>
          <cell r="J759">
            <v>857.13119999999992</v>
          </cell>
          <cell r="L759">
            <v>30.925899999999999</v>
          </cell>
          <cell r="M759">
            <v>0</v>
          </cell>
          <cell r="O759">
            <v>2.4206500000000002</v>
          </cell>
          <cell r="R759">
            <v>27.9725</v>
          </cell>
          <cell r="S759">
            <v>0</v>
          </cell>
          <cell r="U759">
            <v>0</v>
          </cell>
        </row>
        <row r="760">
          <cell r="C760" t="str">
            <v>HOSPITAL DOM MALAN</v>
          </cell>
          <cell r="E760" t="str">
            <v>MARIANNA DOS SANTOS ARAUJO</v>
          </cell>
          <cell r="F760" t="str">
            <v>2 - Outros Profissionais da Saúde</v>
          </cell>
          <cell r="G760">
            <v>223505</v>
          </cell>
          <cell r="H760">
            <v>44044</v>
          </cell>
          <cell r="J760">
            <v>247.44880000000001</v>
          </cell>
          <cell r="L760">
            <v>30.925899999999999</v>
          </cell>
          <cell r="M760">
            <v>2.39</v>
          </cell>
          <cell r="O760">
            <v>2.4206500000000002</v>
          </cell>
          <cell r="R760">
            <v>27.9725</v>
          </cell>
          <cell r="S760">
            <v>0</v>
          </cell>
          <cell r="U760">
            <v>0</v>
          </cell>
        </row>
        <row r="761">
          <cell r="C761" t="str">
            <v>HOSPITAL DOM MALAN</v>
          </cell>
          <cell r="E761" t="str">
            <v>MARIANNI ROBERTA DE OLIVEIRA FONSECA</v>
          </cell>
          <cell r="F761" t="str">
            <v>2 - Outros Profissionais da Saúde</v>
          </cell>
          <cell r="G761">
            <v>223505</v>
          </cell>
          <cell r="H761">
            <v>44044</v>
          </cell>
          <cell r="J761">
            <v>217.87279999999998</v>
          </cell>
          <cell r="L761">
            <v>30.925899999999999</v>
          </cell>
          <cell r="M761">
            <v>2.39</v>
          </cell>
          <cell r="O761">
            <v>2.4206500000000002</v>
          </cell>
          <cell r="R761">
            <v>27.9725</v>
          </cell>
          <cell r="S761">
            <v>0</v>
          </cell>
          <cell r="U761">
            <v>0</v>
          </cell>
        </row>
        <row r="762">
          <cell r="C762" t="str">
            <v>HOSPITAL DOM MALAN</v>
          </cell>
          <cell r="E762" t="str">
            <v>MARICELIA DE OLIVEIRA BOMFIM MEDRADO</v>
          </cell>
          <cell r="F762" t="str">
            <v>3 - Administrativo</v>
          </cell>
          <cell r="G762">
            <v>411010</v>
          </cell>
          <cell r="H762">
            <v>44044</v>
          </cell>
          <cell r="J762">
            <v>86.532800000000009</v>
          </cell>
          <cell r="L762">
            <v>30.925899999999999</v>
          </cell>
          <cell r="M762">
            <v>0</v>
          </cell>
          <cell r="O762">
            <v>2.4206500000000002</v>
          </cell>
          <cell r="R762">
            <v>27.9725</v>
          </cell>
          <cell r="S762">
            <v>60.61</v>
          </cell>
          <cell r="U762">
            <v>0</v>
          </cell>
        </row>
        <row r="763">
          <cell r="C763" t="str">
            <v>HOSPITAL DOM MALAN</v>
          </cell>
          <cell r="E763" t="str">
            <v>MARICELIA FERREIRA DOS SANTOS</v>
          </cell>
          <cell r="F763" t="str">
            <v>2 - Outros Profissionais da Saúde</v>
          </cell>
          <cell r="G763">
            <v>322205</v>
          </cell>
          <cell r="H763">
            <v>44044</v>
          </cell>
          <cell r="J763">
            <v>120.52080000000001</v>
          </cell>
          <cell r="L763">
            <v>30.925899999999999</v>
          </cell>
          <cell r="M763">
            <v>0</v>
          </cell>
          <cell r="O763">
            <v>2.4206500000000002</v>
          </cell>
          <cell r="R763">
            <v>27.9725</v>
          </cell>
          <cell r="S763">
            <v>0</v>
          </cell>
          <cell r="U763">
            <v>66.11</v>
          </cell>
          <cell r="X763" t="str">
            <v>AUXILIO CRECHE</v>
          </cell>
        </row>
        <row r="764">
          <cell r="C764" t="str">
            <v>HOSPITAL DOM MALAN</v>
          </cell>
          <cell r="E764" t="str">
            <v>MARINA DAMASCENO LEITE DE CARVALHO QUEIROZ</v>
          </cell>
          <cell r="F764" t="str">
            <v>1 - Médico</v>
          </cell>
          <cell r="G764">
            <v>225250</v>
          </cell>
          <cell r="H764">
            <v>44044</v>
          </cell>
          <cell r="J764">
            <v>838.16480000000001</v>
          </cell>
          <cell r="L764">
            <v>30.925899999999999</v>
          </cell>
          <cell r="M764">
            <v>0</v>
          </cell>
          <cell r="O764">
            <v>2.4206500000000002</v>
          </cell>
          <cell r="R764">
            <v>27.9725</v>
          </cell>
          <cell r="S764">
            <v>0</v>
          </cell>
          <cell r="U764">
            <v>0</v>
          </cell>
        </row>
        <row r="765">
          <cell r="C765" t="str">
            <v>HOSPITAL DOM MALAN</v>
          </cell>
          <cell r="E765" t="str">
            <v>MARINALDO FREIRE LUSTOSA</v>
          </cell>
          <cell r="F765" t="str">
            <v>2 - Outros Profissionais da Saúde</v>
          </cell>
          <cell r="G765">
            <v>223710</v>
          </cell>
          <cell r="H765">
            <v>44044</v>
          </cell>
          <cell r="J765">
            <v>286.72880000000004</v>
          </cell>
          <cell r="L765">
            <v>30.925899999999999</v>
          </cell>
          <cell r="M765">
            <v>0</v>
          </cell>
          <cell r="O765">
            <v>2.4206500000000002</v>
          </cell>
          <cell r="R765">
            <v>27.9725</v>
          </cell>
          <cell r="S765">
            <v>0</v>
          </cell>
          <cell r="U765">
            <v>0</v>
          </cell>
        </row>
        <row r="766">
          <cell r="C766" t="str">
            <v>HOSPITAL DOM MALAN</v>
          </cell>
          <cell r="E766" t="str">
            <v>MARINES BARBOSA MARTINS MACIEL</v>
          </cell>
          <cell r="F766" t="str">
            <v>2 - Outros Profissionais da Saúde</v>
          </cell>
          <cell r="G766">
            <v>322205</v>
          </cell>
          <cell r="H766">
            <v>44044</v>
          </cell>
          <cell r="J766">
            <v>104.15200000000002</v>
          </cell>
          <cell r="L766">
            <v>30.925899999999999</v>
          </cell>
          <cell r="M766">
            <v>20.9</v>
          </cell>
          <cell r="O766">
            <v>2.4206500000000002</v>
          </cell>
          <cell r="R766">
            <v>27.9725</v>
          </cell>
          <cell r="S766">
            <v>57.6</v>
          </cell>
          <cell r="U766">
            <v>0</v>
          </cell>
        </row>
        <row r="767">
          <cell r="C767" t="str">
            <v>HOSPITAL DOM MALAN</v>
          </cell>
          <cell r="E767" t="str">
            <v>MARISETE DOS SANTOS SILVA</v>
          </cell>
          <cell r="F767" t="str">
            <v>2 - Outros Profissionais da Saúde</v>
          </cell>
          <cell r="G767">
            <v>322205</v>
          </cell>
          <cell r="H767">
            <v>44044</v>
          </cell>
          <cell r="J767">
            <v>106.1232</v>
          </cell>
          <cell r="L767">
            <v>30.925899999999999</v>
          </cell>
          <cell r="M767">
            <v>0</v>
          </cell>
          <cell r="O767">
            <v>2.4206500000000002</v>
          </cell>
          <cell r="R767">
            <v>27.9725</v>
          </cell>
          <cell r="S767">
            <v>0</v>
          </cell>
          <cell r="U767">
            <v>0</v>
          </cell>
        </row>
        <row r="768">
          <cell r="C768" t="str">
            <v>HOSPITAL DOM MALAN</v>
          </cell>
          <cell r="E768" t="str">
            <v>MARIVALDA DA SILVA</v>
          </cell>
          <cell r="F768" t="str">
            <v>2 - Outros Profissionais da Saúde</v>
          </cell>
          <cell r="G768">
            <v>322205</v>
          </cell>
          <cell r="H768">
            <v>44044</v>
          </cell>
          <cell r="J768">
            <v>122.38879999999999</v>
          </cell>
          <cell r="L768">
            <v>30.925899999999999</v>
          </cell>
          <cell r="M768">
            <v>20.9</v>
          </cell>
          <cell r="O768">
            <v>2.4206500000000002</v>
          </cell>
          <cell r="R768">
            <v>27.9725</v>
          </cell>
          <cell r="S768">
            <v>57.6</v>
          </cell>
          <cell r="U768">
            <v>0</v>
          </cell>
        </row>
        <row r="769">
          <cell r="C769" t="str">
            <v>HOSPITAL DOM MALAN</v>
          </cell>
          <cell r="E769" t="str">
            <v>MARIVALDA MARTINS DOS SANTOS</v>
          </cell>
          <cell r="F769" t="str">
            <v>2 - Outros Profissionais da Saúde</v>
          </cell>
          <cell r="G769">
            <v>322205</v>
          </cell>
          <cell r="H769">
            <v>44044</v>
          </cell>
          <cell r="J769">
            <v>125.04639999999999</v>
          </cell>
          <cell r="L769">
            <v>30.925899999999999</v>
          </cell>
          <cell r="M769">
            <v>20.9</v>
          </cell>
          <cell r="O769">
            <v>2.4206500000000002</v>
          </cell>
          <cell r="R769">
            <v>27.9725</v>
          </cell>
          <cell r="S769">
            <v>0</v>
          </cell>
          <cell r="U769">
            <v>0</v>
          </cell>
        </row>
        <row r="770">
          <cell r="C770" t="str">
            <v>HOSPITAL DOM MALAN</v>
          </cell>
          <cell r="E770" t="str">
            <v>MARLI MONICA VIEIRA</v>
          </cell>
          <cell r="F770" t="str">
            <v>2 - Outros Profissionais da Saúde</v>
          </cell>
          <cell r="G770">
            <v>322205</v>
          </cell>
          <cell r="H770">
            <v>44044</v>
          </cell>
          <cell r="J770">
            <v>0</v>
          </cell>
          <cell r="L770">
            <v>30.925899999999999</v>
          </cell>
          <cell r="M770">
            <v>0</v>
          </cell>
          <cell r="O770">
            <v>2.4206500000000002</v>
          </cell>
          <cell r="R770">
            <v>27.9725</v>
          </cell>
          <cell r="S770">
            <v>0</v>
          </cell>
          <cell r="U770">
            <v>0</v>
          </cell>
        </row>
        <row r="771">
          <cell r="C771" t="str">
            <v>HOSPITAL DOM MALAN</v>
          </cell>
          <cell r="E771" t="str">
            <v>MARLON ALVES LINS</v>
          </cell>
          <cell r="F771" t="str">
            <v>2 - Outros Profissionais da Saúde</v>
          </cell>
          <cell r="G771">
            <v>223505</v>
          </cell>
          <cell r="H771">
            <v>44044</v>
          </cell>
          <cell r="J771">
            <v>261.964</v>
          </cell>
          <cell r="L771">
            <v>30.925899999999999</v>
          </cell>
          <cell r="M771">
            <v>3.08</v>
          </cell>
          <cell r="O771">
            <v>2.4206500000000002</v>
          </cell>
          <cell r="R771">
            <v>27.9725</v>
          </cell>
          <cell r="S771">
            <v>0</v>
          </cell>
          <cell r="U771">
            <v>0</v>
          </cell>
        </row>
        <row r="772">
          <cell r="C772" t="str">
            <v>HOSPITAL DOM MALAN</v>
          </cell>
          <cell r="E772" t="str">
            <v>MARLUCIA NUNES DA SILVA MEDEIROS</v>
          </cell>
          <cell r="F772" t="str">
            <v>2 - Outros Profissionais da Saúde</v>
          </cell>
          <cell r="G772">
            <v>322205</v>
          </cell>
          <cell r="H772">
            <v>44044</v>
          </cell>
          <cell r="J772">
            <v>108.67200000000001</v>
          </cell>
          <cell r="L772">
            <v>30.925899999999999</v>
          </cell>
          <cell r="M772">
            <v>20.9</v>
          </cell>
          <cell r="O772">
            <v>2.4206500000000002</v>
          </cell>
          <cell r="R772">
            <v>27.9725</v>
          </cell>
          <cell r="S772">
            <v>0</v>
          </cell>
          <cell r="U772">
            <v>66.11</v>
          </cell>
          <cell r="X772" t="str">
            <v>AUXILIO CRECHE</v>
          </cell>
        </row>
        <row r="773">
          <cell r="C773" t="str">
            <v>HOSPITAL DOM MALAN</v>
          </cell>
          <cell r="E773" t="str">
            <v>MARTA LAIANE OLIVEIRA FONSECA</v>
          </cell>
          <cell r="F773" t="str">
            <v>3 - Administrativo</v>
          </cell>
          <cell r="G773">
            <v>411010</v>
          </cell>
          <cell r="H773">
            <v>44044</v>
          </cell>
          <cell r="J773">
            <v>125.47760000000001</v>
          </cell>
          <cell r="L773">
            <v>30.925899999999999</v>
          </cell>
          <cell r="M773">
            <v>0</v>
          </cell>
          <cell r="O773">
            <v>2.4206500000000002</v>
          </cell>
          <cell r="R773">
            <v>27.9725</v>
          </cell>
          <cell r="S773">
            <v>0</v>
          </cell>
          <cell r="U773">
            <v>0</v>
          </cell>
        </row>
        <row r="774">
          <cell r="C774" t="str">
            <v>HOSPITAL DOM MALAN</v>
          </cell>
          <cell r="E774" t="str">
            <v>MARTHA THACIANNY DE SA Y ARRUDA</v>
          </cell>
          <cell r="F774" t="str">
            <v>1 - Médico</v>
          </cell>
          <cell r="G774">
            <v>225125</v>
          </cell>
          <cell r="H774">
            <v>44044</v>
          </cell>
          <cell r="J774">
            <v>1052.2736</v>
          </cell>
          <cell r="L774">
            <v>30.925899999999999</v>
          </cell>
          <cell r="M774">
            <v>0</v>
          </cell>
          <cell r="O774">
            <v>2.4206500000000002</v>
          </cell>
          <cell r="R774">
            <v>27.9725</v>
          </cell>
          <cell r="S774">
            <v>0</v>
          </cell>
          <cell r="U774">
            <v>0</v>
          </cell>
        </row>
        <row r="775">
          <cell r="C775" t="str">
            <v>HOSPITAL DOM MALAN</v>
          </cell>
          <cell r="E775" t="str">
            <v>MATEUS DIAS AMERICO</v>
          </cell>
          <cell r="F775" t="str">
            <v>1 - Médico</v>
          </cell>
          <cell r="G775">
            <v>225125</v>
          </cell>
          <cell r="H775">
            <v>44044</v>
          </cell>
          <cell r="J775">
            <v>360.64640000000003</v>
          </cell>
          <cell r="L775">
            <v>30.925899999999999</v>
          </cell>
          <cell r="M775">
            <v>6.34</v>
          </cell>
          <cell r="O775">
            <v>2.4206500000000002</v>
          </cell>
          <cell r="R775">
            <v>27.9725</v>
          </cell>
          <cell r="S775">
            <v>0</v>
          </cell>
          <cell r="U775">
            <v>0</v>
          </cell>
        </row>
        <row r="776">
          <cell r="C776" t="str">
            <v>HOSPITAL DOM MALAN</v>
          </cell>
          <cell r="E776" t="str">
            <v>MATHEUS FRADE DOS SANTOS</v>
          </cell>
          <cell r="F776" t="str">
            <v>3 - Administrativo</v>
          </cell>
          <cell r="G776">
            <v>411010</v>
          </cell>
          <cell r="H776">
            <v>44044</v>
          </cell>
          <cell r="J776">
            <v>83.600000000000009</v>
          </cell>
          <cell r="L776">
            <v>30.925899999999999</v>
          </cell>
          <cell r="M776">
            <v>20.9</v>
          </cell>
          <cell r="O776">
            <v>2.4206500000000002</v>
          </cell>
          <cell r="R776">
            <v>27.9725</v>
          </cell>
          <cell r="S776">
            <v>62.7</v>
          </cell>
          <cell r="U776">
            <v>0</v>
          </cell>
        </row>
        <row r="777">
          <cell r="C777" t="str">
            <v>HOSPITAL DOM MALAN</v>
          </cell>
          <cell r="E777" t="str">
            <v>MAX KOKI YONAMINE</v>
          </cell>
          <cell r="F777" t="str">
            <v>1 - Médico</v>
          </cell>
          <cell r="G777">
            <v>225125</v>
          </cell>
          <cell r="H777">
            <v>44044</v>
          </cell>
          <cell r="J777">
            <v>58.373599999999996</v>
          </cell>
          <cell r="L777">
            <v>30.925899999999999</v>
          </cell>
          <cell r="M777">
            <v>0</v>
          </cell>
          <cell r="O777">
            <v>2.4206500000000002</v>
          </cell>
          <cell r="R777">
            <v>27.9725</v>
          </cell>
          <cell r="S777">
            <v>0</v>
          </cell>
          <cell r="U777">
            <v>0</v>
          </cell>
        </row>
        <row r="778">
          <cell r="C778" t="str">
            <v>HOSPITAL DOM MALAN</v>
          </cell>
          <cell r="E778" t="str">
            <v>MAXSUEL NOGUEIRA GALVAO</v>
          </cell>
          <cell r="F778" t="str">
            <v>3 - Administrativo</v>
          </cell>
          <cell r="G778">
            <v>411010</v>
          </cell>
          <cell r="H778">
            <v>44044</v>
          </cell>
          <cell r="J778">
            <v>135.2304</v>
          </cell>
          <cell r="L778">
            <v>30.925899999999999</v>
          </cell>
          <cell r="M778">
            <v>26.43</v>
          </cell>
          <cell r="O778">
            <v>2.4206500000000002</v>
          </cell>
          <cell r="R778">
            <v>27.9725</v>
          </cell>
          <cell r="S778">
            <v>75.599999999999994</v>
          </cell>
          <cell r="U778">
            <v>0</v>
          </cell>
        </row>
        <row r="779">
          <cell r="C779" t="str">
            <v>HOSPITAL DOM MALAN</v>
          </cell>
          <cell r="E779" t="str">
            <v>MAYANE CLEMENTE ALMEIDA LITTIKE</v>
          </cell>
          <cell r="F779" t="str">
            <v>2 - Outros Profissionais da Saúde</v>
          </cell>
          <cell r="G779">
            <v>223505</v>
          </cell>
          <cell r="H779">
            <v>44044</v>
          </cell>
          <cell r="J779">
            <v>188.39599999999999</v>
          </cell>
          <cell r="L779">
            <v>30.925899999999999</v>
          </cell>
          <cell r="M779">
            <v>2.39</v>
          </cell>
          <cell r="O779">
            <v>2.4206500000000002</v>
          </cell>
          <cell r="R779">
            <v>27.9725</v>
          </cell>
          <cell r="S779">
            <v>0</v>
          </cell>
          <cell r="U779">
            <v>0</v>
          </cell>
        </row>
        <row r="780">
          <cell r="C780" t="str">
            <v>HOSPITAL DOM MALAN</v>
          </cell>
          <cell r="E780" t="str">
            <v>MAYANE DA SILVA XAVIER</v>
          </cell>
          <cell r="F780" t="str">
            <v>3 - Administrativo</v>
          </cell>
          <cell r="G780">
            <v>317210</v>
          </cell>
          <cell r="H780">
            <v>44044</v>
          </cell>
          <cell r="J780">
            <v>0</v>
          </cell>
          <cell r="L780">
            <v>30.925899999999999</v>
          </cell>
          <cell r="M780">
            <v>0</v>
          </cell>
          <cell r="O780">
            <v>2.4206500000000002</v>
          </cell>
          <cell r="R780">
            <v>27.9725</v>
          </cell>
          <cell r="S780">
            <v>0</v>
          </cell>
          <cell r="U780">
            <v>0</v>
          </cell>
        </row>
        <row r="781">
          <cell r="C781" t="str">
            <v>HOSPITAL DOM MALAN</v>
          </cell>
          <cell r="E781" t="str">
            <v>MAYARA DE SENA BEZERRA</v>
          </cell>
          <cell r="F781" t="str">
            <v>2 - Outros Profissionais da Saúde</v>
          </cell>
          <cell r="G781">
            <v>223505</v>
          </cell>
          <cell r="H781">
            <v>44044</v>
          </cell>
          <cell r="J781">
            <v>273.54720000000003</v>
          </cell>
          <cell r="L781">
            <v>30.925899999999999</v>
          </cell>
          <cell r="M781">
            <v>0</v>
          </cell>
          <cell r="O781">
            <v>2.4206500000000002</v>
          </cell>
          <cell r="R781">
            <v>27.9725</v>
          </cell>
          <cell r="S781">
            <v>0</v>
          </cell>
          <cell r="U781">
            <v>0</v>
          </cell>
        </row>
        <row r="782">
          <cell r="C782" t="str">
            <v>HOSPITAL DOM MALAN</v>
          </cell>
          <cell r="E782" t="str">
            <v>MAYARA DE SOUZA BARBOSA</v>
          </cell>
          <cell r="F782" t="str">
            <v>2 - Outros Profissionais da Saúde</v>
          </cell>
          <cell r="G782">
            <v>521130</v>
          </cell>
          <cell r="H782">
            <v>44044</v>
          </cell>
          <cell r="J782">
            <v>128.95680000000002</v>
          </cell>
          <cell r="L782">
            <v>30.925899999999999</v>
          </cell>
          <cell r="M782">
            <v>20.9</v>
          </cell>
          <cell r="O782">
            <v>2.4206500000000002</v>
          </cell>
          <cell r="R782">
            <v>27.9725</v>
          </cell>
          <cell r="S782">
            <v>0</v>
          </cell>
          <cell r="U782">
            <v>0</v>
          </cell>
        </row>
        <row r="783">
          <cell r="C783" t="str">
            <v>HOSPITAL DOM MALAN</v>
          </cell>
          <cell r="E783" t="str">
            <v>MAYARA ENAYLLE DE SA NETO CASTRO</v>
          </cell>
          <cell r="F783" t="str">
            <v>2 - Outros Profissionais da Saúde</v>
          </cell>
          <cell r="G783">
            <v>223505</v>
          </cell>
          <cell r="H783">
            <v>44044</v>
          </cell>
          <cell r="J783">
            <v>297.66560000000004</v>
          </cell>
          <cell r="L783">
            <v>30.925899999999999</v>
          </cell>
          <cell r="M783">
            <v>3.08</v>
          </cell>
          <cell r="O783">
            <v>2.4206500000000002</v>
          </cell>
          <cell r="R783">
            <v>27.9725</v>
          </cell>
          <cell r="S783">
            <v>0</v>
          </cell>
          <cell r="U783">
            <v>0</v>
          </cell>
        </row>
        <row r="784">
          <cell r="C784" t="str">
            <v>HOSPITAL DOM MALAN</v>
          </cell>
          <cell r="E784" t="str">
            <v>MAYARA MACEDO RODRIGUES</v>
          </cell>
          <cell r="F784" t="str">
            <v>2 - Outros Profissionais da Saúde</v>
          </cell>
          <cell r="G784">
            <v>223505</v>
          </cell>
          <cell r="H784">
            <v>44044</v>
          </cell>
          <cell r="J784">
            <v>366.10800000000006</v>
          </cell>
          <cell r="L784">
            <v>30.925899999999999</v>
          </cell>
          <cell r="M784">
            <v>3.08</v>
          </cell>
          <cell r="O784">
            <v>2.4206500000000002</v>
          </cell>
          <cell r="R784">
            <v>27.9725</v>
          </cell>
          <cell r="S784">
            <v>0</v>
          </cell>
          <cell r="U784">
            <v>0</v>
          </cell>
        </row>
        <row r="785">
          <cell r="C785" t="str">
            <v>HOSPITAL DOM MALAN</v>
          </cell>
          <cell r="E785" t="str">
            <v>MAYLLIN FREITAS NUNES</v>
          </cell>
          <cell r="F785" t="str">
            <v>1 - Médico</v>
          </cell>
          <cell r="G785">
            <v>225112</v>
          </cell>
          <cell r="H785">
            <v>44044</v>
          </cell>
          <cell r="J785">
            <v>2236.8968</v>
          </cell>
          <cell r="L785">
            <v>30.925899999999999</v>
          </cell>
          <cell r="M785">
            <v>19.010000000000002</v>
          </cell>
          <cell r="O785">
            <v>2.4206500000000002</v>
          </cell>
          <cell r="R785">
            <v>27.9725</v>
          </cell>
          <cell r="S785">
            <v>0</v>
          </cell>
          <cell r="U785">
            <v>0</v>
          </cell>
        </row>
        <row r="786">
          <cell r="C786" t="str">
            <v>HOSPITAL DOM MALAN</v>
          </cell>
          <cell r="E786" t="str">
            <v>MELINA LIRA DE LUCCA</v>
          </cell>
          <cell r="F786" t="str">
            <v>2 - Outros Profissionais da Saúde</v>
          </cell>
          <cell r="G786">
            <v>223505</v>
          </cell>
          <cell r="H786">
            <v>44044</v>
          </cell>
          <cell r="J786">
            <v>196.11040000000003</v>
          </cell>
          <cell r="L786">
            <v>30.925899999999999</v>
          </cell>
          <cell r="M786">
            <v>2.39</v>
          </cell>
          <cell r="O786">
            <v>2.4206500000000002</v>
          </cell>
          <cell r="R786">
            <v>27.9725</v>
          </cell>
          <cell r="S786">
            <v>0</v>
          </cell>
          <cell r="U786">
            <v>103.28</v>
          </cell>
          <cell r="X786" t="str">
            <v>AUXILIO CRECHE</v>
          </cell>
        </row>
        <row r="787">
          <cell r="C787" t="str">
            <v>HOSPITAL DOM MALAN</v>
          </cell>
          <cell r="E787" t="str">
            <v>MERIAN MARIA COELHO</v>
          </cell>
          <cell r="F787" t="str">
            <v>2 - Outros Profissionais da Saúde</v>
          </cell>
          <cell r="G787">
            <v>322205</v>
          </cell>
          <cell r="H787">
            <v>44044</v>
          </cell>
          <cell r="J787">
            <v>117.1888</v>
          </cell>
          <cell r="L787">
            <v>30.925899999999999</v>
          </cell>
          <cell r="M787">
            <v>0</v>
          </cell>
          <cell r="O787">
            <v>2.4206500000000002</v>
          </cell>
          <cell r="R787">
            <v>27.9725</v>
          </cell>
          <cell r="S787">
            <v>0</v>
          </cell>
          <cell r="U787">
            <v>0</v>
          </cell>
        </row>
        <row r="788">
          <cell r="C788" t="str">
            <v>HOSPITAL DOM MALAN</v>
          </cell>
          <cell r="E788" t="str">
            <v>MICHELLE RIBEIRO VIANA TAVEIRA</v>
          </cell>
          <cell r="F788" t="str">
            <v>1 - Médico</v>
          </cell>
          <cell r="G788">
            <v>225125</v>
          </cell>
          <cell r="H788">
            <v>44044</v>
          </cell>
          <cell r="J788">
            <v>812.32800000000009</v>
          </cell>
          <cell r="L788">
            <v>30.925899999999999</v>
          </cell>
          <cell r="M788">
            <v>0</v>
          </cell>
          <cell r="O788">
            <v>2.4206500000000002</v>
          </cell>
          <cell r="R788">
            <v>27.9725</v>
          </cell>
          <cell r="S788">
            <v>0</v>
          </cell>
          <cell r="U788">
            <v>0</v>
          </cell>
        </row>
        <row r="789">
          <cell r="C789" t="str">
            <v>HOSPITAL DOM MALAN</v>
          </cell>
          <cell r="E789" t="str">
            <v>MICHELLY MAYARA DE SANTANA</v>
          </cell>
          <cell r="F789" t="str">
            <v>2 - Outros Profissionais da Saúde</v>
          </cell>
          <cell r="G789">
            <v>322205</v>
          </cell>
          <cell r="H789">
            <v>44044</v>
          </cell>
          <cell r="J789">
            <v>104.5</v>
          </cell>
          <cell r="L789">
            <v>30.925899999999999</v>
          </cell>
          <cell r="M789">
            <v>20.9</v>
          </cell>
          <cell r="O789">
            <v>2.4206500000000002</v>
          </cell>
          <cell r="R789">
            <v>27.9725</v>
          </cell>
          <cell r="S789">
            <v>0</v>
          </cell>
          <cell r="U789">
            <v>66.11</v>
          </cell>
          <cell r="X789" t="str">
            <v>AUXILIO CRECHE</v>
          </cell>
        </row>
        <row r="790">
          <cell r="C790" t="str">
            <v>HOSPITAL DOM MALAN</v>
          </cell>
          <cell r="E790" t="str">
            <v>MICKEL DOUGLAS PEREIRA DOS SANTOS</v>
          </cell>
          <cell r="F790" t="str">
            <v>3 - Administrativo</v>
          </cell>
          <cell r="G790">
            <v>516345</v>
          </cell>
          <cell r="H790">
            <v>44044</v>
          </cell>
          <cell r="J790">
            <v>167.25279999999998</v>
          </cell>
          <cell r="L790">
            <v>30.925899999999999</v>
          </cell>
          <cell r="M790">
            <v>20.9</v>
          </cell>
          <cell r="O790">
            <v>2.4206500000000002</v>
          </cell>
          <cell r="R790">
            <v>27.9725</v>
          </cell>
          <cell r="S790">
            <v>54</v>
          </cell>
          <cell r="U790">
            <v>0</v>
          </cell>
        </row>
        <row r="791">
          <cell r="C791" t="str">
            <v>HOSPITAL DOM MALAN</v>
          </cell>
          <cell r="E791" t="str">
            <v>MILENE ALVES DA GAMA</v>
          </cell>
          <cell r="F791" t="str">
            <v>2 - Outros Profissionais da Saúde</v>
          </cell>
          <cell r="G791">
            <v>515205</v>
          </cell>
          <cell r="H791">
            <v>44044</v>
          </cell>
          <cell r="J791">
            <v>103.12</v>
          </cell>
          <cell r="L791">
            <v>30.925899999999999</v>
          </cell>
          <cell r="M791">
            <v>21.6</v>
          </cell>
          <cell r="O791">
            <v>2.4206500000000002</v>
          </cell>
          <cell r="R791">
            <v>27.9725</v>
          </cell>
          <cell r="S791">
            <v>57.6</v>
          </cell>
          <cell r="U791">
            <v>0</v>
          </cell>
        </row>
        <row r="792">
          <cell r="C792" t="str">
            <v>HOSPITAL DOM MALAN</v>
          </cell>
          <cell r="E792" t="str">
            <v>MILENE ANTUNES DA SILVA COELHO</v>
          </cell>
          <cell r="F792" t="str">
            <v>3 - Administrativo</v>
          </cell>
          <cell r="G792">
            <v>411010</v>
          </cell>
          <cell r="H792">
            <v>44044</v>
          </cell>
          <cell r="J792">
            <v>10.371600000000001</v>
          </cell>
          <cell r="L792">
            <v>30.925899999999999</v>
          </cell>
          <cell r="M792">
            <v>0</v>
          </cell>
          <cell r="O792">
            <v>2.4206500000000002</v>
          </cell>
          <cell r="R792">
            <v>27.9725</v>
          </cell>
          <cell r="S792">
            <v>0</v>
          </cell>
          <cell r="U792">
            <v>0</v>
          </cell>
        </row>
        <row r="793">
          <cell r="C793" t="str">
            <v>HOSPITAL DOM MALAN</v>
          </cell>
          <cell r="E793" t="str">
            <v>MIRELA BATISTA DE SOUZA</v>
          </cell>
          <cell r="F793" t="str">
            <v>2 - Outros Profissionais da Saúde</v>
          </cell>
          <cell r="G793">
            <v>322205</v>
          </cell>
          <cell r="H793">
            <v>44044</v>
          </cell>
          <cell r="J793">
            <v>102.11920000000001</v>
          </cell>
          <cell r="L793">
            <v>30.925899999999999</v>
          </cell>
          <cell r="M793">
            <v>20.9</v>
          </cell>
          <cell r="O793">
            <v>2.4206500000000002</v>
          </cell>
          <cell r="R793">
            <v>27.9725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MIRIVALDO DE SOUZA SANTOS</v>
          </cell>
          <cell r="F794" t="str">
            <v>2 - Outros Profissionais da Saúde</v>
          </cell>
          <cell r="G794">
            <v>521130</v>
          </cell>
          <cell r="H794">
            <v>44044</v>
          </cell>
          <cell r="J794">
            <v>87.726399999999998</v>
          </cell>
          <cell r="L794">
            <v>30.925899999999999</v>
          </cell>
          <cell r="M794">
            <v>20.9</v>
          </cell>
          <cell r="O794">
            <v>2.4206500000000002</v>
          </cell>
          <cell r="R794">
            <v>27.9725</v>
          </cell>
          <cell r="S794">
            <v>0</v>
          </cell>
          <cell r="U794">
            <v>0</v>
          </cell>
        </row>
        <row r="795">
          <cell r="C795" t="str">
            <v>HOSPITAL DOM MALAN</v>
          </cell>
          <cell r="E795" t="str">
            <v>MONA ALBETISA MOTA FERNANDES</v>
          </cell>
          <cell r="F795" t="str">
            <v>2 - Outros Profissionais da Saúde</v>
          </cell>
          <cell r="G795">
            <v>322205</v>
          </cell>
          <cell r="H795">
            <v>44044</v>
          </cell>
          <cell r="J795">
            <v>110.25040000000001</v>
          </cell>
          <cell r="L795">
            <v>30.925899999999999</v>
          </cell>
          <cell r="M795">
            <v>0</v>
          </cell>
          <cell r="O795">
            <v>2.4206500000000002</v>
          </cell>
          <cell r="R795">
            <v>27.9725</v>
          </cell>
          <cell r="S795">
            <v>0</v>
          </cell>
          <cell r="U795">
            <v>66.11</v>
          </cell>
          <cell r="X795" t="str">
            <v>AUXILIO CRECHE</v>
          </cell>
        </row>
        <row r="796">
          <cell r="C796" t="str">
            <v>HOSPITAL DOM MALAN</v>
          </cell>
          <cell r="E796" t="str">
            <v>MONICA BATISTA LEITE</v>
          </cell>
          <cell r="F796" t="str">
            <v>2 - Outros Profissionais da Saúde</v>
          </cell>
          <cell r="G796">
            <v>521130</v>
          </cell>
          <cell r="H796">
            <v>44044</v>
          </cell>
          <cell r="J796">
            <v>114.0808</v>
          </cell>
          <cell r="L796">
            <v>30.925899999999999</v>
          </cell>
          <cell r="M796">
            <v>20.9</v>
          </cell>
          <cell r="O796">
            <v>2.4206500000000002</v>
          </cell>
          <cell r="R796">
            <v>27.9725</v>
          </cell>
          <cell r="S796">
            <v>0</v>
          </cell>
          <cell r="U796">
            <v>0</v>
          </cell>
        </row>
        <row r="797">
          <cell r="C797" t="str">
            <v>HOSPITAL DOM MALAN</v>
          </cell>
          <cell r="E797" t="str">
            <v>MONICA DE ANDRADE</v>
          </cell>
          <cell r="F797" t="str">
            <v>2 - Outros Profissionais da Saúde</v>
          </cell>
          <cell r="G797">
            <v>322205</v>
          </cell>
          <cell r="H797">
            <v>44044</v>
          </cell>
          <cell r="J797">
            <v>108.68</v>
          </cell>
          <cell r="L797">
            <v>30.925899999999999</v>
          </cell>
          <cell r="M797">
            <v>0</v>
          </cell>
          <cell r="O797">
            <v>2.4206500000000002</v>
          </cell>
          <cell r="R797">
            <v>27.9725</v>
          </cell>
          <cell r="S797">
            <v>0</v>
          </cell>
          <cell r="U797">
            <v>0</v>
          </cell>
        </row>
        <row r="798">
          <cell r="C798" t="str">
            <v>HOSPITAL DOM MALAN</v>
          </cell>
          <cell r="E798" t="str">
            <v>MONICA LIMA DA FONSECA</v>
          </cell>
          <cell r="F798" t="str">
            <v>2 - Outros Profissionais da Saúde</v>
          </cell>
          <cell r="G798">
            <v>322205</v>
          </cell>
          <cell r="H798">
            <v>44044</v>
          </cell>
          <cell r="J798">
            <v>117.99360000000001</v>
          </cell>
          <cell r="L798">
            <v>30.925899999999999</v>
          </cell>
          <cell r="M798">
            <v>20.9</v>
          </cell>
          <cell r="O798">
            <v>2.4206500000000002</v>
          </cell>
          <cell r="R798">
            <v>27.9725</v>
          </cell>
          <cell r="S798">
            <v>57.6</v>
          </cell>
          <cell r="U798">
            <v>0</v>
          </cell>
        </row>
        <row r="799">
          <cell r="C799" t="str">
            <v>HOSPITAL DOM MALAN</v>
          </cell>
          <cell r="E799" t="str">
            <v>MONIQUE CAJUI CARVALHO DA SILVA</v>
          </cell>
          <cell r="F799" t="str">
            <v>2 - Outros Profissionais da Saúde</v>
          </cell>
          <cell r="G799">
            <v>223505</v>
          </cell>
          <cell r="H799">
            <v>44044</v>
          </cell>
          <cell r="J799">
            <v>76.425600000000003</v>
          </cell>
          <cell r="L799">
            <v>30.925899999999999</v>
          </cell>
          <cell r="M799">
            <v>2.39</v>
          </cell>
          <cell r="O799">
            <v>2.4206500000000002</v>
          </cell>
          <cell r="R799">
            <v>27.9725</v>
          </cell>
          <cell r="S799">
            <v>0</v>
          </cell>
          <cell r="U799">
            <v>0</v>
          </cell>
        </row>
        <row r="800">
          <cell r="C800" t="str">
            <v>HOSPITAL DOM MALAN</v>
          </cell>
          <cell r="E800" t="str">
            <v>MONIQUE TAISE DOS SANTOS FRANCA</v>
          </cell>
          <cell r="F800" t="str">
            <v>1 - Médico</v>
          </cell>
          <cell r="G800">
            <v>225124</v>
          </cell>
          <cell r="H800">
            <v>44044</v>
          </cell>
          <cell r="J800">
            <v>2107.172</v>
          </cell>
          <cell r="L800">
            <v>30.925899999999999</v>
          </cell>
          <cell r="M800">
            <v>0</v>
          </cell>
          <cell r="O800">
            <v>2.4206500000000002</v>
          </cell>
          <cell r="R800">
            <v>27.9725</v>
          </cell>
          <cell r="S800">
            <v>0</v>
          </cell>
          <cell r="U800">
            <v>0</v>
          </cell>
        </row>
        <row r="801">
          <cell r="C801" t="str">
            <v>HOSPITAL DOM MALAN</v>
          </cell>
          <cell r="E801" t="str">
            <v>MORGANA DOS PASSOS</v>
          </cell>
          <cell r="F801" t="str">
            <v>1 - Médico</v>
          </cell>
          <cell r="G801">
            <v>225125</v>
          </cell>
          <cell r="H801">
            <v>44044</v>
          </cell>
          <cell r="J801">
            <v>509.68800000000005</v>
          </cell>
          <cell r="L801">
            <v>30.925899999999999</v>
          </cell>
          <cell r="M801">
            <v>0</v>
          </cell>
          <cell r="O801">
            <v>2.4206500000000002</v>
          </cell>
          <cell r="R801">
            <v>27.9725</v>
          </cell>
          <cell r="S801">
            <v>0</v>
          </cell>
          <cell r="U801">
            <v>0</v>
          </cell>
        </row>
        <row r="802">
          <cell r="C802" t="str">
            <v>HOSPITAL DOM MALAN</v>
          </cell>
          <cell r="E802" t="str">
            <v>MORGANA KARINA DE ARAUJO ALMEIDA</v>
          </cell>
          <cell r="F802" t="str">
            <v>2 - Outros Profissionais da Saúde</v>
          </cell>
          <cell r="G802">
            <v>223710</v>
          </cell>
          <cell r="H802">
            <v>44044</v>
          </cell>
          <cell r="J802">
            <v>324.56959999999998</v>
          </cell>
          <cell r="L802">
            <v>30.925899999999999</v>
          </cell>
          <cell r="M802">
            <v>0</v>
          </cell>
          <cell r="O802">
            <v>2.4206500000000002</v>
          </cell>
          <cell r="R802">
            <v>27.9725</v>
          </cell>
          <cell r="S802">
            <v>0</v>
          </cell>
          <cell r="U802">
            <v>0</v>
          </cell>
        </row>
        <row r="803">
          <cell r="C803" t="str">
            <v>HOSPITAL DOM MALAN</v>
          </cell>
          <cell r="E803" t="str">
            <v>MYKAELLE ALMEIDA SALGADO</v>
          </cell>
          <cell r="F803" t="str">
            <v>2 - Outros Profissionais da Saúde</v>
          </cell>
          <cell r="G803">
            <v>223505</v>
          </cell>
          <cell r="H803">
            <v>44044</v>
          </cell>
          <cell r="J803">
            <v>193.42320000000001</v>
          </cell>
          <cell r="L803">
            <v>30.925899999999999</v>
          </cell>
          <cell r="M803">
            <v>2.39</v>
          </cell>
          <cell r="O803">
            <v>2.4206500000000002</v>
          </cell>
          <cell r="R803">
            <v>27.9725</v>
          </cell>
          <cell r="S803">
            <v>0</v>
          </cell>
          <cell r="U803">
            <v>0</v>
          </cell>
        </row>
        <row r="804">
          <cell r="C804" t="str">
            <v>HOSPITAL DOM MALAN</v>
          </cell>
          <cell r="E804" t="str">
            <v>NADIA PATRICIA DE OLIVEIRA SILVA</v>
          </cell>
          <cell r="F804" t="str">
            <v>2 - Outros Profissionais da Saúde</v>
          </cell>
          <cell r="G804">
            <v>322205</v>
          </cell>
          <cell r="H804">
            <v>44044</v>
          </cell>
          <cell r="J804">
            <v>137.7424</v>
          </cell>
          <cell r="L804">
            <v>30.925899999999999</v>
          </cell>
          <cell r="M804">
            <v>20.9</v>
          </cell>
          <cell r="O804">
            <v>2.4206500000000002</v>
          </cell>
          <cell r="R804">
            <v>27.9725</v>
          </cell>
          <cell r="S804">
            <v>0</v>
          </cell>
          <cell r="U804">
            <v>66.11</v>
          </cell>
          <cell r="X804" t="str">
            <v>AUXILIO CRECHE</v>
          </cell>
        </row>
        <row r="805">
          <cell r="C805" t="str">
            <v>HOSPITAL DOM MALAN</v>
          </cell>
          <cell r="E805" t="str">
            <v>NADJA MARIA FERREIRA CAVALCANTI COUTO</v>
          </cell>
          <cell r="F805" t="str">
            <v>1 - Médico</v>
          </cell>
          <cell r="G805">
            <v>225124</v>
          </cell>
          <cell r="H805">
            <v>44044</v>
          </cell>
          <cell r="J805">
            <v>609.52</v>
          </cell>
          <cell r="L805">
            <v>30.925899999999999</v>
          </cell>
          <cell r="M805">
            <v>0</v>
          </cell>
          <cell r="O805">
            <v>2.4206500000000002</v>
          </cell>
          <cell r="R805">
            <v>27.9725</v>
          </cell>
          <cell r="S805">
            <v>0</v>
          </cell>
          <cell r="U805">
            <v>0</v>
          </cell>
        </row>
        <row r="806">
          <cell r="C806" t="str">
            <v>HOSPITAL DOM MALAN</v>
          </cell>
          <cell r="E806" t="str">
            <v>NAIANY BRAGA DE MEDEIROS LASALVIA</v>
          </cell>
          <cell r="F806" t="str">
            <v>2 - Outros Profissionais da Saúde</v>
          </cell>
          <cell r="G806">
            <v>223505</v>
          </cell>
          <cell r="H806">
            <v>44044</v>
          </cell>
          <cell r="J806">
            <v>324.78000000000003</v>
          </cell>
          <cell r="L806">
            <v>30.925899999999999</v>
          </cell>
          <cell r="M806">
            <v>0</v>
          </cell>
          <cell r="O806">
            <v>2.4206500000000002</v>
          </cell>
          <cell r="R806">
            <v>27.9725</v>
          </cell>
          <cell r="S806">
            <v>0</v>
          </cell>
          <cell r="U806">
            <v>0</v>
          </cell>
        </row>
        <row r="807">
          <cell r="C807" t="str">
            <v>HOSPITAL DOM MALAN</v>
          </cell>
          <cell r="E807" t="str">
            <v>NAIDVANNE SOUZA DE SIQUEIRA CORREA DE OLIVEIRA</v>
          </cell>
          <cell r="F807" t="str">
            <v>2 - Outros Profissionais da Saúde</v>
          </cell>
          <cell r="G807">
            <v>223505</v>
          </cell>
          <cell r="H807">
            <v>44044</v>
          </cell>
          <cell r="J807">
            <v>0</v>
          </cell>
          <cell r="L807">
            <v>30.925899999999999</v>
          </cell>
          <cell r="M807">
            <v>0</v>
          </cell>
          <cell r="O807">
            <v>2.4206500000000002</v>
          </cell>
          <cell r="R807">
            <v>27.9725</v>
          </cell>
          <cell r="S807">
            <v>0</v>
          </cell>
          <cell r="U807">
            <v>0</v>
          </cell>
        </row>
        <row r="808">
          <cell r="C808" t="str">
            <v>HOSPITAL DOM MALAN</v>
          </cell>
          <cell r="E808" t="str">
            <v>NARA DANTAS BRANDAO</v>
          </cell>
          <cell r="F808" t="str">
            <v>2 - Outros Profissionais da Saúde</v>
          </cell>
          <cell r="G808">
            <v>223605</v>
          </cell>
          <cell r="H808">
            <v>44044</v>
          </cell>
          <cell r="J808">
            <v>341.33359999999999</v>
          </cell>
          <cell r="L808">
            <v>30.925899999999999</v>
          </cell>
          <cell r="M808">
            <v>0</v>
          </cell>
          <cell r="O808">
            <v>2.4206500000000002</v>
          </cell>
          <cell r="R808">
            <v>27.9725</v>
          </cell>
          <cell r="S808">
            <v>0</v>
          </cell>
          <cell r="U808">
            <v>0</v>
          </cell>
        </row>
        <row r="809">
          <cell r="C809" t="str">
            <v>HOSPITAL DOM MALAN</v>
          </cell>
          <cell r="E809" t="str">
            <v>NATALIA DOS SANTOS ALVES</v>
          </cell>
          <cell r="F809" t="str">
            <v>3 - Administrativo</v>
          </cell>
          <cell r="G809">
            <v>411010</v>
          </cell>
          <cell r="H809">
            <v>44044</v>
          </cell>
          <cell r="J809">
            <v>80.656800000000004</v>
          </cell>
          <cell r="L809">
            <v>30.925899999999999</v>
          </cell>
          <cell r="M809">
            <v>20.9</v>
          </cell>
          <cell r="O809">
            <v>2.4206500000000002</v>
          </cell>
          <cell r="R809">
            <v>27.9725</v>
          </cell>
          <cell r="S809">
            <v>0</v>
          </cell>
          <cell r="U809">
            <v>0</v>
          </cell>
        </row>
        <row r="810">
          <cell r="C810" t="str">
            <v>HOSPITAL DOM MALAN</v>
          </cell>
          <cell r="E810" t="str">
            <v>NATALINA CALDEIRA DOS SANTOS DIAS</v>
          </cell>
          <cell r="F810" t="str">
            <v>3 - Administrativo</v>
          </cell>
          <cell r="G810">
            <v>422205</v>
          </cell>
          <cell r="H810">
            <v>44044</v>
          </cell>
          <cell r="J810">
            <v>85.7256</v>
          </cell>
          <cell r="L810">
            <v>287.17590000000001</v>
          </cell>
          <cell r="M810">
            <v>0</v>
          </cell>
          <cell r="O810">
            <v>2.4206500000000002</v>
          </cell>
          <cell r="R810">
            <v>27.9725</v>
          </cell>
          <cell r="S810">
            <v>0</v>
          </cell>
          <cell r="U810">
            <v>0</v>
          </cell>
        </row>
        <row r="811">
          <cell r="C811" t="str">
            <v>HOSPITAL DOM MALAN</v>
          </cell>
          <cell r="E811" t="str">
            <v>NATHALIA VITORINO BEZERRA</v>
          </cell>
          <cell r="F811" t="str">
            <v>1 - Médico</v>
          </cell>
          <cell r="G811">
            <v>225125</v>
          </cell>
          <cell r="H811">
            <v>44044</v>
          </cell>
          <cell r="J811">
            <v>0</v>
          </cell>
          <cell r="L811">
            <v>30.925899999999999</v>
          </cell>
          <cell r="M811">
            <v>0</v>
          </cell>
          <cell r="O811">
            <v>2.4206500000000002</v>
          </cell>
          <cell r="R811">
            <v>27.9725</v>
          </cell>
          <cell r="S811">
            <v>0</v>
          </cell>
          <cell r="U811">
            <v>0</v>
          </cell>
        </row>
        <row r="812">
          <cell r="C812" t="str">
            <v>HOSPITAL DOM MALAN</v>
          </cell>
          <cell r="E812" t="str">
            <v>NATHIA MARIA LORENA DA SILVA MACHADO</v>
          </cell>
          <cell r="F812" t="str">
            <v>1 - Médico</v>
          </cell>
          <cell r="G812">
            <v>225125</v>
          </cell>
          <cell r="H812">
            <v>44044</v>
          </cell>
          <cell r="J812">
            <v>1107.9688000000001</v>
          </cell>
          <cell r="L812">
            <v>30.925899999999999</v>
          </cell>
          <cell r="M812">
            <v>0</v>
          </cell>
          <cell r="O812">
            <v>2.4206500000000002</v>
          </cell>
          <cell r="R812">
            <v>27.9725</v>
          </cell>
          <cell r="S812">
            <v>0</v>
          </cell>
          <cell r="U812">
            <v>0</v>
          </cell>
        </row>
        <row r="813">
          <cell r="C813" t="str">
            <v>HOSPITAL DOM MALAN</v>
          </cell>
          <cell r="E813" t="str">
            <v>NATHIANA LINHARES VASCONCELOS DA SILVA</v>
          </cell>
          <cell r="F813" t="str">
            <v>2 - Outros Profissionais da Saúde</v>
          </cell>
          <cell r="G813">
            <v>322205</v>
          </cell>
          <cell r="H813">
            <v>44044</v>
          </cell>
          <cell r="J813">
            <v>0</v>
          </cell>
          <cell r="L813">
            <v>30.925899999999999</v>
          </cell>
          <cell r="M813">
            <v>0</v>
          </cell>
          <cell r="O813">
            <v>2.4206500000000002</v>
          </cell>
          <cell r="R813">
            <v>27.9725</v>
          </cell>
          <cell r="S813">
            <v>0</v>
          </cell>
          <cell r="U813">
            <v>0</v>
          </cell>
        </row>
        <row r="814">
          <cell r="C814" t="str">
            <v>HOSPITAL DOM MALAN</v>
          </cell>
          <cell r="E814" t="str">
            <v>NAYANE PIRES LACERDA DIAS</v>
          </cell>
          <cell r="F814" t="str">
            <v>2 - Outros Profissionais da Saúde</v>
          </cell>
          <cell r="G814">
            <v>223505</v>
          </cell>
          <cell r="H814">
            <v>44044</v>
          </cell>
          <cell r="J814">
            <v>287.04320000000001</v>
          </cell>
          <cell r="L814">
            <v>30.925899999999999</v>
          </cell>
          <cell r="M814">
            <v>0</v>
          </cell>
          <cell r="O814">
            <v>2.4206500000000002</v>
          </cell>
          <cell r="R814">
            <v>27.9725</v>
          </cell>
          <cell r="S814">
            <v>0</v>
          </cell>
          <cell r="U814">
            <v>0</v>
          </cell>
        </row>
        <row r="815">
          <cell r="C815" t="str">
            <v>HOSPITAL DOM MALAN</v>
          </cell>
          <cell r="E815" t="str">
            <v>NAYARA NADJA LUSTOSA PIRES DE SA</v>
          </cell>
          <cell r="F815" t="str">
            <v>1 - Médico</v>
          </cell>
          <cell r="G815">
            <v>225124</v>
          </cell>
          <cell r="H815">
            <v>44044</v>
          </cell>
          <cell r="J815">
            <v>791.8703999999999</v>
          </cell>
          <cell r="L815">
            <v>30.925899999999999</v>
          </cell>
          <cell r="M815">
            <v>0</v>
          </cell>
          <cell r="O815">
            <v>2.4206500000000002</v>
          </cell>
          <cell r="R815">
            <v>27.9725</v>
          </cell>
          <cell r="S815">
            <v>0</v>
          </cell>
          <cell r="U815">
            <v>0</v>
          </cell>
        </row>
        <row r="816">
          <cell r="C816" t="str">
            <v>HOSPITAL DOM MALAN</v>
          </cell>
          <cell r="E816" t="str">
            <v>NELSIVANIA GOMES DE ARAUJO</v>
          </cell>
          <cell r="F816" t="str">
            <v>2 - Outros Profissionais da Saúde</v>
          </cell>
          <cell r="G816">
            <v>322205</v>
          </cell>
          <cell r="H816">
            <v>44044</v>
          </cell>
          <cell r="J816">
            <v>40.128</v>
          </cell>
          <cell r="L816">
            <v>30.925899999999999</v>
          </cell>
          <cell r="M816">
            <v>0</v>
          </cell>
          <cell r="O816">
            <v>2.4206500000000002</v>
          </cell>
          <cell r="R816">
            <v>27.9725</v>
          </cell>
          <cell r="S816">
            <v>0</v>
          </cell>
          <cell r="U816">
            <v>0</v>
          </cell>
        </row>
        <row r="817">
          <cell r="C817" t="str">
            <v>HOSPITAL DOM MALAN</v>
          </cell>
          <cell r="E817" t="str">
            <v>NEMORA CARLA DA SILVA GOMES</v>
          </cell>
          <cell r="F817" t="str">
            <v>2 - Outros Profissionais da Saúde</v>
          </cell>
          <cell r="G817">
            <v>223710</v>
          </cell>
          <cell r="H817">
            <v>44044</v>
          </cell>
          <cell r="J817">
            <v>298.9864</v>
          </cell>
          <cell r="L817">
            <v>30.925899999999999</v>
          </cell>
          <cell r="M817">
            <v>0</v>
          </cell>
          <cell r="O817">
            <v>2.4206500000000002</v>
          </cell>
          <cell r="R817">
            <v>27.9725</v>
          </cell>
          <cell r="S817">
            <v>0</v>
          </cell>
          <cell r="U817">
            <v>0</v>
          </cell>
        </row>
        <row r="818">
          <cell r="C818" t="str">
            <v>HOSPITAL DOM MALAN</v>
          </cell>
          <cell r="E818" t="str">
            <v>NEMORA MAIARA SILVA DOS SANTOS</v>
          </cell>
          <cell r="F818" t="str">
            <v>1 - Médico</v>
          </cell>
          <cell r="G818">
            <v>225125</v>
          </cell>
          <cell r="H818">
            <v>44044</v>
          </cell>
          <cell r="J818">
            <v>341.60800000000006</v>
          </cell>
          <cell r="L818">
            <v>30.925899999999999</v>
          </cell>
          <cell r="M818">
            <v>0</v>
          </cell>
          <cell r="O818">
            <v>2.4206500000000002</v>
          </cell>
          <cell r="R818">
            <v>27.9725</v>
          </cell>
          <cell r="S818">
            <v>0</v>
          </cell>
          <cell r="U818">
            <v>0</v>
          </cell>
        </row>
        <row r="819">
          <cell r="C819" t="str">
            <v>HOSPITAL DOM MALAN</v>
          </cell>
          <cell r="E819" t="str">
            <v>NIVEA APARECIDA XAVIER DE OLIVEIRA SANTOS</v>
          </cell>
          <cell r="F819" t="str">
            <v>2 - Outros Profissionais da Saúde</v>
          </cell>
          <cell r="G819">
            <v>322205</v>
          </cell>
          <cell r="H819">
            <v>44044</v>
          </cell>
          <cell r="J819">
            <v>177.05439999999999</v>
          </cell>
          <cell r="L819">
            <v>30.925899999999999</v>
          </cell>
          <cell r="M819">
            <v>0</v>
          </cell>
          <cell r="O819">
            <v>2.4206500000000002</v>
          </cell>
          <cell r="R819">
            <v>27.9725</v>
          </cell>
          <cell r="S819">
            <v>0</v>
          </cell>
          <cell r="U819">
            <v>0</v>
          </cell>
        </row>
        <row r="820">
          <cell r="C820" t="str">
            <v>HOSPITAL DOM MALAN</v>
          </cell>
          <cell r="E820" t="str">
            <v>ONELMA MARIA DO NASCIMENTO</v>
          </cell>
          <cell r="F820" t="str">
            <v>2 - Outros Profissionais da Saúde</v>
          </cell>
          <cell r="G820">
            <v>322205</v>
          </cell>
          <cell r="H820">
            <v>44044</v>
          </cell>
          <cell r="J820">
            <v>112.176</v>
          </cell>
          <cell r="L820">
            <v>30.925899999999999</v>
          </cell>
          <cell r="M820">
            <v>20.9</v>
          </cell>
          <cell r="O820">
            <v>2.4206500000000002</v>
          </cell>
          <cell r="R820">
            <v>27.9725</v>
          </cell>
          <cell r="S820">
            <v>0</v>
          </cell>
          <cell r="U820">
            <v>0</v>
          </cell>
        </row>
        <row r="821">
          <cell r="C821" t="str">
            <v>HOSPITAL DOM MALAN</v>
          </cell>
          <cell r="E821" t="str">
            <v>OSEIAS OLIMPIO FERREIRA DA SILVA</v>
          </cell>
          <cell r="F821" t="str">
            <v>3 - Administrativo</v>
          </cell>
          <cell r="G821">
            <v>411010</v>
          </cell>
          <cell r="H821">
            <v>44044</v>
          </cell>
          <cell r="J821">
            <v>311.92560000000003</v>
          </cell>
          <cell r="L821">
            <v>30.925899999999999</v>
          </cell>
          <cell r="M821">
            <v>0</v>
          </cell>
          <cell r="O821">
            <v>2.4206500000000002</v>
          </cell>
          <cell r="R821">
            <v>27.9725</v>
          </cell>
          <cell r="S821">
            <v>2.09</v>
          </cell>
          <cell r="U821">
            <v>0</v>
          </cell>
        </row>
        <row r="822">
          <cell r="C822" t="str">
            <v>HOSPITAL DOM MALAN</v>
          </cell>
          <cell r="E822" t="str">
            <v>OSMAN SARMENTO MAGALHAES FILHO</v>
          </cell>
          <cell r="F822" t="str">
            <v>1 - Médico</v>
          </cell>
          <cell r="G822">
            <v>225250</v>
          </cell>
          <cell r="H822">
            <v>44044</v>
          </cell>
          <cell r="J822">
            <v>1909.7648000000002</v>
          </cell>
          <cell r="L822">
            <v>30.925899999999999</v>
          </cell>
          <cell r="M822">
            <v>0</v>
          </cell>
          <cell r="O822">
            <v>2.4206500000000002</v>
          </cell>
          <cell r="R822">
            <v>27.9725</v>
          </cell>
          <cell r="S822">
            <v>0</v>
          </cell>
          <cell r="U822">
            <v>0</v>
          </cell>
        </row>
        <row r="823">
          <cell r="C823" t="str">
            <v>HOSPITAL DOM MALAN</v>
          </cell>
          <cell r="E823" t="str">
            <v>OSWALDO HENRIQUE NUNES LOPES</v>
          </cell>
          <cell r="F823" t="str">
            <v>3 - Administrativo</v>
          </cell>
          <cell r="G823">
            <v>411010</v>
          </cell>
          <cell r="H823">
            <v>44044</v>
          </cell>
          <cell r="J823">
            <v>167.18799999999999</v>
          </cell>
          <cell r="L823">
            <v>30.925899999999999</v>
          </cell>
          <cell r="M823">
            <v>36.86</v>
          </cell>
          <cell r="O823">
            <v>2.4206500000000002</v>
          </cell>
          <cell r="R823">
            <v>27.9725</v>
          </cell>
          <cell r="S823">
            <v>0</v>
          </cell>
          <cell r="U823">
            <v>0</v>
          </cell>
        </row>
        <row r="824">
          <cell r="C824" t="str">
            <v>HOSPITAL DOM MALAN</v>
          </cell>
          <cell r="E824" t="str">
            <v>OZENITA VIEIRA DA CRUZ LIMA</v>
          </cell>
          <cell r="F824" t="str">
            <v>2 - Outros Profissionais da Saúde</v>
          </cell>
          <cell r="G824">
            <v>322205</v>
          </cell>
          <cell r="H824">
            <v>44044</v>
          </cell>
          <cell r="J824">
            <v>0</v>
          </cell>
          <cell r="L824">
            <v>30.925899999999999</v>
          </cell>
          <cell r="M824">
            <v>0</v>
          </cell>
          <cell r="O824">
            <v>2.4206500000000002</v>
          </cell>
          <cell r="R824">
            <v>27.9725</v>
          </cell>
          <cell r="S824">
            <v>0</v>
          </cell>
          <cell r="U824">
            <v>0</v>
          </cell>
        </row>
        <row r="825">
          <cell r="C825" t="str">
            <v>HOSPITAL DOM MALAN</v>
          </cell>
          <cell r="E825" t="str">
            <v>PABLO HENRIQUE GOMES FEITOSA</v>
          </cell>
          <cell r="F825" t="str">
            <v>2 - Outros Profissionais da Saúde</v>
          </cell>
          <cell r="G825">
            <v>322205</v>
          </cell>
          <cell r="H825">
            <v>44044</v>
          </cell>
          <cell r="J825">
            <v>43.472000000000001</v>
          </cell>
          <cell r="L825">
            <v>30.925899999999999</v>
          </cell>
          <cell r="M825">
            <v>0</v>
          </cell>
          <cell r="O825">
            <v>2.4206500000000002</v>
          </cell>
          <cell r="R825">
            <v>27.9725</v>
          </cell>
          <cell r="S825">
            <v>0</v>
          </cell>
          <cell r="U825">
            <v>0</v>
          </cell>
        </row>
        <row r="826">
          <cell r="C826" t="str">
            <v>HOSPITAL DOM MALAN</v>
          </cell>
          <cell r="E826" t="str">
            <v>PALOMA LIMA DOS SANTOS</v>
          </cell>
          <cell r="F826" t="str">
            <v>2 - Outros Profissionais da Saúde</v>
          </cell>
          <cell r="G826">
            <v>223505</v>
          </cell>
          <cell r="H826">
            <v>44044</v>
          </cell>
          <cell r="J826">
            <v>361.54559999999998</v>
          </cell>
          <cell r="L826">
            <v>30.925899999999999</v>
          </cell>
          <cell r="M826">
            <v>3.08</v>
          </cell>
          <cell r="O826">
            <v>2.4206500000000002</v>
          </cell>
          <cell r="R826">
            <v>27.9725</v>
          </cell>
          <cell r="S826">
            <v>0</v>
          </cell>
          <cell r="U826">
            <v>0</v>
          </cell>
        </row>
        <row r="827">
          <cell r="C827" t="str">
            <v>HOSPITAL DOM MALAN</v>
          </cell>
          <cell r="E827" t="str">
            <v>PALOMA RAFAELLA DA SILVA ARAUJO</v>
          </cell>
          <cell r="F827" t="str">
            <v>2 - Outros Profissionais da Saúde</v>
          </cell>
          <cell r="G827">
            <v>221205</v>
          </cell>
          <cell r="H827">
            <v>44044</v>
          </cell>
          <cell r="J827">
            <v>231.8064</v>
          </cell>
          <cell r="L827">
            <v>30.925899999999999</v>
          </cell>
          <cell r="M827">
            <v>0</v>
          </cell>
          <cell r="O827">
            <v>2.4206500000000002</v>
          </cell>
          <cell r="R827">
            <v>27.9725</v>
          </cell>
          <cell r="S827">
            <v>0</v>
          </cell>
          <cell r="U827">
            <v>0</v>
          </cell>
        </row>
        <row r="828">
          <cell r="C828" t="str">
            <v>HOSPITAL DOM MALAN</v>
          </cell>
          <cell r="E828" t="str">
            <v>PATRICIA ANTUNIS DE PAULA</v>
          </cell>
          <cell r="F828" t="str">
            <v>2 - Outros Profissionais da Saúde</v>
          </cell>
          <cell r="G828">
            <v>322205</v>
          </cell>
          <cell r="H828">
            <v>44044</v>
          </cell>
          <cell r="J828">
            <v>112.008</v>
          </cell>
          <cell r="L828">
            <v>30.925899999999999</v>
          </cell>
          <cell r="M828">
            <v>20.9</v>
          </cell>
          <cell r="O828">
            <v>2.4206500000000002</v>
          </cell>
          <cell r="R828">
            <v>27.9725</v>
          </cell>
          <cell r="S828">
            <v>0</v>
          </cell>
          <cell r="U828">
            <v>63.91</v>
          </cell>
          <cell r="X828" t="str">
            <v>AUXILIO CRECHE</v>
          </cell>
        </row>
        <row r="829">
          <cell r="C829" t="str">
            <v>HOSPITAL DOM MALAN</v>
          </cell>
          <cell r="E829" t="str">
            <v>PATRICIA CONSUEL DE MIRANDA CORDEIRO</v>
          </cell>
          <cell r="F829" t="str">
            <v>2 - Outros Profissionais da Saúde</v>
          </cell>
          <cell r="G829">
            <v>223505</v>
          </cell>
          <cell r="H829">
            <v>44044</v>
          </cell>
          <cell r="J829">
            <v>292.47520000000003</v>
          </cell>
          <cell r="L829">
            <v>30.925899999999999</v>
          </cell>
          <cell r="M829">
            <v>3.08</v>
          </cell>
          <cell r="O829">
            <v>2.4206500000000002</v>
          </cell>
          <cell r="R829">
            <v>27.9725</v>
          </cell>
          <cell r="S829">
            <v>0</v>
          </cell>
          <cell r="U829">
            <v>0</v>
          </cell>
        </row>
        <row r="830">
          <cell r="C830" t="str">
            <v>HOSPITAL DOM MALAN</v>
          </cell>
          <cell r="E830" t="str">
            <v>PATRICIA DE OLIVEIRA FREIRE</v>
          </cell>
          <cell r="F830" t="str">
            <v>2 - Outros Profissionais da Saúde</v>
          </cell>
          <cell r="G830">
            <v>223505</v>
          </cell>
          <cell r="H830">
            <v>44044</v>
          </cell>
          <cell r="J830">
            <v>208.18560000000002</v>
          </cell>
          <cell r="L830">
            <v>30.925899999999999</v>
          </cell>
          <cell r="M830">
            <v>2.39</v>
          </cell>
          <cell r="O830">
            <v>2.4206500000000002</v>
          </cell>
          <cell r="R830">
            <v>27.9725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PATRICIA DE SOUZA</v>
          </cell>
          <cell r="F831" t="str">
            <v>2 - Outros Profissionais da Saúde</v>
          </cell>
          <cell r="G831">
            <v>322205</v>
          </cell>
          <cell r="H831">
            <v>44044</v>
          </cell>
          <cell r="J831">
            <v>137.25040000000001</v>
          </cell>
          <cell r="L831">
            <v>30.925899999999999</v>
          </cell>
          <cell r="M831">
            <v>20.9</v>
          </cell>
          <cell r="O831">
            <v>2.4206500000000002</v>
          </cell>
          <cell r="R831">
            <v>27.9725</v>
          </cell>
          <cell r="S831">
            <v>54</v>
          </cell>
          <cell r="U831">
            <v>0</v>
          </cell>
        </row>
        <row r="832">
          <cell r="C832" t="str">
            <v>HOSPITAL DOM MALAN</v>
          </cell>
          <cell r="E832" t="str">
            <v>PATRICIA DINIZ ARAGAO</v>
          </cell>
          <cell r="F832" t="str">
            <v>1 - Médico</v>
          </cell>
          <cell r="G832">
            <v>225125</v>
          </cell>
          <cell r="H832">
            <v>44044</v>
          </cell>
          <cell r="J832">
            <v>793.53120000000001</v>
          </cell>
          <cell r="L832">
            <v>30.925899999999999</v>
          </cell>
          <cell r="M832">
            <v>38.020000000000003</v>
          </cell>
          <cell r="O832">
            <v>2.4206500000000002</v>
          </cell>
          <cell r="R832">
            <v>27.9725</v>
          </cell>
          <cell r="S832">
            <v>0</v>
          </cell>
          <cell r="U832">
            <v>0</v>
          </cell>
        </row>
        <row r="833">
          <cell r="C833" t="str">
            <v>HOSPITAL DOM MALAN</v>
          </cell>
          <cell r="E833" t="str">
            <v>PATRICIA LIMA DOS SANTOS</v>
          </cell>
          <cell r="F833" t="str">
            <v>2 - Outros Profissionais da Saúde</v>
          </cell>
          <cell r="G833">
            <v>223505</v>
          </cell>
          <cell r="H833">
            <v>44044</v>
          </cell>
          <cell r="J833">
            <v>368.25839999999999</v>
          </cell>
          <cell r="L833">
            <v>30.925899999999999</v>
          </cell>
          <cell r="M833">
            <v>3.08</v>
          </cell>
          <cell r="O833">
            <v>2.4206500000000002</v>
          </cell>
          <cell r="R833">
            <v>27.9725</v>
          </cell>
          <cell r="S833">
            <v>0</v>
          </cell>
          <cell r="U833">
            <v>0</v>
          </cell>
        </row>
        <row r="834">
          <cell r="C834" t="str">
            <v>HOSPITAL DOM MALAN</v>
          </cell>
          <cell r="E834" t="str">
            <v>PAULA DIAS PEREIRA</v>
          </cell>
          <cell r="F834" t="str">
            <v>1 - Médico</v>
          </cell>
          <cell r="G834">
            <v>225125</v>
          </cell>
          <cell r="H834">
            <v>44044</v>
          </cell>
          <cell r="J834">
            <v>967.78719999999998</v>
          </cell>
          <cell r="L834">
            <v>30.925899999999999</v>
          </cell>
          <cell r="M834">
            <v>0</v>
          </cell>
          <cell r="O834">
            <v>2.4206500000000002</v>
          </cell>
          <cell r="R834">
            <v>27.9725</v>
          </cell>
          <cell r="S834">
            <v>0</v>
          </cell>
          <cell r="U834">
            <v>0</v>
          </cell>
        </row>
        <row r="835">
          <cell r="C835" t="str">
            <v>HOSPITAL DOM MALAN</v>
          </cell>
          <cell r="E835" t="str">
            <v>PAULA GIGLIOLLA FONSECA MAGALHAES DOS ANJOS</v>
          </cell>
          <cell r="F835" t="str">
            <v>2 - Outros Profissionais da Saúde</v>
          </cell>
          <cell r="G835">
            <v>223505</v>
          </cell>
          <cell r="H835">
            <v>44044</v>
          </cell>
          <cell r="J835">
            <v>273.94159999999999</v>
          </cell>
          <cell r="L835">
            <v>30.925899999999999</v>
          </cell>
          <cell r="M835">
            <v>3.08</v>
          </cell>
          <cell r="O835">
            <v>2.4206500000000002</v>
          </cell>
          <cell r="R835">
            <v>27.9725</v>
          </cell>
          <cell r="S835">
            <v>0</v>
          </cell>
          <cell r="U835">
            <v>89.51</v>
          </cell>
          <cell r="X835" t="str">
            <v>AUXILIO CRECHE</v>
          </cell>
        </row>
        <row r="836">
          <cell r="C836" t="str">
            <v>HOSPITAL DOM MALAN</v>
          </cell>
          <cell r="E836" t="str">
            <v>PAULA MILLENY LINS DA SILVA FAUSTINO</v>
          </cell>
          <cell r="F836" t="str">
            <v>2 - Outros Profissionais da Saúde</v>
          </cell>
          <cell r="G836">
            <v>223505</v>
          </cell>
          <cell r="H836">
            <v>44044</v>
          </cell>
          <cell r="J836">
            <v>372.54640000000001</v>
          </cell>
          <cell r="L836">
            <v>30.925899999999999</v>
          </cell>
          <cell r="M836">
            <v>0</v>
          </cell>
          <cell r="O836">
            <v>2.4206500000000002</v>
          </cell>
          <cell r="R836">
            <v>27.9725</v>
          </cell>
          <cell r="S836">
            <v>0</v>
          </cell>
          <cell r="U836">
            <v>0</v>
          </cell>
        </row>
        <row r="837">
          <cell r="C837" t="str">
            <v>HOSPITAL DOM MALAN</v>
          </cell>
          <cell r="E837" t="str">
            <v>PAULO ANTONIO CESAR COSTA DE CAMPOS</v>
          </cell>
          <cell r="F837" t="str">
            <v>1 - Médico</v>
          </cell>
          <cell r="G837">
            <v>225125</v>
          </cell>
          <cell r="H837">
            <v>44044</v>
          </cell>
          <cell r="J837">
            <v>952.08</v>
          </cell>
          <cell r="L837">
            <v>30.925899999999999</v>
          </cell>
          <cell r="M837">
            <v>0</v>
          </cell>
          <cell r="O837">
            <v>2.4206500000000002</v>
          </cell>
          <cell r="R837">
            <v>27.9725</v>
          </cell>
          <cell r="S837">
            <v>0</v>
          </cell>
          <cell r="U837">
            <v>0</v>
          </cell>
        </row>
        <row r="838">
          <cell r="C838" t="str">
            <v>HOSPITAL DOM MALAN</v>
          </cell>
          <cell r="E838" t="str">
            <v>PAULO CESAR LIMA DA SILVA</v>
          </cell>
          <cell r="F838" t="str">
            <v>3 - Administrativo</v>
          </cell>
          <cell r="G838">
            <v>351605</v>
          </cell>
          <cell r="H838">
            <v>44044</v>
          </cell>
          <cell r="J838">
            <v>121.0992</v>
          </cell>
          <cell r="L838">
            <v>30.925899999999999</v>
          </cell>
          <cell r="M838">
            <v>0</v>
          </cell>
          <cell r="O838">
            <v>2.4206500000000002</v>
          </cell>
          <cell r="R838">
            <v>27.9725</v>
          </cell>
          <cell r="S838">
            <v>0</v>
          </cell>
          <cell r="U838">
            <v>0</v>
          </cell>
        </row>
        <row r="839">
          <cell r="C839" t="str">
            <v>HOSPITAL DOM MALAN</v>
          </cell>
          <cell r="E839" t="str">
            <v>PAULO CESAR PEREIRA DE BARROS</v>
          </cell>
          <cell r="F839" t="str">
            <v>2 - Outros Profissionais da Saúde</v>
          </cell>
          <cell r="G839">
            <v>223505</v>
          </cell>
          <cell r="H839">
            <v>44044</v>
          </cell>
          <cell r="J839">
            <v>300.13920000000002</v>
          </cell>
          <cell r="L839">
            <v>30.925899999999999</v>
          </cell>
          <cell r="M839">
            <v>3.08</v>
          </cell>
          <cell r="O839">
            <v>2.4206500000000002</v>
          </cell>
          <cell r="R839">
            <v>27.9725</v>
          </cell>
          <cell r="S839">
            <v>0</v>
          </cell>
          <cell r="U839">
            <v>0</v>
          </cell>
        </row>
        <row r="840">
          <cell r="C840" t="str">
            <v>HOSPITAL DOM MALAN</v>
          </cell>
          <cell r="E840" t="str">
            <v>PAULO MARCIO FERREIRA DE CASTRO</v>
          </cell>
          <cell r="F840" t="str">
            <v>2 - Outros Profissionais da Saúde</v>
          </cell>
          <cell r="G840">
            <v>223505</v>
          </cell>
          <cell r="H840">
            <v>44044</v>
          </cell>
          <cell r="J840">
            <v>307.08080000000001</v>
          </cell>
          <cell r="L840">
            <v>30.925899999999999</v>
          </cell>
          <cell r="M840">
            <v>3.08</v>
          </cell>
          <cell r="O840">
            <v>2.4206500000000002</v>
          </cell>
          <cell r="R840">
            <v>27.9725</v>
          </cell>
          <cell r="S840">
            <v>0</v>
          </cell>
          <cell r="U840">
            <v>0</v>
          </cell>
        </row>
        <row r="841">
          <cell r="C841" t="str">
            <v>HOSPITAL DOM MALAN</v>
          </cell>
          <cell r="E841" t="str">
            <v>PAULO UBIRATAN DE SOUZA</v>
          </cell>
          <cell r="F841" t="str">
            <v>3 - Administrativo</v>
          </cell>
          <cell r="G841">
            <v>517410</v>
          </cell>
          <cell r="H841">
            <v>44044</v>
          </cell>
          <cell r="J841">
            <v>104.38879999999999</v>
          </cell>
          <cell r="L841">
            <v>30.925899999999999</v>
          </cell>
          <cell r="M841">
            <v>20.9</v>
          </cell>
          <cell r="O841">
            <v>2.4206500000000002</v>
          </cell>
          <cell r="R841">
            <v>27.9725</v>
          </cell>
          <cell r="S841">
            <v>0</v>
          </cell>
          <cell r="U841">
            <v>0</v>
          </cell>
        </row>
        <row r="842">
          <cell r="C842" t="str">
            <v>HOSPITAL DOM MALAN</v>
          </cell>
          <cell r="E842" t="str">
            <v>PEDRO HENRIQUE DA SILVA SANTOS</v>
          </cell>
          <cell r="F842" t="str">
            <v>3 - Administrativo</v>
          </cell>
          <cell r="G842">
            <v>411010</v>
          </cell>
          <cell r="H842">
            <v>44044</v>
          </cell>
          <cell r="J842">
            <v>108.90719999999999</v>
          </cell>
          <cell r="L842">
            <v>30.925899999999999</v>
          </cell>
          <cell r="M842">
            <v>26.43</v>
          </cell>
          <cell r="O842">
            <v>2.4206500000000002</v>
          </cell>
          <cell r="R842">
            <v>27.9725</v>
          </cell>
          <cell r="S842">
            <v>0</v>
          </cell>
          <cell r="U842">
            <v>0</v>
          </cell>
        </row>
        <row r="843">
          <cell r="C843" t="str">
            <v>HOSPITAL DOM MALAN</v>
          </cell>
          <cell r="E843" t="str">
            <v>PEDRO VINICIUS DE HOLANDA RODRIGUES MONTEIRO</v>
          </cell>
          <cell r="F843" t="str">
            <v>3 - Administrativo</v>
          </cell>
          <cell r="G843">
            <v>411010</v>
          </cell>
          <cell r="H843">
            <v>44044</v>
          </cell>
          <cell r="J843">
            <v>10.450000000000001</v>
          </cell>
          <cell r="L843">
            <v>30.925899999999999</v>
          </cell>
          <cell r="M843">
            <v>0</v>
          </cell>
          <cell r="O843">
            <v>2.4206500000000002</v>
          </cell>
          <cell r="R843">
            <v>27.9725</v>
          </cell>
          <cell r="S843">
            <v>0</v>
          </cell>
          <cell r="U843">
            <v>0</v>
          </cell>
        </row>
        <row r="844">
          <cell r="C844" t="str">
            <v>HOSPITAL DOM MALAN</v>
          </cell>
          <cell r="E844" t="str">
            <v>PERLA MARIA FREIRE DA SILVA</v>
          </cell>
          <cell r="F844" t="str">
            <v>2 - Outros Profissionais da Saúde</v>
          </cell>
          <cell r="G844">
            <v>322205</v>
          </cell>
          <cell r="H844">
            <v>44044</v>
          </cell>
          <cell r="J844">
            <v>159.48160000000001</v>
          </cell>
          <cell r="L844">
            <v>30.925899999999999</v>
          </cell>
          <cell r="M844">
            <v>20.9</v>
          </cell>
          <cell r="O844">
            <v>2.4206500000000002</v>
          </cell>
          <cell r="R844">
            <v>27.9725</v>
          </cell>
          <cell r="S844">
            <v>57.6</v>
          </cell>
          <cell r="U844">
            <v>0</v>
          </cell>
        </row>
        <row r="845">
          <cell r="C845" t="str">
            <v>HOSPITAL DOM MALAN</v>
          </cell>
          <cell r="E845" t="str">
            <v>POLIANA DE SOUZA BRASIL</v>
          </cell>
          <cell r="F845" t="str">
            <v>2 - Outros Profissionais da Saúde</v>
          </cell>
          <cell r="G845">
            <v>322205</v>
          </cell>
          <cell r="H845">
            <v>44044</v>
          </cell>
          <cell r="J845">
            <v>238.108</v>
          </cell>
          <cell r="L845">
            <v>30.925899999999999</v>
          </cell>
          <cell r="M845">
            <v>0</v>
          </cell>
          <cell r="O845">
            <v>2.4206500000000002</v>
          </cell>
          <cell r="R845">
            <v>27.9725</v>
          </cell>
          <cell r="S845">
            <v>2.09</v>
          </cell>
          <cell r="U845">
            <v>0</v>
          </cell>
        </row>
        <row r="846">
          <cell r="C846" t="str">
            <v>HOSPITAL DOM MALAN</v>
          </cell>
          <cell r="E846" t="str">
            <v>POLIVANIA GOMES NUNES</v>
          </cell>
          <cell r="F846" t="str">
            <v>2 - Outros Profissionais da Saúde</v>
          </cell>
          <cell r="G846">
            <v>322205</v>
          </cell>
          <cell r="H846">
            <v>44044</v>
          </cell>
          <cell r="J846">
            <v>135.51600000000002</v>
          </cell>
          <cell r="L846">
            <v>30.925899999999999</v>
          </cell>
          <cell r="M846">
            <v>0</v>
          </cell>
          <cell r="O846">
            <v>2.4206500000000002</v>
          </cell>
          <cell r="R846">
            <v>27.9725</v>
          </cell>
          <cell r="S846">
            <v>0</v>
          </cell>
          <cell r="U846">
            <v>0</v>
          </cell>
        </row>
        <row r="847">
          <cell r="C847" t="str">
            <v>HOSPITAL DOM MALAN</v>
          </cell>
          <cell r="E847" t="str">
            <v>POLLYANA LADY RIBEIRO BORGES</v>
          </cell>
          <cell r="F847" t="str">
            <v>2 - Outros Profissionais da Saúde</v>
          </cell>
          <cell r="G847">
            <v>521130</v>
          </cell>
          <cell r="H847">
            <v>44044</v>
          </cell>
          <cell r="J847">
            <v>0</v>
          </cell>
          <cell r="L847">
            <v>30.925899999999999</v>
          </cell>
          <cell r="M847">
            <v>0</v>
          </cell>
          <cell r="O847">
            <v>2.4206500000000002</v>
          </cell>
          <cell r="R847">
            <v>27.9725</v>
          </cell>
          <cell r="S847">
            <v>0</v>
          </cell>
          <cell r="U847">
            <v>0</v>
          </cell>
        </row>
        <row r="848">
          <cell r="C848" t="str">
            <v>HOSPITAL DOM MALAN</v>
          </cell>
          <cell r="E848" t="str">
            <v>POLLYANA PEREIRA LIMA CAMPELO DIAS</v>
          </cell>
          <cell r="F848" t="str">
            <v>1 - Médico</v>
          </cell>
          <cell r="G848">
            <v>225125</v>
          </cell>
          <cell r="H848">
            <v>44044</v>
          </cell>
          <cell r="J848">
            <v>1263.68</v>
          </cell>
          <cell r="K848">
            <v>23819.75</v>
          </cell>
          <cell r="L848">
            <v>30.925899999999999</v>
          </cell>
          <cell r="M848">
            <v>0</v>
          </cell>
          <cell r="O848">
            <v>2.4206500000000002</v>
          </cell>
          <cell r="R848">
            <v>27.9725</v>
          </cell>
          <cell r="S848">
            <v>0</v>
          </cell>
          <cell r="U848">
            <v>0</v>
          </cell>
        </row>
        <row r="849">
          <cell r="C849" t="str">
            <v>HOSPITAL DOM MALAN</v>
          </cell>
          <cell r="E849" t="str">
            <v>POLLYANNA CAMPOS PESSOA</v>
          </cell>
          <cell r="F849" t="str">
            <v>2 - Outros Profissionais da Saúde</v>
          </cell>
          <cell r="G849">
            <v>223505</v>
          </cell>
          <cell r="H849">
            <v>44044</v>
          </cell>
          <cell r="J849">
            <v>264.64800000000002</v>
          </cell>
          <cell r="L849">
            <v>30.925899999999999</v>
          </cell>
          <cell r="M849">
            <v>0</v>
          </cell>
          <cell r="O849">
            <v>2.4206500000000002</v>
          </cell>
          <cell r="R849">
            <v>27.9725</v>
          </cell>
          <cell r="S849">
            <v>0</v>
          </cell>
          <cell r="U849">
            <v>0</v>
          </cell>
        </row>
        <row r="850">
          <cell r="C850" t="str">
            <v>HOSPITAL DOM MALAN</v>
          </cell>
          <cell r="E850" t="str">
            <v>PRISCILA ANDRE BARROS</v>
          </cell>
          <cell r="F850" t="str">
            <v>2 - Outros Profissionais da Saúde</v>
          </cell>
          <cell r="G850">
            <v>322205</v>
          </cell>
          <cell r="H850">
            <v>44044</v>
          </cell>
          <cell r="J850">
            <v>153.60640000000001</v>
          </cell>
          <cell r="L850">
            <v>30.925899999999999</v>
          </cell>
          <cell r="M850">
            <v>0</v>
          </cell>
          <cell r="O850">
            <v>2.4206500000000002</v>
          </cell>
          <cell r="R850">
            <v>27.9725</v>
          </cell>
          <cell r="S850">
            <v>0</v>
          </cell>
          <cell r="U850">
            <v>0</v>
          </cell>
        </row>
        <row r="851">
          <cell r="C851" t="str">
            <v>HOSPITAL DOM MALAN</v>
          </cell>
          <cell r="E851" t="str">
            <v>PRISCILA DE LIMA SOUZA</v>
          </cell>
          <cell r="F851" t="str">
            <v>2 - Outros Profissionais da Saúde</v>
          </cell>
          <cell r="G851">
            <v>251510</v>
          </cell>
          <cell r="H851">
            <v>44044</v>
          </cell>
          <cell r="J851">
            <v>169.0248</v>
          </cell>
          <cell r="L851">
            <v>30.925899999999999</v>
          </cell>
          <cell r="M851">
            <v>0</v>
          </cell>
          <cell r="O851">
            <v>2.4206500000000002</v>
          </cell>
          <cell r="R851">
            <v>27.9725</v>
          </cell>
          <cell r="S851">
            <v>0</v>
          </cell>
          <cell r="U851">
            <v>0</v>
          </cell>
        </row>
        <row r="852">
          <cell r="C852" t="str">
            <v>HOSPITAL DOM MALAN</v>
          </cell>
          <cell r="E852" t="str">
            <v>PRISCILA DE SOUZA SILVA</v>
          </cell>
          <cell r="F852" t="str">
            <v>2 - Outros Profissionais da Saúde</v>
          </cell>
          <cell r="G852">
            <v>521130</v>
          </cell>
          <cell r="H852">
            <v>44044</v>
          </cell>
          <cell r="J852">
            <v>87.78</v>
          </cell>
          <cell r="L852">
            <v>30.925899999999999</v>
          </cell>
          <cell r="M852">
            <v>0</v>
          </cell>
          <cell r="O852">
            <v>2.4206500000000002</v>
          </cell>
          <cell r="R852">
            <v>27.9725</v>
          </cell>
          <cell r="S852">
            <v>0</v>
          </cell>
          <cell r="U852">
            <v>0</v>
          </cell>
        </row>
        <row r="853">
          <cell r="C853" t="str">
            <v>HOSPITAL DOM MALAN</v>
          </cell>
          <cell r="E853" t="str">
            <v>PRISCILA MARIA RAMOS DA SILVA CUNHA</v>
          </cell>
          <cell r="F853" t="str">
            <v>1 - Médico</v>
          </cell>
          <cell r="G853">
            <v>225125</v>
          </cell>
          <cell r="H853">
            <v>44044</v>
          </cell>
          <cell r="J853">
            <v>1944.5632000000001</v>
          </cell>
          <cell r="L853">
            <v>30.925899999999999</v>
          </cell>
          <cell r="M853">
            <v>0</v>
          </cell>
          <cell r="O853">
            <v>2.4206500000000002</v>
          </cell>
          <cell r="R853">
            <v>27.9725</v>
          </cell>
          <cell r="S853">
            <v>0</v>
          </cell>
          <cell r="U853">
            <v>0</v>
          </cell>
        </row>
        <row r="854">
          <cell r="C854" t="str">
            <v>HOSPITAL DOM MALAN</v>
          </cell>
          <cell r="E854" t="str">
            <v>PRISCILA MARIA UCHOA PINTO</v>
          </cell>
          <cell r="F854" t="str">
            <v>1 - Médico</v>
          </cell>
          <cell r="G854">
            <v>225125</v>
          </cell>
          <cell r="H854">
            <v>44044</v>
          </cell>
          <cell r="J854">
            <v>352.66320000000002</v>
          </cell>
          <cell r="L854">
            <v>30.925899999999999</v>
          </cell>
          <cell r="M854">
            <v>0</v>
          </cell>
          <cell r="O854">
            <v>2.4206500000000002</v>
          </cell>
          <cell r="R854">
            <v>27.9725</v>
          </cell>
          <cell r="S854">
            <v>0</v>
          </cell>
          <cell r="U854">
            <v>0</v>
          </cell>
        </row>
        <row r="855">
          <cell r="C855" t="str">
            <v>HOSPITAL DOM MALAN</v>
          </cell>
          <cell r="E855" t="str">
            <v>PRISCILA MARTINS CAMARA</v>
          </cell>
          <cell r="F855" t="str">
            <v>1 - Médico</v>
          </cell>
          <cell r="G855">
            <v>225125</v>
          </cell>
          <cell r="H855">
            <v>44044</v>
          </cell>
          <cell r="J855">
            <v>907.13600000000008</v>
          </cell>
          <cell r="L855">
            <v>30.925899999999999</v>
          </cell>
          <cell r="M855">
            <v>0</v>
          </cell>
          <cell r="O855">
            <v>2.4206500000000002</v>
          </cell>
          <cell r="R855">
            <v>27.9725</v>
          </cell>
          <cell r="S855">
            <v>0</v>
          </cell>
          <cell r="U855">
            <v>0</v>
          </cell>
        </row>
        <row r="856">
          <cell r="C856" t="str">
            <v>HOSPITAL DOM MALAN</v>
          </cell>
          <cell r="E856" t="str">
            <v>PRISCILA MICHELE DOS SANTOS DA COSTA</v>
          </cell>
          <cell r="F856" t="str">
            <v>2 - Outros Profissionais da Saúde</v>
          </cell>
          <cell r="G856">
            <v>322205</v>
          </cell>
          <cell r="H856">
            <v>44044</v>
          </cell>
          <cell r="J856">
            <v>108.16959999999999</v>
          </cell>
          <cell r="L856">
            <v>30.925899999999999</v>
          </cell>
          <cell r="M856">
            <v>20.9</v>
          </cell>
          <cell r="O856">
            <v>2.4206500000000002</v>
          </cell>
          <cell r="R856">
            <v>27.9725</v>
          </cell>
          <cell r="S856">
            <v>62.7</v>
          </cell>
          <cell r="U856">
            <v>66.11</v>
          </cell>
          <cell r="X856" t="str">
            <v>AUXILIO CRECHE</v>
          </cell>
        </row>
        <row r="857">
          <cell r="C857" t="str">
            <v>HOSPITAL DOM MALAN</v>
          </cell>
          <cell r="E857" t="str">
            <v>PRISCILLA SOUSA SANTOS LINS</v>
          </cell>
          <cell r="F857" t="str">
            <v>1 - Médico</v>
          </cell>
          <cell r="G857">
            <v>225250</v>
          </cell>
          <cell r="H857">
            <v>44044</v>
          </cell>
          <cell r="J857">
            <v>1123.992</v>
          </cell>
          <cell r="L857">
            <v>30.925899999999999</v>
          </cell>
          <cell r="M857">
            <v>0</v>
          </cell>
          <cell r="O857">
            <v>2.4206500000000002</v>
          </cell>
          <cell r="R857">
            <v>27.9725</v>
          </cell>
          <cell r="S857">
            <v>0</v>
          </cell>
          <cell r="U857">
            <v>0</v>
          </cell>
        </row>
        <row r="858">
          <cell r="C858" t="str">
            <v>HOSPITAL DOM MALAN</v>
          </cell>
          <cell r="E858" t="str">
            <v>RAFAEL DE ABREU MAYNART</v>
          </cell>
          <cell r="F858" t="str">
            <v>1 - Médico</v>
          </cell>
          <cell r="G858">
            <v>225125</v>
          </cell>
          <cell r="H858">
            <v>44044</v>
          </cell>
          <cell r="J858">
            <v>572.54079999999999</v>
          </cell>
          <cell r="L858">
            <v>30.925899999999999</v>
          </cell>
          <cell r="M858">
            <v>0</v>
          </cell>
          <cell r="O858">
            <v>2.4206500000000002</v>
          </cell>
          <cell r="R858">
            <v>27.9725</v>
          </cell>
          <cell r="S858">
            <v>0</v>
          </cell>
          <cell r="U858">
            <v>0</v>
          </cell>
        </row>
        <row r="859">
          <cell r="C859" t="str">
            <v>HOSPITAL DOM MALAN</v>
          </cell>
          <cell r="E859" t="str">
            <v>RAFAEL FRANCISCO DOS SANTOS</v>
          </cell>
          <cell r="F859" t="str">
            <v>3 - Administrativo</v>
          </cell>
          <cell r="G859">
            <v>142105</v>
          </cell>
          <cell r="H859">
            <v>44044</v>
          </cell>
          <cell r="J859">
            <v>502.33359999999999</v>
          </cell>
          <cell r="L859">
            <v>30.925899999999999</v>
          </cell>
          <cell r="M859">
            <v>30</v>
          </cell>
          <cell r="O859">
            <v>2.4206500000000002</v>
          </cell>
          <cell r="R859">
            <v>27.9725</v>
          </cell>
          <cell r="S859">
            <v>0</v>
          </cell>
          <cell r="U859">
            <v>0</v>
          </cell>
        </row>
        <row r="860">
          <cell r="C860" t="str">
            <v>HOSPITAL DOM MALAN</v>
          </cell>
          <cell r="E860" t="str">
            <v>RAFAELA DA SILVA NOGUEIRA</v>
          </cell>
          <cell r="F860" t="str">
            <v>2 - Outros Profissionais da Saúde</v>
          </cell>
          <cell r="G860">
            <v>521130</v>
          </cell>
          <cell r="H860">
            <v>44044</v>
          </cell>
          <cell r="J860">
            <v>89.677599999999998</v>
          </cell>
          <cell r="L860">
            <v>30.925899999999999</v>
          </cell>
          <cell r="M860">
            <v>0</v>
          </cell>
          <cell r="O860">
            <v>2.4206500000000002</v>
          </cell>
          <cell r="R860">
            <v>27.9725</v>
          </cell>
          <cell r="S860">
            <v>0</v>
          </cell>
          <cell r="U860">
            <v>0</v>
          </cell>
        </row>
        <row r="861">
          <cell r="C861" t="str">
            <v>HOSPITAL DOM MALAN</v>
          </cell>
          <cell r="E861" t="str">
            <v>RAFAELA JOYCE BARBOSA TORRES</v>
          </cell>
          <cell r="F861" t="str">
            <v>2 - Outros Profissionais da Saúde</v>
          </cell>
          <cell r="G861">
            <v>223605</v>
          </cell>
          <cell r="H861">
            <v>44044</v>
          </cell>
          <cell r="J861">
            <v>248.5712</v>
          </cell>
          <cell r="L861">
            <v>30.925899999999999</v>
          </cell>
          <cell r="M861">
            <v>2.3199999999999998</v>
          </cell>
          <cell r="O861">
            <v>2.4206500000000002</v>
          </cell>
          <cell r="R861">
            <v>27.9725</v>
          </cell>
          <cell r="S861">
            <v>0</v>
          </cell>
          <cell r="U861">
            <v>0</v>
          </cell>
        </row>
        <row r="862">
          <cell r="C862" t="str">
            <v>HOSPITAL DOM MALAN</v>
          </cell>
          <cell r="E862" t="str">
            <v>RAILEI OLIVEIRA NASCIMENTO</v>
          </cell>
          <cell r="F862" t="str">
            <v>2 - Outros Profissionais da Saúde</v>
          </cell>
          <cell r="G862">
            <v>322205</v>
          </cell>
          <cell r="H862">
            <v>44044</v>
          </cell>
          <cell r="J862">
            <v>104.27040000000001</v>
          </cell>
          <cell r="L862">
            <v>30.925899999999999</v>
          </cell>
          <cell r="M862">
            <v>20.9</v>
          </cell>
          <cell r="O862">
            <v>2.4206500000000002</v>
          </cell>
          <cell r="R862">
            <v>27.9725</v>
          </cell>
          <cell r="S862">
            <v>0</v>
          </cell>
          <cell r="U862">
            <v>132.22</v>
          </cell>
          <cell r="X862" t="str">
            <v>AUXILIO CRECHE</v>
          </cell>
        </row>
        <row r="863">
          <cell r="C863" t="str">
            <v>HOSPITAL DOM MALAN</v>
          </cell>
          <cell r="E863" t="str">
            <v>RAIMUNDA MARIA RODRIGUES DOS ANJOS</v>
          </cell>
          <cell r="F863" t="str">
            <v>2 - Outros Profissionais da Saúde</v>
          </cell>
          <cell r="G863">
            <v>322205</v>
          </cell>
          <cell r="H863">
            <v>44044</v>
          </cell>
          <cell r="J863">
            <v>159.34</v>
          </cell>
          <cell r="L863">
            <v>30.925899999999999</v>
          </cell>
          <cell r="M863">
            <v>20.9</v>
          </cell>
          <cell r="O863">
            <v>2.4206500000000002</v>
          </cell>
          <cell r="R863">
            <v>27.9725</v>
          </cell>
          <cell r="S863">
            <v>0</v>
          </cell>
          <cell r="U863">
            <v>0</v>
          </cell>
        </row>
        <row r="864">
          <cell r="C864" t="str">
            <v>HOSPITAL DOM MALAN</v>
          </cell>
          <cell r="E864" t="str">
            <v>RAISA CARDOSO MEIRELES BRITO</v>
          </cell>
          <cell r="F864" t="str">
            <v>2 - Outros Profissionais da Saúde</v>
          </cell>
          <cell r="G864">
            <v>223505</v>
          </cell>
          <cell r="H864">
            <v>44044</v>
          </cell>
          <cell r="J864">
            <v>320.48160000000001</v>
          </cell>
          <cell r="L864">
            <v>30.925899999999999</v>
          </cell>
          <cell r="M864">
            <v>0</v>
          </cell>
          <cell r="O864">
            <v>2.4206500000000002</v>
          </cell>
          <cell r="R864">
            <v>27.9725</v>
          </cell>
          <cell r="S864">
            <v>0</v>
          </cell>
          <cell r="U864">
            <v>0</v>
          </cell>
        </row>
        <row r="865">
          <cell r="C865" t="str">
            <v>HOSPITAL DOM MALAN</v>
          </cell>
          <cell r="E865" t="str">
            <v>RAISSA LINS MONTENEGRO</v>
          </cell>
          <cell r="F865" t="str">
            <v>1 - Médico</v>
          </cell>
          <cell r="G865">
            <v>225125</v>
          </cell>
          <cell r="H865">
            <v>44044</v>
          </cell>
          <cell r="J865">
            <v>1494.4160000000002</v>
          </cell>
          <cell r="L865">
            <v>30.925899999999999</v>
          </cell>
          <cell r="M865">
            <v>0</v>
          </cell>
          <cell r="O865">
            <v>2.4206500000000002</v>
          </cell>
          <cell r="R865">
            <v>27.9725</v>
          </cell>
          <cell r="S865">
            <v>0</v>
          </cell>
          <cell r="U865">
            <v>0</v>
          </cell>
        </row>
        <row r="866">
          <cell r="C866" t="str">
            <v>HOSPITAL DOM MALAN</v>
          </cell>
          <cell r="E866" t="str">
            <v>RALLINY SOARES ROCHA DOS SANTOS</v>
          </cell>
          <cell r="F866" t="str">
            <v>2 - Outros Profissionais da Saúde</v>
          </cell>
          <cell r="G866">
            <v>251510</v>
          </cell>
          <cell r="H866">
            <v>44044</v>
          </cell>
          <cell r="J866">
            <v>170.07040000000001</v>
          </cell>
          <cell r="L866">
            <v>30.925899999999999</v>
          </cell>
          <cell r="M866">
            <v>0</v>
          </cell>
          <cell r="O866">
            <v>2.4206500000000002</v>
          </cell>
          <cell r="R866">
            <v>27.9725</v>
          </cell>
          <cell r="S866">
            <v>0</v>
          </cell>
          <cell r="U866">
            <v>0</v>
          </cell>
        </row>
        <row r="867">
          <cell r="C867" t="str">
            <v>HOSPITAL DOM MALAN</v>
          </cell>
          <cell r="E867" t="str">
            <v>RAMON NASCIMENTO CARVALHO</v>
          </cell>
          <cell r="F867" t="str">
            <v>2 - Outros Profissionais da Saúde</v>
          </cell>
          <cell r="G867">
            <v>521130</v>
          </cell>
          <cell r="H867">
            <v>44044</v>
          </cell>
          <cell r="J867">
            <v>115.29280000000001</v>
          </cell>
          <cell r="L867">
            <v>30.925899999999999</v>
          </cell>
          <cell r="M867">
            <v>20.9</v>
          </cell>
          <cell r="O867">
            <v>2.4206500000000002</v>
          </cell>
          <cell r="R867">
            <v>27.9725</v>
          </cell>
          <cell r="S867">
            <v>0</v>
          </cell>
          <cell r="U867">
            <v>0</v>
          </cell>
        </row>
        <row r="868">
          <cell r="C868" t="str">
            <v>HOSPITAL DOM MALAN</v>
          </cell>
          <cell r="E868" t="str">
            <v>RANYELY COELHO BARBOSA</v>
          </cell>
          <cell r="F868" t="str">
            <v>2 - Outros Profissionais da Saúde</v>
          </cell>
          <cell r="G868">
            <v>322205</v>
          </cell>
          <cell r="H868">
            <v>44044</v>
          </cell>
          <cell r="J868">
            <v>150.78960000000001</v>
          </cell>
          <cell r="L868">
            <v>30.925899999999999</v>
          </cell>
          <cell r="M868">
            <v>20.9</v>
          </cell>
          <cell r="O868">
            <v>2.4206500000000002</v>
          </cell>
          <cell r="R868">
            <v>27.9725</v>
          </cell>
          <cell r="S868">
            <v>0</v>
          </cell>
          <cell r="U868">
            <v>0</v>
          </cell>
        </row>
        <row r="869">
          <cell r="C869" t="str">
            <v>HOSPITAL DOM MALAN</v>
          </cell>
          <cell r="E869" t="str">
            <v>RAQUEL CABRAL VERAS</v>
          </cell>
          <cell r="F869" t="str">
            <v>2 - Outros Profissionais da Saúde</v>
          </cell>
          <cell r="G869">
            <v>223505</v>
          </cell>
          <cell r="H869">
            <v>44044</v>
          </cell>
          <cell r="J869">
            <v>202.10159999999999</v>
          </cell>
          <cell r="L869">
            <v>30.925899999999999</v>
          </cell>
          <cell r="M869">
            <v>0</v>
          </cell>
          <cell r="O869">
            <v>2.4206500000000002</v>
          </cell>
          <cell r="R869">
            <v>27.9725</v>
          </cell>
          <cell r="S869">
            <v>0</v>
          </cell>
          <cell r="U869">
            <v>0</v>
          </cell>
        </row>
        <row r="870">
          <cell r="C870" t="str">
            <v>HOSPITAL DOM MALAN</v>
          </cell>
          <cell r="E870" t="str">
            <v>RAQUELINE KATIA DOS SANTOS PILE</v>
          </cell>
          <cell r="F870" t="str">
            <v>2 - Outros Profissionais da Saúde</v>
          </cell>
          <cell r="G870">
            <v>521130</v>
          </cell>
          <cell r="H870">
            <v>44044</v>
          </cell>
          <cell r="J870">
            <v>162.85920000000002</v>
          </cell>
          <cell r="L870">
            <v>30.925899999999999</v>
          </cell>
          <cell r="M870">
            <v>20.9</v>
          </cell>
          <cell r="O870">
            <v>2.4206500000000002</v>
          </cell>
          <cell r="R870">
            <v>27.9725</v>
          </cell>
          <cell r="S870">
            <v>57.6</v>
          </cell>
          <cell r="U870">
            <v>0</v>
          </cell>
        </row>
        <row r="871">
          <cell r="C871" t="str">
            <v>HOSPITAL DOM MALAN</v>
          </cell>
          <cell r="E871" t="str">
            <v>RAULMAKSIANA DE ARAUJO ROCHA</v>
          </cell>
          <cell r="F871" t="str">
            <v>2 - Outros Profissionais da Saúde</v>
          </cell>
          <cell r="G871">
            <v>322205</v>
          </cell>
          <cell r="H871">
            <v>44044</v>
          </cell>
          <cell r="J871">
            <v>112.9208</v>
          </cell>
          <cell r="L871">
            <v>30.925899999999999</v>
          </cell>
          <cell r="M871">
            <v>20.9</v>
          </cell>
          <cell r="O871">
            <v>2.4206500000000002</v>
          </cell>
          <cell r="R871">
            <v>27.9725</v>
          </cell>
          <cell r="S871">
            <v>0</v>
          </cell>
          <cell r="U871">
            <v>0</v>
          </cell>
        </row>
        <row r="872">
          <cell r="C872" t="str">
            <v>HOSPITAL DOM MALAN</v>
          </cell>
          <cell r="E872" t="str">
            <v>RAYANE NAYARA BARROS ANDRADE</v>
          </cell>
          <cell r="F872" t="str">
            <v>2 - Outros Profissionais da Saúde</v>
          </cell>
          <cell r="G872">
            <v>322205</v>
          </cell>
          <cell r="H872">
            <v>44044</v>
          </cell>
          <cell r="J872">
            <v>100.31200000000001</v>
          </cell>
          <cell r="L872">
            <v>30.925899999999999</v>
          </cell>
          <cell r="M872">
            <v>20.9</v>
          </cell>
          <cell r="O872">
            <v>2.4206500000000002</v>
          </cell>
          <cell r="R872">
            <v>27.9725</v>
          </cell>
          <cell r="S872">
            <v>57.6</v>
          </cell>
          <cell r="U872">
            <v>0</v>
          </cell>
        </row>
        <row r="873">
          <cell r="C873" t="str">
            <v>HOSPITAL DOM MALAN</v>
          </cell>
          <cell r="E873" t="str">
            <v>REGINA LUCIA ALVES DA SILVA</v>
          </cell>
          <cell r="F873" t="str">
            <v>2 - Outros Profissionais da Saúde</v>
          </cell>
          <cell r="G873">
            <v>322205</v>
          </cell>
          <cell r="H873">
            <v>44044</v>
          </cell>
          <cell r="J873">
            <v>225.7568</v>
          </cell>
          <cell r="L873">
            <v>30.925899999999999</v>
          </cell>
          <cell r="M873">
            <v>0</v>
          </cell>
          <cell r="O873">
            <v>2.4206500000000002</v>
          </cell>
          <cell r="R873">
            <v>27.9725</v>
          </cell>
          <cell r="S873">
            <v>2.09</v>
          </cell>
          <cell r="U873">
            <v>0</v>
          </cell>
        </row>
        <row r="874">
          <cell r="C874" t="str">
            <v>HOSPITAL DOM MALAN</v>
          </cell>
          <cell r="E874" t="str">
            <v>REGINALDO JORGE MARINHO DE SOUZA</v>
          </cell>
          <cell r="F874" t="str">
            <v>2 - Outros Profissionais da Saúde</v>
          </cell>
          <cell r="G874">
            <v>223405</v>
          </cell>
          <cell r="H874">
            <v>44044</v>
          </cell>
          <cell r="J874">
            <v>364.05040000000002</v>
          </cell>
          <cell r="L874">
            <v>30.925899999999999</v>
          </cell>
          <cell r="M874">
            <v>17.55</v>
          </cell>
          <cell r="O874">
            <v>2.4206500000000002</v>
          </cell>
          <cell r="R874">
            <v>27.9725</v>
          </cell>
          <cell r="S874">
            <v>0</v>
          </cell>
          <cell r="U874">
            <v>0</v>
          </cell>
        </row>
        <row r="875">
          <cell r="C875" t="str">
            <v>HOSPITAL DOM MALAN</v>
          </cell>
          <cell r="E875" t="str">
            <v>REJANE CRISTIANY LINS DE FRANCA PEREIRA</v>
          </cell>
          <cell r="F875" t="str">
            <v>2 - Outros Profissionais da Saúde</v>
          </cell>
          <cell r="G875">
            <v>223505</v>
          </cell>
          <cell r="H875">
            <v>44044</v>
          </cell>
          <cell r="J875">
            <v>357.25760000000002</v>
          </cell>
          <cell r="L875">
            <v>30.925899999999999</v>
          </cell>
          <cell r="M875">
            <v>3.08</v>
          </cell>
          <cell r="O875">
            <v>2.4206500000000002</v>
          </cell>
          <cell r="R875">
            <v>27.9725</v>
          </cell>
          <cell r="S875">
            <v>0</v>
          </cell>
          <cell r="U875">
            <v>0</v>
          </cell>
        </row>
        <row r="876">
          <cell r="C876" t="str">
            <v>HOSPITAL DOM MALAN</v>
          </cell>
          <cell r="E876" t="str">
            <v>REJANE PINHEIRO DE SOUZA</v>
          </cell>
          <cell r="F876" t="str">
            <v>3 - Administrativo</v>
          </cell>
          <cell r="G876">
            <v>513430</v>
          </cell>
          <cell r="H876">
            <v>44044</v>
          </cell>
          <cell r="J876">
            <v>121.4312</v>
          </cell>
          <cell r="L876">
            <v>30.925899999999999</v>
          </cell>
          <cell r="M876">
            <v>0</v>
          </cell>
          <cell r="O876">
            <v>2.4206500000000002</v>
          </cell>
          <cell r="R876">
            <v>27.9725</v>
          </cell>
          <cell r="S876">
            <v>0</v>
          </cell>
          <cell r="U876">
            <v>0</v>
          </cell>
        </row>
        <row r="877">
          <cell r="C877" t="str">
            <v>HOSPITAL DOM MALAN</v>
          </cell>
          <cell r="E877" t="str">
            <v>REJANE SIQUEIRA DA SILVA</v>
          </cell>
          <cell r="F877" t="str">
            <v>2 - Outros Profissionais da Saúde</v>
          </cell>
          <cell r="G877">
            <v>322205</v>
          </cell>
          <cell r="H877">
            <v>44044</v>
          </cell>
          <cell r="J877">
            <v>100.32000000000001</v>
          </cell>
          <cell r="L877">
            <v>30.925899999999999</v>
          </cell>
          <cell r="M877">
            <v>20.9</v>
          </cell>
          <cell r="O877">
            <v>2.4206500000000002</v>
          </cell>
          <cell r="R877">
            <v>27.9725</v>
          </cell>
          <cell r="S877">
            <v>0</v>
          </cell>
          <cell r="U877">
            <v>0</v>
          </cell>
        </row>
        <row r="878">
          <cell r="C878" t="str">
            <v>HOSPITAL DOM MALAN</v>
          </cell>
          <cell r="E878" t="str">
            <v>REJANUBIA GUEDES DE SA GANDARA</v>
          </cell>
          <cell r="F878" t="str">
            <v>2 - Outros Profissionais da Saúde</v>
          </cell>
          <cell r="G878">
            <v>322205</v>
          </cell>
          <cell r="H878">
            <v>44044</v>
          </cell>
          <cell r="J878">
            <v>112.72320000000001</v>
          </cell>
          <cell r="L878">
            <v>30.925899999999999</v>
          </cell>
          <cell r="M878">
            <v>20.9</v>
          </cell>
          <cell r="O878">
            <v>2.4206500000000002</v>
          </cell>
          <cell r="R878">
            <v>27.9725</v>
          </cell>
          <cell r="S878">
            <v>62.7</v>
          </cell>
          <cell r="U878">
            <v>0</v>
          </cell>
        </row>
        <row r="879">
          <cell r="C879" t="str">
            <v>HOSPITAL DOM MALAN</v>
          </cell>
          <cell r="E879" t="str">
            <v>RELDIMILA ANDRADE PORTELA FREIRE</v>
          </cell>
          <cell r="F879" t="str">
            <v>2 - Outros Profissionais da Saúde</v>
          </cell>
          <cell r="G879">
            <v>223505</v>
          </cell>
          <cell r="H879">
            <v>44044</v>
          </cell>
          <cell r="J879">
            <v>376.55760000000004</v>
          </cell>
          <cell r="L879">
            <v>30.925899999999999</v>
          </cell>
          <cell r="M879">
            <v>0</v>
          </cell>
          <cell r="O879">
            <v>2.4206500000000002</v>
          </cell>
          <cell r="R879">
            <v>27.9725</v>
          </cell>
          <cell r="S879">
            <v>0</v>
          </cell>
          <cell r="U879">
            <v>0</v>
          </cell>
        </row>
        <row r="880">
          <cell r="C880" t="str">
            <v>HOSPITAL DOM MALAN</v>
          </cell>
          <cell r="E880" t="str">
            <v>RENATA GUARANI FIGUEREDO</v>
          </cell>
          <cell r="F880" t="str">
            <v>2 - Outros Profissionais da Saúde</v>
          </cell>
          <cell r="G880">
            <v>223505</v>
          </cell>
          <cell r="H880">
            <v>44044</v>
          </cell>
          <cell r="J880">
            <v>271.0104</v>
          </cell>
          <cell r="L880">
            <v>30.925899999999999</v>
          </cell>
          <cell r="M880">
            <v>0</v>
          </cell>
          <cell r="O880">
            <v>2.4206500000000002</v>
          </cell>
          <cell r="R880">
            <v>27.9725</v>
          </cell>
          <cell r="S880">
            <v>0</v>
          </cell>
          <cell r="U880">
            <v>103.28</v>
          </cell>
          <cell r="X880" t="str">
            <v>AUXILIO CRECHE</v>
          </cell>
        </row>
        <row r="881">
          <cell r="C881" t="str">
            <v>HOSPITAL DOM MALAN</v>
          </cell>
          <cell r="E881" t="str">
            <v>RENATO DOS SANTOS NOBREGA</v>
          </cell>
          <cell r="F881" t="str">
            <v>1 - Médico</v>
          </cell>
          <cell r="G881">
            <v>225250</v>
          </cell>
          <cell r="H881">
            <v>44044</v>
          </cell>
          <cell r="J881">
            <v>666.88800000000003</v>
          </cell>
          <cell r="L881">
            <v>30.925899999999999</v>
          </cell>
          <cell r="M881">
            <v>0</v>
          </cell>
          <cell r="O881">
            <v>2.4206500000000002</v>
          </cell>
          <cell r="R881">
            <v>27.9725</v>
          </cell>
          <cell r="S881">
            <v>0</v>
          </cell>
          <cell r="U881">
            <v>0</v>
          </cell>
        </row>
        <row r="882">
          <cell r="C882" t="str">
            <v>HOSPITAL DOM MALAN</v>
          </cell>
          <cell r="E882" t="str">
            <v>RENATO FREIRE BEZERRA</v>
          </cell>
          <cell r="F882" t="str">
            <v>1 - Médico</v>
          </cell>
          <cell r="G882">
            <v>225125</v>
          </cell>
          <cell r="H882">
            <v>44044</v>
          </cell>
          <cell r="J882">
            <v>423.20160000000004</v>
          </cell>
          <cell r="L882">
            <v>30.925899999999999</v>
          </cell>
          <cell r="M882">
            <v>0</v>
          </cell>
          <cell r="O882">
            <v>2.4206500000000002</v>
          </cell>
          <cell r="R882">
            <v>27.9725</v>
          </cell>
          <cell r="S882">
            <v>0</v>
          </cell>
          <cell r="U882">
            <v>0</v>
          </cell>
        </row>
        <row r="883">
          <cell r="C883" t="str">
            <v>HOSPITAL DOM MALAN</v>
          </cell>
          <cell r="E883" t="str">
            <v>RENILDA MARIA DA SILVA</v>
          </cell>
          <cell r="F883" t="str">
            <v>2 - Outros Profissionais da Saúde</v>
          </cell>
          <cell r="G883">
            <v>322205</v>
          </cell>
          <cell r="H883">
            <v>44044</v>
          </cell>
          <cell r="J883">
            <v>104.5</v>
          </cell>
          <cell r="L883">
            <v>30.925899999999999</v>
          </cell>
          <cell r="M883">
            <v>0</v>
          </cell>
          <cell r="O883">
            <v>2.4206500000000002</v>
          </cell>
          <cell r="R883">
            <v>27.9725</v>
          </cell>
          <cell r="S883">
            <v>57.6</v>
          </cell>
          <cell r="U883">
            <v>0</v>
          </cell>
        </row>
        <row r="884">
          <cell r="C884" t="str">
            <v>HOSPITAL DOM MALAN</v>
          </cell>
          <cell r="E884" t="str">
            <v>RHAQUEL SILVA MAIA</v>
          </cell>
          <cell r="F884" t="str">
            <v>2 - Outros Profissionais da Saúde</v>
          </cell>
          <cell r="G884">
            <v>223605</v>
          </cell>
          <cell r="H884">
            <v>44044</v>
          </cell>
          <cell r="J884">
            <v>312.66400000000004</v>
          </cell>
          <cell r="L884">
            <v>30.925899999999999</v>
          </cell>
          <cell r="M884">
            <v>0</v>
          </cell>
          <cell r="O884">
            <v>2.4206500000000002</v>
          </cell>
          <cell r="R884">
            <v>27.9725</v>
          </cell>
          <cell r="S884">
            <v>0</v>
          </cell>
          <cell r="U884">
            <v>0</v>
          </cell>
        </row>
        <row r="885">
          <cell r="C885" t="str">
            <v>HOSPITAL DOM MALAN</v>
          </cell>
          <cell r="E885" t="str">
            <v>RICARDO ARAUJO MOREIRA</v>
          </cell>
          <cell r="F885" t="str">
            <v>3 - Administrativo</v>
          </cell>
          <cell r="G885">
            <v>517410</v>
          </cell>
          <cell r="H885">
            <v>44044</v>
          </cell>
          <cell r="J885">
            <v>107.66719999999999</v>
          </cell>
          <cell r="L885">
            <v>30.925899999999999</v>
          </cell>
          <cell r="M885">
            <v>0</v>
          </cell>
          <cell r="O885">
            <v>2.4206500000000002</v>
          </cell>
          <cell r="R885">
            <v>27.9725</v>
          </cell>
          <cell r="S885">
            <v>0</v>
          </cell>
          <cell r="U885">
            <v>0</v>
          </cell>
        </row>
        <row r="886">
          <cell r="C886" t="str">
            <v>HOSPITAL DOM MALAN</v>
          </cell>
          <cell r="E886" t="str">
            <v>RICARDO BRANDAO FONSECA</v>
          </cell>
          <cell r="F886" t="str">
            <v>1 - Médico</v>
          </cell>
          <cell r="G886">
            <v>225260</v>
          </cell>
          <cell r="H886">
            <v>44044</v>
          </cell>
          <cell r="J886">
            <v>567</v>
          </cell>
          <cell r="L886">
            <v>30.925899999999999</v>
          </cell>
          <cell r="M886">
            <v>0</v>
          </cell>
          <cell r="O886">
            <v>2.4206500000000002</v>
          </cell>
          <cell r="R886">
            <v>27.9725</v>
          </cell>
          <cell r="S886">
            <v>0</v>
          </cell>
          <cell r="U886">
            <v>0</v>
          </cell>
        </row>
        <row r="887">
          <cell r="C887" t="str">
            <v>HOSPITAL DOM MALAN</v>
          </cell>
          <cell r="E887" t="str">
            <v>RICARDO DOS REIS SILVA</v>
          </cell>
          <cell r="F887" t="str">
            <v>3 - Administrativo</v>
          </cell>
          <cell r="G887">
            <v>517410</v>
          </cell>
          <cell r="H887">
            <v>44044</v>
          </cell>
          <cell r="J887">
            <v>93.359200000000001</v>
          </cell>
          <cell r="L887">
            <v>30.925899999999999</v>
          </cell>
          <cell r="M887">
            <v>0</v>
          </cell>
          <cell r="O887">
            <v>2.4206500000000002</v>
          </cell>
          <cell r="R887">
            <v>27.9725</v>
          </cell>
          <cell r="S887">
            <v>27</v>
          </cell>
          <cell r="U887">
            <v>0</v>
          </cell>
        </row>
        <row r="888">
          <cell r="C888" t="str">
            <v>HOSPITAL DOM MALAN</v>
          </cell>
          <cell r="E888" t="str">
            <v>RICARDO RAMON FRIAS FERRUFINO</v>
          </cell>
          <cell r="F888" t="str">
            <v>1 - Médico</v>
          </cell>
          <cell r="G888">
            <v>225125</v>
          </cell>
          <cell r="H888">
            <v>44044</v>
          </cell>
          <cell r="J888">
            <v>360.05599999999998</v>
          </cell>
          <cell r="L888">
            <v>30.925899999999999</v>
          </cell>
          <cell r="M888">
            <v>0</v>
          </cell>
          <cell r="O888">
            <v>2.4206500000000002</v>
          </cell>
          <cell r="R888">
            <v>27.9725</v>
          </cell>
          <cell r="S888">
            <v>0</v>
          </cell>
          <cell r="U888">
            <v>0</v>
          </cell>
        </row>
        <row r="889">
          <cell r="C889" t="str">
            <v>HOSPITAL DOM MALAN</v>
          </cell>
          <cell r="E889" t="str">
            <v>RIKEMAT ALVES ANGELIM</v>
          </cell>
          <cell r="F889" t="str">
            <v>3 - Administrativo</v>
          </cell>
          <cell r="G889">
            <v>411010</v>
          </cell>
          <cell r="H889">
            <v>44044</v>
          </cell>
          <cell r="J889">
            <v>83.454400000000007</v>
          </cell>
          <cell r="L889">
            <v>30.925899999999999</v>
          </cell>
          <cell r="M889">
            <v>20.9</v>
          </cell>
          <cell r="O889">
            <v>2.4206500000000002</v>
          </cell>
          <cell r="R889">
            <v>27.9725</v>
          </cell>
          <cell r="S889">
            <v>0</v>
          </cell>
          <cell r="U889">
            <v>0</v>
          </cell>
        </row>
        <row r="890">
          <cell r="C890" t="str">
            <v>HOSPITAL DOM MALAN</v>
          </cell>
          <cell r="E890" t="str">
            <v>RISIANE SOUSA ALMEIDA</v>
          </cell>
          <cell r="F890" t="str">
            <v>2 - Outros Profissionais da Saúde</v>
          </cell>
          <cell r="G890">
            <v>223505</v>
          </cell>
          <cell r="H890">
            <v>44044</v>
          </cell>
          <cell r="J890">
            <v>202.73919999999998</v>
          </cell>
          <cell r="L890">
            <v>30.925899999999999</v>
          </cell>
          <cell r="M890">
            <v>0</v>
          </cell>
          <cell r="O890">
            <v>2.4206500000000002</v>
          </cell>
          <cell r="R890">
            <v>27.9725</v>
          </cell>
          <cell r="S890">
            <v>0</v>
          </cell>
          <cell r="U890">
            <v>0</v>
          </cell>
        </row>
        <row r="891">
          <cell r="C891" t="str">
            <v>HOSPITAL DOM MALAN</v>
          </cell>
          <cell r="E891" t="str">
            <v>RITA DE CASSIA CUNHA DOS SANTOS RIBEIRO</v>
          </cell>
          <cell r="F891" t="str">
            <v>2 - Outros Profissionais da Saúde</v>
          </cell>
          <cell r="G891">
            <v>322205</v>
          </cell>
          <cell r="H891">
            <v>44044</v>
          </cell>
          <cell r="J891">
            <v>108.2192</v>
          </cell>
          <cell r="L891">
            <v>30.925899999999999</v>
          </cell>
          <cell r="M891">
            <v>0</v>
          </cell>
          <cell r="O891">
            <v>2.4206500000000002</v>
          </cell>
          <cell r="R891">
            <v>27.9725</v>
          </cell>
          <cell r="S891">
            <v>0</v>
          </cell>
          <cell r="U891">
            <v>0</v>
          </cell>
        </row>
        <row r="892">
          <cell r="C892" t="str">
            <v>HOSPITAL DOM MALAN</v>
          </cell>
          <cell r="E892" t="str">
            <v>RITA DE SOUSA</v>
          </cell>
          <cell r="F892" t="str">
            <v>3 - Administrativo</v>
          </cell>
          <cell r="G892">
            <v>411010</v>
          </cell>
          <cell r="H892">
            <v>44044</v>
          </cell>
          <cell r="J892">
            <v>113.11360000000001</v>
          </cell>
          <cell r="L892">
            <v>30.925899999999999</v>
          </cell>
          <cell r="M892">
            <v>26.43</v>
          </cell>
          <cell r="O892">
            <v>2.4206500000000002</v>
          </cell>
          <cell r="R892">
            <v>27.9725</v>
          </cell>
          <cell r="S892">
            <v>0</v>
          </cell>
          <cell r="U892">
            <v>0</v>
          </cell>
        </row>
        <row r="893">
          <cell r="C893" t="str">
            <v>HOSPITAL DOM MALAN</v>
          </cell>
          <cell r="E893" t="str">
            <v>RITA SANTOS DA CRUZ</v>
          </cell>
          <cell r="F893" t="str">
            <v>2 - Outros Profissionais da Saúde</v>
          </cell>
          <cell r="G893">
            <v>322205</v>
          </cell>
          <cell r="H893">
            <v>44044</v>
          </cell>
          <cell r="J893">
            <v>123.1144</v>
          </cell>
          <cell r="L893">
            <v>30.925899999999999</v>
          </cell>
          <cell r="M893">
            <v>20.9</v>
          </cell>
          <cell r="O893">
            <v>2.4206500000000002</v>
          </cell>
          <cell r="R893">
            <v>27.9725</v>
          </cell>
          <cell r="S893">
            <v>0</v>
          </cell>
          <cell r="U893">
            <v>0</v>
          </cell>
        </row>
        <row r="894">
          <cell r="C894" t="str">
            <v>HOSPITAL DOM MALAN</v>
          </cell>
          <cell r="E894" t="str">
            <v>ROBERIA DE ARAUJO SILVA</v>
          </cell>
          <cell r="F894" t="str">
            <v>2 - Outros Profissionais da Saúde</v>
          </cell>
          <cell r="G894">
            <v>251605</v>
          </cell>
          <cell r="H894">
            <v>44044</v>
          </cell>
          <cell r="J894">
            <v>367.54480000000007</v>
          </cell>
          <cell r="L894">
            <v>30.925899999999999</v>
          </cell>
          <cell r="M894">
            <v>0</v>
          </cell>
          <cell r="O894">
            <v>2.4206500000000002</v>
          </cell>
          <cell r="R894">
            <v>27.9725</v>
          </cell>
          <cell r="S894">
            <v>0</v>
          </cell>
          <cell r="U894">
            <v>0</v>
          </cell>
        </row>
        <row r="895">
          <cell r="C895" t="str">
            <v>HOSPITAL DOM MALAN</v>
          </cell>
          <cell r="E895" t="str">
            <v>ROBERTA LARISSA SILVA ROSA</v>
          </cell>
          <cell r="F895" t="str">
            <v>2 - Outros Profissionais da Saúde</v>
          </cell>
          <cell r="G895">
            <v>223505</v>
          </cell>
          <cell r="H895">
            <v>44044</v>
          </cell>
          <cell r="J895">
            <v>0</v>
          </cell>
          <cell r="L895">
            <v>30.925899999999999</v>
          </cell>
          <cell r="M895">
            <v>0</v>
          </cell>
          <cell r="O895">
            <v>2.4206500000000002</v>
          </cell>
          <cell r="R895">
            <v>27.9725</v>
          </cell>
          <cell r="S895">
            <v>0</v>
          </cell>
          <cell r="U895">
            <v>0</v>
          </cell>
        </row>
        <row r="896">
          <cell r="C896" t="str">
            <v>HOSPITAL DOM MALAN</v>
          </cell>
          <cell r="E896" t="str">
            <v>ROBERTA THAYLLA FERREIRA LIMA</v>
          </cell>
          <cell r="F896" t="str">
            <v>3 - Administrativo</v>
          </cell>
          <cell r="G896">
            <v>411010</v>
          </cell>
          <cell r="H896">
            <v>44044</v>
          </cell>
          <cell r="J896">
            <v>92.739199999999997</v>
          </cell>
          <cell r="L896">
            <v>30.925899999999999</v>
          </cell>
          <cell r="M896">
            <v>20.9</v>
          </cell>
          <cell r="O896">
            <v>2.4206500000000002</v>
          </cell>
          <cell r="R896">
            <v>27.9725</v>
          </cell>
          <cell r="S896">
            <v>0</v>
          </cell>
          <cell r="U896">
            <v>0</v>
          </cell>
        </row>
        <row r="897">
          <cell r="C897" t="str">
            <v>HOSPITAL DOM MALAN</v>
          </cell>
          <cell r="E897" t="str">
            <v>ROBERTO BATISTA DOS SANTOS</v>
          </cell>
          <cell r="F897" t="str">
            <v>3 - Administrativo</v>
          </cell>
          <cell r="G897">
            <v>517410</v>
          </cell>
          <cell r="H897">
            <v>44044</v>
          </cell>
          <cell r="J897">
            <v>117.9288</v>
          </cell>
          <cell r="L897">
            <v>30.925899999999999</v>
          </cell>
          <cell r="M897">
            <v>20.9</v>
          </cell>
          <cell r="O897">
            <v>2.4206500000000002</v>
          </cell>
          <cell r="R897">
            <v>27.9725</v>
          </cell>
          <cell r="S897">
            <v>0</v>
          </cell>
          <cell r="U897">
            <v>0</v>
          </cell>
        </row>
        <row r="898">
          <cell r="C898" t="str">
            <v>HOSPITAL DOM MALAN</v>
          </cell>
          <cell r="E898" t="str">
            <v>ROBERTO ROSSANI RODRIGUES DA PENHA BRAZ</v>
          </cell>
          <cell r="F898" t="str">
            <v>2 - Outros Profissionais da Saúde</v>
          </cell>
          <cell r="G898">
            <v>322205</v>
          </cell>
          <cell r="H898">
            <v>44044</v>
          </cell>
          <cell r="J898">
            <v>121.2736</v>
          </cell>
          <cell r="L898">
            <v>30.925899999999999</v>
          </cell>
          <cell r="M898">
            <v>20.9</v>
          </cell>
          <cell r="O898">
            <v>2.4206500000000002</v>
          </cell>
          <cell r="R898">
            <v>27.9725</v>
          </cell>
          <cell r="S898">
            <v>0</v>
          </cell>
          <cell r="U898">
            <v>0</v>
          </cell>
        </row>
        <row r="899">
          <cell r="C899" t="str">
            <v>HOSPITAL DOM MALAN</v>
          </cell>
          <cell r="E899" t="str">
            <v>ROBSON MIRANDA DE SOUZA</v>
          </cell>
          <cell r="F899" t="str">
            <v>3 - Administrativo</v>
          </cell>
          <cell r="G899">
            <v>951105</v>
          </cell>
          <cell r="H899">
            <v>44044</v>
          </cell>
          <cell r="J899">
            <v>134.6344</v>
          </cell>
          <cell r="L899">
            <v>30.925899999999999</v>
          </cell>
          <cell r="M899">
            <v>25.43</v>
          </cell>
          <cell r="O899">
            <v>2.4206500000000002</v>
          </cell>
          <cell r="R899">
            <v>27.9725</v>
          </cell>
          <cell r="S899">
            <v>0</v>
          </cell>
          <cell r="U899">
            <v>0</v>
          </cell>
        </row>
        <row r="900">
          <cell r="C900" t="str">
            <v>HOSPITAL DOM MALAN</v>
          </cell>
          <cell r="E900" t="str">
            <v>RODRIGO GUIMARAES DUARTE SANTOS</v>
          </cell>
          <cell r="F900" t="str">
            <v>3 - Administrativo</v>
          </cell>
          <cell r="G900">
            <v>771105</v>
          </cell>
          <cell r="H900">
            <v>44044</v>
          </cell>
          <cell r="J900">
            <v>117.8032</v>
          </cell>
          <cell r="L900">
            <v>30.925899999999999</v>
          </cell>
          <cell r="M900">
            <v>25.43</v>
          </cell>
          <cell r="O900">
            <v>2.4206500000000002</v>
          </cell>
          <cell r="R900">
            <v>27.9725</v>
          </cell>
          <cell r="S900">
            <v>0</v>
          </cell>
          <cell r="U900">
            <v>0</v>
          </cell>
        </row>
        <row r="901">
          <cell r="C901" t="str">
            <v>HOSPITAL DOM MALAN</v>
          </cell>
          <cell r="E901" t="str">
            <v>RODRIGO MASCARENHAS MOTA</v>
          </cell>
          <cell r="F901" t="str">
            <v>1 - Médico</v>
          </cell>
          <cell r="G901">
            <v>225125</v>
          </cell>
          <cell r="H901">
            <v>44044</v>
          </cell>
          <cell r="J901">
            <v>705.99199999999996</v>
          </cell>
          <cell r="L901">
            <v>30.925899999999999</v>
          </cell>
          <cell r="M901">
            <v>0</v>
          </cell>
          <cell r="O901">
            <v>2.4206500000000002</v>
          </cell>
          <cell r="R901">
            <v>27.9725</v>
          </cell>
          <cell r="S901">
            <v>0</v>
          </cell>
          <cell r="U901">
            <v>0</v>
          </cell>
        </row>
        <row r="902">
          <cell r="C902" t="str">
            <v>HOSPITAL DOM MALAN</v>
          </cell>
          <cell r="E902" t="str">
            <v>ROGERIO ARAUJO DE ANDRADE</v>
          </cell>
          <cell r="F902" t="str">
            <v>3 - Administrativo</v>
          </cell>
          <cell r="G902">
            <v>782320</v>
          </cell>
          <cell r="H902">
            <v>44044</v>
          </cell>
          <cell r="J902">
            <v>131.05680000000001</v>
          </cell>
          <cell r="L902">
            <v>30.925899999999999</v>
          </cell>
          <cell r="M902">
            <v>27.23</v>
          </cell>
          <cell r="O902">
            <v>2.4206500000000002</v>
          </cell>
          <cell r="R902">
            <v>27.9725</v>
          </cell>
          <cell r="S902">
            <v>0</v>
          </cell>
          <cell r="U902">
            <v>0</v>
          </cell>
        </row>
        <row r="903">
          <cell r="C903" t="str">
            <v>HOSPITAL DOM MALAN</v>
          </cell>
          <cell r="E903" t="str">
            <v>ROGERIO DE OLIVEIRA LOMBA</v>
          </cell>
          <cell r="F903" t="str">
            <v>3 - Administrativo</v>
          </cell>
          <cell r="G903">
            <v>411010</v>
          </cell>
          <cell r="H903">
            <v>44044</v>
          </cell>
          <cell r="J903">
            <v>144.82</v>
          </cell>
          <cell r="K903">
            <v>890.84</v>
          </cell>
          <cell r="L903">
            <v>30.925899999999999</v>
          </cell>
          <cell r="M903">
            <v>20.9</v>
          </cell>
          <cell r="O903">
            <v>2.4206500000000002</v>
          </cell>
          <cell r="R903">
            <v>27.9725</v>
          </cell>
          <cell r="S903">
            <v>0</v>
          </cell>
          <cell r="U903">
            <v>0</v>
          </cell>
        </row>
        <row r="904">
          <cell r="C904" t="str">
            <v>HOSPITAL DOM MALAN</v>
          </cell>
          <cell r="E904" t="str">
            <v>ROGERIO RIBEIRO DE SOUZA</v>
          </cell>
          <cell r="F904" t="str">
            <v>2 - Outros Profissionais da Saúde</v>
          </cell>
          <cell r="G904">
            <v>223505</v>
          </cell>
          <cell r="H904">
            <v>44044</v>
          </cell>
          <cell r="J904">
            <v>283.63759999999996</v>
          </cell>
          <cell r="L904">
            <v>30.925899999999999</v>
          </cell>
          <cell r="M904">
            <v>3.08</v>
          </cell>
          <cell r="O904">
            <v>2.4206500000000002</v>
          </cell>
          <cell r="R904">
            <v>27.9725</v>
          </cell>
          <cell r="S904">
            <v>0</v>
          </cell>
          <cell r="U904">
            <v>0</v>
          </cell>
        </row>
        <row r="905">
          <cell r="C905" t="str">
            <v>HOSPITAL DOM MALAN</v>
          </cell>
          <cell r="E905" t="str">
            <v>RONALDO DA ROCHA FERNANDES LIMA</v>
          </cell>
          <cell r="F905" t="str">
            <v>3 - Administrativo</v>
          </cell>
          <cell r="G905">
            <v>782320</v>
          </cell>
          <cell r="H905">
            <v>44044</v>
          </cell>
          <cell r="J905">
            <v>148.49440000000001</v>
          </cell>
          <cell r="L905">
            <v>30.925899999999999</v>
          </cell>
          <cell r="M905">
            <v>28.48</v>
          </cell>
          <cell r="O905">
            <v>2.4206500000000002</v>
          </cell>
          <cell r="R905">
            <v>27.9725</v>
          </cell>
          <cell r="S905">
            <v>0</v>
          </cell>
          <cell r="U905">
            <v>0</v>
          </cell>
        </row>
        <row r="906">
          <cell r="C906" t="str">
            <v>HOSPITAL DOM MALAN</v>
          </cell>
          <cell r="E906" t="str">
            <v>ROSA FRANCISCA MORAIS DOS SANTOS</v>
          </cell>
          <cell r="F906" t="str">
            <v>2 - Outros Profissionais da Saúde</v>
          </cell>
          <cell r="G906">
            <v>322205</v>
          </cell>
          <cell r="H906">
            <v>44044</v>
          </cell>
          <cell r="J906">
            <v>218.05840000000001</v>
          </cell>
          <cell r="L906">
            <v>30.925899999999999</v>
          </cell>
          <cell r="M906">
            <v>20.9</v>
          </cell>
          <cell r="O906">
            <v>2.4206500000000002</v>
          </cell>
          <cell r="R906">
            <v>27.9725</v>
          </cell>
          <cell r="S906">
            <v>2.09</v>
          </cell>
          <cell r="U906">
            <v>2.2000000000000002</v>
          </cell>
        </row>
        <row r="907">
          <cell r="C907" t="str">
            <v>HOSPITAL DOM MALAN</v>
          </cell>
          <cell r="E907" t="str">
            <v>ROSA GABRIELA PEREIRA RORIZ</v>
          </cell>
          <cell r="F907" t="str">
            <v>1 - Médico</v>
          </cell>
          <cell r="G907">
            <v>225125</v>
          </cell>
          <cell r="H907">
            <v>44044</v>
          </cell>
          <cell r="J907">
            <v>1453.6735999999999</v>
          </cell>
          <cell r="L907">
            <v>30.925899999999999</v>
          </cell>
          <cell r="M907">
            <v>0</v>
          </cell>
          <cell r="O907">
            <v>2.4206500000000002</v>
          </cell>
          <cell r="R907">
            <v>27.9725</v>
          </cell>
          <cell r="S907">
            <v>0</v>
          </cell>
          <cell r="U907">
            <v>0</v>
          </cell>
        </row>
        <row r="908">
          <cell r="C908" t="str">
            <v>HOSPITAL DOM MALAN</v>
          </cell>
          <cell r="E908" t="str">
            <v>ROSANA RIBEIRO RODRIGUES</v>
          </cell>
          <cell r="F908" t="str">
            <v>2 - Outros Profissionais da Saúde</v>
          </cell>
          <cell r="G908">
            <v>322205</v>
          </cell>
          <cell r="H908">
            <v>44044</v>
          </cell>
          <cell r="J908">
            <v>104.5</v>
          </cell>
          <cell r="L908">
            <v>30.925899999999999</v>
          </cell>
          <cell r="M908">
            <v>20.9</v>
          </cell>
          <cell r="O908">
            <v>2.4206500000000002</v>
          </cell>
          <cell r="R908">
            <v>27.9725</v>
          </cell>
          <cell r="S908">
            <v>0</v>
          </cell>
          <cell r="U908">
            <v>70.52</v>
          </cell>
        </row>
        <row r="909">
          <cell r="C909" t="str">
            <v>HOSPITAL DOM MALAN</v>
          </cell>
          <cell r="E909" t="str">
            <v>ROSANGELA OLIVEIRA BRUNO VENANCIO</v>
          </cell>
          <cell r="F909" t="str">
            <v>2 - Outros Profissionais da Saúde</v>
          </cell>
          <cell r="G909">
            <v>322205</v>
          </cell>
          <cell r="H909">
            <v>44044</v>
          </cell>
          <cell r="J909">
            <v>107.9832</v>
          </cell>
          <cell r="L909">
            <v>30.925899999999999</v>
          </cell>
          <cell r="M909">
            <v>20.9</v>
          </cell>
          <cell r="O909">
            <v>2.4206500000000002</v>
          </cell>
          <cell r="R909">
            <v>27.9725</v>
          </cell>
          <cell r="S909">
            <v>0</v>
          </cell>
          <cell r="U909">
            <v>0</v>
          </cell>
        </row>
        <row r="910">
          <cell r="C910" t="str">
            <v>HOSPITAL DOM MALAN</v>
          </cell>
          <cell r="E910" t="str">
            <v>ROSANGELA SILVA BARBOSA</v>
          </cell>
          <cell r="F910" t="str">
            <v>3 - Administrativo</v>
          </cell>
          <cell r="G910">
            <v>513430</v>
          </cell>
          <cell r="H910">
            <v>44044</v>
          </cell>
          <cell r="J910">
            <v>108.63040000000001</v>
          </cell>
          <cell r="L910">
            <v>30.925899999999999</v>
          </cell>
          <cell r="M910">
            <v>0</v>
          </cell>
          <cell r="O910">
            <v>2.4206500000000002</v>
          </cell>
          <cell r="R910">
            <v>27.9725</v>
          </cell>
          <cell r="S910">
            <v>62.7</v>
          </cell>
          <cell r="U910">
            <v>0</v>
          </cell>
        </row>
        <row r="911">
          <cell r="C911" t="str">
            <v>HOSPITAL DOM MALAN</v>
          </cell>
          <cell r="E911" t="str">
            <v>ROSELITA NUNES DA SILVA</v>
          </cell>
          <cell r="F911" t="str">
            <v>2 - Outros Profissionais da Saúde</v>
          </cell>
          <cell r="G911">
            <v>322205</v>
          </cell>
          <cell r="H911">
            <v>44044</v>
          </cell>
          <cell r="J911">
            <v>117.37120000000002</v>
          </cell>
          <cell r="L911">
            <v>30.925899999999999</v>
          </cell>
          <cell r="M911">
            <v>0</v>
          </cell>
          <cell r="O911">
            <v>2.4206500000000002</v>
          </cell>
          <cell r="R911">
            <v>27.9725</v>
          </cell>
          <cell r="S911">
            <v>0</v>
          </cell>
          <cell r="U911">
            <v>0</v>
          </cell>
        </row>
        <row r="912">
          <cell r="C912" t="str">
            <v>HOSPITAL DOM MALAN</v>
          </cell>
          <cell r="E912" t="str">
            <v>ROSEMEIRE COELHO NUNES</v>
          </cell>
          <cell r="F912" t="str">
            <v>2 - Outros Profissionais da Saúde</v>
          </cell>
          <cell r="G912">
            <v>322205</v>
          </cell>
          <cell r="H912">
            <v>44044</v>
          </cell>
          <cell r="J912">
            <v>117.9136</v>
          </cell>
          <cell r="L912">
            <v>30.925899999999999</v>
          </cell>
          <cell r="M912">
            <v>20.9</v>
          </cell>
          <cell r="O912">
            <v>2.4206500000000002</v>
          </cell>
          <cell r="R912">
            <v>27.9725</v>
          </cell>
          <cell r="S912">
            <v>57.6</v>
          </cell>
          <cell r="U912">
            <v>0</v>
          </cell>
        </row>
        <row r="913">
          <cell r="C913" t="str">
            <v>HOSPITAL DOM MALAN</v>
          </cell>
          <cell r="E913" t="str">
            <v>ROSEMEIRE COSTA DE OLIVEIRA</v>
          </cell>
          <cell r="F913" t="str">
            <v>3 - Administrativo</v>
          </cell>
          <cell r="G913">
            <v>516345</v>
          </cell>
          <cell r="H913">
            <v>44044</v>
          </cell>
          <cell r="J913">
            <v>70.224000000000004</v>
          </cell>
          <cell r="L913">
            <v>30.925899999999999</v>
          </cell>
          <cell r="M913">
            <v>20.9</v>
          </cell>
          <cell r="O913">
            <v>2.4206500000000002</v>
          </cell>
          <cell r="R913">
            <v>27.9725</v>
          </cell>
          <cell r="S913">
            <v>36</v>
          </cell>
          <cell r="U913">
            <v>0</v>
          </cell>
        </row>
        <row r="914">
          <cell r="C914" t="str">
            <v>HOSPITAL DOM MALAN</v>
          </cell>
          <cell r="E914" t="str">
            <v>ROSIMARY DOS SANTOS SILVA</v>
          </cell>
          <cell r="F914" t="str">
            <v>2 - Outros Profissionais da Saúde</v>
          </cell>
          <cell r="G914">
            <v>322205</v>
          </cell>
          <cell r="H914">
            <v>44044</v>
          </cell>
          <cell r="J914">
            <v>144.8672</v>
          </cell>
          <cell r="L914">
            <v>30.925899999999999</v>
          </cell>
          <cell r="M914">
            <v>20.9</v>
          </cell>
          <cell r="O914">
            <v>2.4206500000000002</v>
          </cell>
          <cell r="R914">
            <v>27.9725</v>
          </cell>
          <cell r="S914">
            <v>54</v>
          </cell>
          <cell r="U914">
            <v>0</v>
          </cell>
        </row>
        <row r="915">
          <cell r="C915" t="str">
            <v>HOSPITAL DOM MALAN</v>
          </cell>
          <cell r="E915" t="str">
            <v>ROSINEIDE CABOCLO DA SILVA</v>
          </cell>
          <cell r="F915" t="str">
            <v>2 - Outros Profissionais da Saúde</v>
          </cell>
          <cell r="G915">
            <v>322205</v>
          </cell>
          <cell r="H915">
            <v>44044</v>
          </cell>
          <cell r="J915">
            <v>125.08799999999999</v>
          </cell>
          <cell r="L915">
            <v>30.925899999999999</v>
          </cell>
          <cell r="M915">
            <v>0</v>
          </cell>
          <cell r="O915">
            <v>2.4206500000000002</v>
          </cell>
          <cell r="R915">
            <v>27.9725</v>
          </cell>
          <cell r="S915">
            <v>57.6</v>
          </cell>
          <cell r="U915">
            <v>0</v>
          </cell>
        </row>
        <row r="916">
          <cell r="C916" t="str">
            <v>HOSPITAL DOM MALAN</v>
          </cell>
          <cell r="E916" t="str">
            <v>ROSINEIDE RODRIGUES DOS SANTOS</v>
          </cell>
          <cell r="F916" t="str">
            <v>3 - Administrativo</v>
          </cell>
          <cell r="G916">
            <v>513430</v>
          </cell>
          <cell r="H916">
            <v>44044</v>
          </cell>
          <cell r="J916">
            <v>104.45280000000001</v>
          </cell>
          <cell r="L916">
            <v>30.925899999999999</v>
          </cell>
          <cell r="M916">
            <v>0</v>
          </cell>
          <cell r="O916">
            <v>2.4206500000000002</v>
          </cell>
          <cell r="R916">
            <v>27.9725</v>
          </cell>
          <cell r="S916">
            <v>57.6</v>
          </cell>
          <cell r="U916">
            <v>0</v>
          </cell>
        </row>
        <row r="917">
          <cell r="C917" t="str">
            <v>HOSPITAL DOM MALAN</v>
          </cell>
          <cell r="E917" t="str">
            <v>ROSIVANE RAMOS DA SILVA LEITE</v>
          </cell>
          <cell r="F917" t="str">
            <v>3 - Administrativo</v>
          </cell>
          <cell r="G917">
            <v>411010</v>
          </cell>
          <cell r="H917">
            <v>44044</v>
          </cell>
          <cell r="J917">
            <v>104.2248</v>
          </cell>
          <cell r="L917">
            <v>30.925899999999999</v>
          </cell>
          <cell r="M917">
            <v>20.9</v>
          </cell>
          <cell r="O917">
            <v>2.4206500000000002</v>
          </cell>
          <cell r="R917">
            <v>27.9725</v>
          </cell>
          <cell r="S917">
            <v>0</v>
          </cell>
          <cell r="U917">
            <v>0</v>
          </cell>
        </row>
        <row r="918">
          <cell r="C918" t="str">
            <v>HOSPITAL DOM MALAN</v>
          </cell>
          <cell r="E918" t="str">
            <v>ROSSINI TROCCOLI LACERDA JUNIOR</v>
          </cell>
          <cell r="F918" t="str">
            <v>1 - Médico</v>
          </cell>
          <cell r="G918">
            <v>225124</v>
          </cell>
          <cell r="H918">
            <v>44044</v>
          </cell>
          <cell r="J918">
            <v>2623.4240000000004</v>
          </cell>
          <cell r="L918">
            <v>30.925899999999999</v>
          </cell>
          <cell r="M918">
            <v>0</v>
          </cell>
          <cell r="O918">
            <v>2.4206500000000002</v>
          </cell>
          <cell r="R918">
            <v>27.9725</v>
          </cell>
          <cell r="S918">
            <v>0</v>
          </cell>
          <cell r="U918">
            <v>0</v>
          </cell>
        </row>
        <row r="919">
          <cell r="C919" t="str">
            <v>HOSPITAL DOM MALAN</v>
          </cell>
          <cell r="E919" t="str">
            <v>ROZANGELA SOUZA DO NASCIMENTO SILVA</v>
          </cell>
          <cell r="F919" t="str">
            <v>3 - Administrativo</v>
          </cell>
          <cell r="G919">
            <v>513220</v>
          </cell>
          <cell r="H919">
            <v>44044</v>
          </cell>
          <cell r="J919">
            <v>107.15520000000001</v>
          </cell>
          <cell r="L919">
            <v>30.925899999999999</v>
          </cell>
          <cell r="M919">
            <v>0</v>
          </cell>
          <cell r="O919">
            <v>2.4206500000000002</v>
          </cell>
          <cell r="R919">
            <v>27.9725</v>
          </cell>
          <cell r="S919">
            <v>54</v>
          </cell>
          <cell r="U919">
            <v>0</v>
          </cell>
        </row>
        <row r="920">
          <cell r="C920" t="str">
            <v>HOSPITAL DOM MALAN</v>
          </cell>
          <cell r="E920" t="str">
            <v>ROZILENE BARBOZA BRITO DE OLIVEIRA</v>
          </cell>
          <cell r="F920" t="str">
            <v>2 - Outros Profissionais da Saúde</v>
          </cell>
          <cell r="G920">
            <v>322205</v>
          </cell>
          <cell r="H920">
            <v>44044</v>
          </cell>
          <cell r="J920">
            <v>104.27440000000001</v>
          </cell>
          <cell r="L920">
            <v>30.925899999999999</v>
          </cell>
          <cell r="M920">
            <v>20.9</v>
          </cell>
          <cell r="O920">
            <v>2.4206500000000002</v>
          </cell>
          <cell r="R920">
            <v>27.9725</v>
          </cell>
          <cell r="S920">
            <v>0</v>
          </cell>
          <cell r="U920">
            <v>0</v>
          </cell>
        </row>
        <row r="921">
          <cell r="C921" t="str">
            <v>HOSPITAL DOM MALAN</v>
          </cell>
          <cell r="E921" t="str">
            <v>ROZINEIDE FERREIRA RIBEIRO</v>
          </cell>
          <cell r="F921" t="str">
            <v>2 - Outros Profissionais da Saúde</v>
          </cell>
          <cell r="G921">
            <v>322205</v>
          </cell>
          <cell r="H921">
            <v>44044</v>
          </cell>
          <cell r="J921">
            <v>112.4464</v>
          </cell>
          <cell r="L921">
            <v>30.925899999999999</v>
          </cell>
          <cell r="M921">
            <v>20.9</v>
          </cell>
          <cell r="O921">
            <v>2.4206500000000002</v>
          </cell>
          <cell r="R921">
            <v>27.9725</v>
          </cell>
          <cell r="S921">
            <v>0</v>
          </cell>
          <cell r="U921">
            <v>0</v>
          </cell>
        </row>
        <row r="922">
          <cell r="C922" t="str">
            <v>HOSPITAL DOM MALAN</v>
          </cell>
          <cell r="E922" t="str">
            <v>RUBERLANDIA BARBOSA DE ANDRADE</v>
          </cell>
          <cell r="F922" t="str">
            <v>3 - Administrativo</v>
          </cell>
          <cell r="G922">
            <v>411010</v>
          </cell>
          <cell r="H922">
            <v>44044</v>
          </cell>
          <cell r="J922">
            <v>114.92959999999999</v>
          </cell>
          <cell r="L922">
            <v>30.925899999999999</v>
          </cell>
          <cell r="M922">
            <v>0</v>
          </cell>
          <cell r="O922">
            <v>2.4206500000000002</v>
          </cell>
          <cell r="R922">
            <v>27.9725</v>
          </cell>
          <cell r="S922">
            <v>0</v>
          </cell>
          <cell r="U922">
            <v>0</v>
          </cell>
        </row>
        <row r="923">
          <cell r="C923" t="str">
            <v>HOSPITAL DOM MALAN</v>
          </cell>
          <cell r="E923" t="str">
            <v>RUBIA SUZETH DORIA SANTANA</v>
          </cell>
          <cell r="F923" t="str">
            <v>2 - Outros Profissionais da Saúde</v>
          </cell>
          <cell r="G923">
            <v>223505</v>
          </cell>
          <cell r="H923">
            <v>44044</v>
          </cell>
          <cell r="J923">
            <v>411.56959999999998</v>
          </cell>
          <cell r="L923">
            <v>30.925899999999999</v>
          </cell>
          <cell r="M923">
            <v>3.08</v>
          </cell>
          <cell r="O923">
            <v>2.4206500000000002</v>
          </cell>
          <cell r="R923">
            <v>27.9725</v>
          </cell>
          <cell r="S923">
            <v>0</v>
          </cell>
          <cell r="U923">
            <v>0</v>
          </cell>
        </row>
        <row r="924">
          <cell r="C924" t="str">
            <v>HOSPITAL DOM MALAN</v>
          </cell>
          <cell r="E924" t="str">
            <v>RUTH VIVIANE NOVAES LUCIANO</v>
          </cell>
          <cell r="F924" t="str">
            <v>2 - Outros Profissionais da Saúde</v>
          </cell>
          <cell r="G924">
            <v>223505</v>
          </cell>
          <cell r="H924">
            <v>44044</v>
          </cell>
          <cell r="J924">
            <v>345.71839999999997</v>
          </cell>
          <cell r="L924">
            <v>30.925899999999999</v>
          </cell>
          <cell r="M924">
            <v>3.08</v>
          </cell>
          <cell r="O924">
            <v>2.4206500000000002</v>
          </cell>
          <cell r="R924">
            <v>27.9725</v>
          </cell>
          <cell r="S924">
            <v>0</v>
          </cell>
          <cell r="U924">
            <v>0</v>
          </cell>
        </row>
        <row r="925">
          <cell r="C925" t="str">
            <v>HOSPITAL DOM MALAN</v>
          </cell>
          <cell r="E925" t="str">
            <v>RUTICLEIDE DA SILVA CONCEICAO</v>
          </cell>
          <cell r="F925" t="str">
            <v>2 - Outros Profissionais da Saúde</v>
          </cell>
          <cell r="G925">
            <v>322205</v>
          </cell>
          <cell r="H925">
            <v>44044</v>
          </cell>
          <cell r="J925">
            <v>107.988</v>
          </cell>
          <cell r="L925">
            <v>30.925899999999999</v>
          </cell>
          <cell r="M925">
            <v>20.9</v>
          </cell>
          <cell r="O925">
            <v>2.4206500000000002</v>
          </cell>
          <cell r="R925">
            <v>27.9725</v>
          </cell>
          <cell r="S925">
            <v>0</v>
          </cell>
          <cell r="U925">
            <v>0</v>
          </cell>
        </row>
        <row r="926">
          <cell r="C926" t="str">
            <v>HOSPITAL DOM MALAN</v>
          </cell>
          <cell r="E926" t="str">
            <v>SALVADOR JOSE DE CASTRO JUNIOR</v>
          </cell>
          <cell r="F926" t="str">
            <v>2 - Outros Profissionais da Saúde</v>
          </cell>
          <cell r="G926">
            <v>223605</v>
          </cell>
          <cell r="H926">
            <v>44044</v>
          </cell>
          <cell r="J926">
            <v>244.47839999999999</v>
          </cell>
          <cell r="L926">
            <v>30.925899999999999</v>
          </cell>
          <cell r="M926">
            <v>3.01</v>
          </cell>
          <cell r="O926">
            <v>2.4206500000000002</v>
          </cell>
          <cell r="R926">
            <v>27.9725</v>
          </cell>
          <cell r="S926">
            <v>0</v>
          </cell>
          <cell r="U926">
            <v>0</v>
          </cell>
        </row>
        <row r="927">
          <cell r="C927" t="str">
            <v>HOSPITAL DOM MALAN</v>
          </cell>
          <cell r="E927" t="str">
            <v>SAMANDA SAYONARA DA SILVA SOARES</v>
          </cell>
          <cell r="F927" t="str">
            <v>2 - Outros Profissionais da Saúde</v>
          </cell>
          <cell r="G927">
            <v>322205</v>
          </cell>
          <cell r="H927">
            <v>44044</v>
          </cell>
          <cell r="J927">
            <v>117.12639999999999</v>
          </cell>
          <cell r="L927">
            <v>30.925899999999999</v>
          </cell>
          <cell r="M927">
            <v>20.9</v>
          </cell>
          <cell r="O927">
            <v>2.4206500000000002</v>
          </cell>
          <cell r="R927">
            <v>27.9725</v>
          </cell>
          <cell r="S927">
            <v>0</v>
          </cell>
          <cell r="U927">
            <v>0</v>
          </cell>
        </row>
        <row r="928">
          <cell r="C928" t="str">
            <v>HOSPITAL DOM MALAN</v>
          </cell>
          <cell r="E928" t="str">
            <v>SAMANTHA RAVENNA VIEIRA DE ARAUJO PAIM</v>
          </cell>
          <cell r="F928" t="str">
            <v>2 - Outros Profissionais da Saúde</v>
          </cell>
          <cell r="G928">
            <v>223505</v>
          </cell>
          <cell r="H928">
            <v>44044</v>
          </cell>
          <cell r="J928">
            <v>421.86480000000006</v>
          </cell>
          <cell r="L928">
            <v>30.925899999999999</v>
          </cell>
          <cell r="M928">
            <v>0</v>
          </cell>
          <cell r="O928">
            <v>2.4206500000000002</v>
          </cell>
          <cell r="R928">
            <v>27.9725</v>
          </cell>
          <cell r="S928">
            <v>0</v>
          </cell>
          <cell r="U928">
            <v>0</v>
          </cell>
        </row>
        <row r="929">
          <cell r="C929" t="str">
            <v>HOSPITAL DOM MALAN</v>
          </cell>
          <cell r="E929" t="str">
            <v>SAMILA MILENA CARVALHO DE SOUZA</v>
          </cell>
          <cell r="F929" t="str">
            <v>2 - Outros Profissionais da Saúde</v>
          </cell>
          <cell r="G929">
            <v>322205</v>
          </cell>
          <cell r="H929">
            <v>44044</v>
          </cell>
          <cell r="J929">
            <v>100.1296</v>
          </cell>
          <cell r="L929">
            <v>30.925899999999999</v>
          </cell>
          <cell r="M929">
            <v>20.9</v>
          </cell>
          <cell r="O929">
            <v>2.4206500000000002</v>
          </cell>
          <cell r="R929">
            <v>27.9725</v>
          </cell>
          <cell r="S929">
            <v>0</v>
          </cell>
          <cell r="U929">
            <v>0</v>
          </cell>
        </row>
        <row r="930">
          <cell r="C930" t="str">
            <v>HOSPITAL DOM MALAN</v>
          </cell>
          <cell r="E930" t="str">
            <v>SAMYLLA MAYARA EVANGELISTA MARTINS</v>
          </cell>
          <cell r="F930" t="str">
            <v>3 - Administrativo</v>
          </cell>
          <cell r="G930">
            <v>411010</v>
          </cell>
          <cell r="H930">
            <v>44044</v>
          </cell>
          <cell r="J930">
            <v>104.4208</v>
          </cell>
          <cell r="L930">
            <v>30.925899999999999</v>
          </cell>
          <cell r="M930">
            <v>20.9</v>
          </cell>
          <cell r="O930">
            <v>2.4206500000000002</v>
          </cell>
          <cell r="R930">
            <v>27.9725</v>
          </cell>
          <cell r="S930">
            <v>0</v>
          </cell>
          <cell r="U930">
            <v>0</v>
          </cell>
        </row>
        <row r="931">
          <cell r="C931" t="str">
            <v>HOSPITAL DOM MALAN</v>
          </cell>
          <cell r="E931" t="str">
            <v>SAMYRA PEREIRA DE MORAES ARAUJO</v>
          </cell>
          <cell r="F931" t="str">
            <v>2 - Outros Profissionais da Saúde</v>
          </cell>
          <cell r="G931">
            <v>223505</v>
          </cell>
          <cell r="H931">
            <v>44044</v>
          </cell>
          <cell r="J931">
            <v>271.0104</v>
          </cell>
          <cell r="L931">
            <v>30.925899999999999</v>
          </cell>
          <cell r="M931">
            <v>0</v>
          </cell>
          <cell r="O931">
            <v>2.4206500000000002</v>
          </cell>
          <cell r="R931">
            <v>27.9725</v>
          </cell>
          <cell r="S931">
            <v>0</v>
          </cell>
          <cell r="U931">
            <v>103.28</v>
          </cell>
          <cell r="X931" t="str">
            <v>AUXILIO CRECHE</v>
          </cell>
        </row>
        <row r="932">
          <cell r="C932" t="str">
            <v>HOSPITAL DOM MALAN</v>
          </cell>
          <cell r="E932" t="str">
            <v>SANDRA MARIA DOS SANTOS</v>
          </cell>
          <cell r="F932" t="str">
            <v>2 - Outros Profissionais da Saúde</v>
          </cell>
          <cell r="G932">
            <v>515205</v>
          </cell>
          <cell r="H932">
            <v>44044</v>
          </cell>
          <cell r="J932">
            <v>120.2672</v>
          </cell>
          <cell r="L932">
            <v>30.925899999999999</v>
          </cell>
          <cell r="M932">
            <v>0</v>
          </cell>
          <cell r="O932">
            <v>2.4206500000000002</v>
          </cell>
          <cell r="R932">
            <v>27.9725</v>
          </cell>
          <cell r="S932">
            <v>0</v>
          </cell>
          <cell r="U932">
            <v>0</v>
          </cell>
        </row>
        <row r="933">
          <cell r="C933" t="str">
            <v>HOSPITAL DOM MALAN</v>
          </cell>
          <cell r="E933" t="str">
            <v>SANDRA MARIA SERRANO DE ANDRADE CALADO</v>
          </cell>
          <cell r="F933" t="str">
            <v>1 - Médico</v>
          </cell>
          <cell r="G933">
            <v>225125</v>
          </cell>
          <cell r="H933">
            <v>44044</v>
          </cell>
          <cell r="J933">
            <v>0</v>
          </cell>
          <cell r="L933">
            <v>30.925899999999999</v>
          </cell>
          <cell r="M933">
            <v>0</v>
          </cell>
          <cell r="O933">
            <v>2.4206500000000002</v>
          </cell>
          <cell r="R933">
            <v>27.9725</v>
          </cell>
          <cell r="S933">
            <v>0</v>
          </cell>
          <cell r="U933">
            <v>0</v>
          </cell>
        </row>
        <row r="934">
          <cell r="C934" t="str">
            <v>HOSPITAL DOM MALAN</v>
          </cell>
          <cell r="E934" t="str">
            <v>SANDRA SALVADOR DA SILVA</v>
          </cell>
          <cell r="F934" t="str">
            <v>2 - Outros Profissionais da Saúde</v>
          </cell>
          <cell r="G934">
            <v>322205</v>
          </cell>
          <cell r="H934">
            <v>44044</v>
          </cell>
          <cell r="J934">
            <v>140.35920000000002</v>
          </cell>
          <cell r="L934">
            <v>30.925899999999999</v>
          </cell>
          <cell r="M934">
            <v>20.9</v>
          </cell>
          <cell r="O934">
            <v>2.4206500000000002</v>
          </cell>
          <cell r="R934">
            <v>27.9725</v>
          </cell>
          <cell r="S934">
            <v>43.89</v>
          </cell>
          <cell r="U934">
            <v>0</v>
          </cell>
        </row>
        <row r="935">
          <cell r="C935" t="str">
            <v>HOSPITAL DOM MALAN</v>
          </cell>
          <cell r="E935" t="str">
            <v>SARA MARIA VERBUTINO</v>
          </cell>
          <cell r="F935" t="str">
            <v>2 - Outros Profissionais da Saúde</v>
          </cell>
          <cell r="G935">
            <v>223505</v>
          </cell>
          <cell r="H935">
            <v>44044</v>
          </cell>
          <cell r="J935">
            <v>364.85440000000006</v>
          </cell>
          <cell r="L935">
            <v>30.925899999999999</v>
          </cell>
          <cell r="M935">
            <v>3.08</v>
          </cell>
          <cell r="O935">
            <v>2.4206500000000002</v>
          </cell>
          <cell r="R935">
            <v>27.9725</v>
          </cell>
          <cell r="S935">
            <v>0</v>
          </cell>
          <cell r="U935">
            <v>0</v>
          </cell>
        </row>
        <row r="936">
          <cell r="C936" t="str">
            <v>HOSPITAL DOM MALAN</v>
          </cell>
          <cell r="E936" t="str">
            <v>SARA RAFAELA DE ANDRADE CARDOSO</v>
          </cell>
          <cell r="F936" t="str">
            <v>2 - Outros Profissionais da Saúde</v>
          </cell>
          <cell r="G936">
            <v>322205</v>
          </cell>
          <cell r="H936">
            <v>44044</v>
          </cell>
          <cell r="J936">
            <v>108.596</v>
          </cell>
          <cell r="L936">
            <v>30.925899999999999</v>
          </cell>
          <cell r="M936">
            <v>20.9</v>
          </cell>
          <cell r="O936">
            <v>2.4206500000000002</v>
          </cell>
          <cell r="R936">
            <v>27.9725</v>
          </cell>
          <cell r="S936">
            <v>33.44</v>
          </cell>
          <cell r="U936">
            <v>70.52</v>
          </cell>
          <cell r="X936" t="str">
            <v>AUXILIO CRECHE</v>
          </cell>
        </row>
        <row r="937">
          <cell r="C937" t="str">
            <v>HOSPITAL DOM MALAN</v>
          </cell>
          <cell r="E937" t="str">
            <v>SATIRA CONCEICAO RAMOS CAVALCANTI</v>
          </cell>
          <cell r="F937" t="str">
            <v>2 - Outros Profissionais da Saúde</v>
          </cell>
          <cell r="G937">
            <v>251605</v>
          </cell>
          <cell r="H937">
            <v>44044</v>
          </cell>
          <cell r="J937">
            <v>194.52880000000002</v>
          </cell>
          <cell r="L937">
            <v>30.925899999999999</v>
          </cell>
          <cell r="M937">
            <v>36.19</v>
          </cell>
          <cell r="O937">
            <v>2.4206500000000002</v>
          </cell>
          <cell r="R937">
            <v>27.9725</v>
          </cell>
          <cell r="S937">
            <v>0</v>
          </cell>
          <cell r="U937">
            <v>0</v>
          </cell>
        </row>
        <row r="938">
          <cell r="C938" t="str">
            <v>HOSPITAL DOM MALAN</v>
          </cell>
          <cell r="E938" t="str">
            <v>SEBASTIANA RUTE SOUZA</v>
          </cell>
          <cell r="F938" t="str">
            <v>3 - Administrativo</v>
          </cell>
          <cell r="G938">
            <v>411010</v>
          </cell>
          <cell r="H938">
            <v>44044</v>
          </cell>
          <cell r="J938">
            <v>85.312000000000012</v>
          </cell>
          <cell r="L938">
            <v>30.925899999999999</v>
          </cell>
          <cell r="M938">
            <v>20.9</v>
          </cell>
          <cell r="O938">
            <v>2.4206500000000002</v>
          </cell>
          <cell r="R938">
            <v>27.9725</v>
          </cell>
          <cell r="S938">
            <v>62.7</v>
          </cell>
          <cell r="U938">
            <v>0</v>
          </cell>
        </row>
        <row r="939">
          <cell r="C939" t="str">
            <v>HOSPITAL DOM MALAN</v>
          </cell>
          <cell r="E939" t="str">
            <v>SEPHORA CAROLINE SALVIANO TELES ALENCAR</v>
          </cell>
          <cell r="F939" t="str">
            <v>1 - Médico</v>
          </cell>
          <cell r="G939">
            <v>225125</v>
          </cell>
          <cell r="H939">
            <v>44044</v>
          </cell>
          <cell r="J939">
            <v>812.65440000000001</v>
          </cell>
          <cell r="L939">
            <v>30.925899999999999</v>
          </cell>
          <cell r="M939">
            <v>0</v>
          </cell>
          <cell r="O939">
            <v>2.4206500000000002</v>
          </cell>
          <cell r="R939">
            <v>27.9725</v>
          </cell>
          <cell r="S939">
            <v>0</v>
          </cell>
          <cell r="U939">
            <v>0</v>
          </cell>
        </row>
        <row r="940">
          <cell r="C940" t="str">
            <v>HOSPITAL DOM MALAN</v>
          </cell>
          <cell r="E940" t="str">
            <v>SHAMARA CRYSTYNNA CARDOSO SANTOS</v>
          </cell>
          <cell r="F940" t="str">
            <v>1 - Médico</v>
          </cell>
          <cell r="G940">
            <v>225125</v>
          </cell>
          <cell r="H940">
            <v>44044</v>
          </cell>
          <cell r="J940">
            <v>1863.56</v>
          </cell>
          <cell r="L940">
            <v>30.925899999999999</v>
          </cell>
          <cell r="M940">
            <v>0</v>
          </cell>
          <cell r="O940">
            <v>2.4206500000000002</v>
          </cell>
          <cell r="R940">
            <v>27.9725</v>
          </cell>
          <cell r="S940">
            <v>0</v>
          </cell>
          <cell r="U940">
            <v>0</v>
          </cell>
        </row>
        <row r="941">
          <cell r="C941" t="str">
            <v>HOSPITAL DOM MALAN</v>
          </cell>
          <cell r="E941" t="str">
            <v>SHEILA CRISTIANA MACIEL LIMA</v>
          </cell>
          <cell r="F941" t="str">
            <v>2 - Outros Profissionais da Saúde</v>
          </cell>
          <cell r="G941">
            <v>322205</v>
          </cell>
          <cell r="H941">
            <v>44044</v>
          </cell>
          <cell r="J941">
            <v>104.3496</v>
          </cell>
          <cell r="L941">
            <v>30.925899999999999</v>
          </cell>
          <cell r="M941">
            <v>20.9</v>
          </cell>
          <cell r="O941">
            <v>2.4206500000000002</v>
          </cell>
          <cell r="R941">
            <v>27.9725</v>
          </cell>
          <cell r="S941">
            <v>57.6</v>
          </cell>
          <cell r="U941">
            <v>0</v>
          </cell>
        </row>
        <row r="942">
          <cell r="C942" t="str">
            <v>HOSPITAL DOM MALAN</v>
          </cell>
          <cell r="E942" t="str">
            <v>SHEILA PATRICIA DOS SANTOS SILVA</v>
          </cell>
          <cell r="F942" t="str">
            <v>2 - Outros Profissionais da Saúde</v>
          </cell>
          <cell r="G942">
            <v>322205</v>
          </cell>
          <cell r="H942">
            <v>44044</v>
          </cell>
          <cell r="J942">
            <v>104.21520000000001</v>
          </cell>
          <cell r="L942">
            <v>30.925899999999999</v>
          </cell>
          <cell r="M942">
            <v>20.9</v>
          </cell>
          <cell r="O942">
            <v>2.4206500000000002</v>
          </cell>
          <cell r="R942">
            <v>27.9725</v>
          </cell>
          <cell r="S942">
            <v>62.7</v>
          </cell>
          <cell r="U942">
            <v>0</v>
          </cell>
        </row>
        <row r="943">
          <cell r="C943" t="str">
            <v>HOSPITAL DOM MALAN</v>
          </cell>
          <cell r="E943" t="str">
            <v>SHIRLEI CRISTIANE OLIVEIRA BRAGA</v>
          </cell>
          <cell r="F943" t="str">
            <v>2 - Outros Profissionais da Saúde</v>
          </cell>
          <cell r="G943">
            <v>322205</v>
          </cell>
          <cell r="H943">
            <v>44044</v>
          </cell>
          <cell r="J943">
            <v>124.2216</v>
          </cell>
          <cell r="L943">
            <v>30.925899999999999</v>
          </cell>
          <cell r="M943">
            <v>20.9</v>
          </cell>
          <cell r="O943">
            <v>2.4206500000000002</v>
          </cell>
          <cell r="R943">
            <v>27.9725</v>
          </cell>
          <cell r="S943">
            <v>0</v>
          </cell>
          <cell r="U943">
            <v>0</v>
          </cell>
        </row>
        <row r="944">
          <cell r="C944" t="str">
            <v>HOSPITAL DOM MALAN</v>
          </cell>
          <cell r="E944" t="str">
            <v>SHIRLLEY KAROLINNY ALVES ALBERICO</v>
          </cell>
          <cell r="F944" t="str">
            <v>2 - Outros Profissionais da Saúde</v>
          </cell>
          <cell r="G944">
            <v>223505</v>
          </cell>
          <cell r="H944">
            <v>44044</v>
          </cell>
          <cell r="J944">
            <v>311.48240000000004</v>
          </cell>
          <cell r="L944">
            <v>30.925899999999999</v>
          </cell>
          <cell r="M944">
            <v>3.08</v>
          </cell>
          <cell r="O944">
            <v>2.4206500000000002</v>
          </cell>
          <cell r="R944">
            <v>27.9725</v>
          </cell>
          <cell r="S944">
            <v>0</v>
          </cell>
          <cell r="U944">
            <v>103.28</v>
          </cell>
          <cell r="X944" t="str">
            <v>AUXILIO CRECHE</v>
          </cell>
        </row>
        <row r="945">
          <cell r="C945" t="str">
            <v>HOSPITAL DOM MALAN</v>
          </cell>
          <cell r="E945" t="str">
            <v>SIDEANNY GONCALVES DE SA</v>
          </cell>
          <cell r="F945" t="str">
            <v>2 - Outros Profissionais da Saúde</v>
          </cell>
          <cell r="G945">
            <v>324115</v>
          </cell>
          <cell r="H945">
            <v>44044</v>
          </cell>
          <cell r="J945">
            <v>235.53440000000001</v>
          </cell>
          <cell r="L945">
            <v>30.925899999999999</v>
          </cell>
          <cell r="M945">
            <v>0</v>
          </cell>
          <cell r="O945">
            <v>2.4206500000000002</v>
          </cell>
          <cell r="R945">
            <v>27.9725</v>
          </cell>
          <cell r="S945">
            <v>0</v>
          </cell>
          <cell r="U945">
            <v>0</v>
          </cell>
        </row>
        <row r="946">
          <cell r="C946" t="str">
            <v>HOSPITAL DOM MALAN</v>
          </cell>
          <cell r="E946" t="str">
            <v>SIDNEY PEREIRA PINTO LEMOS</v>
          </cell>
          <cell r="F946" t="str">
            <v>1 - Médico</v>
          </cell>
          <cell r="G946">
            <v>225230</v>
          </cell>
          <cell r="H946">
            <v>44044</v>
          </cell>
          <cell r="J946">
            <v>1043.0624</v>
          </cell>
          <cell r="L946">
            <v>30.925899999999999</v>
          </cell>
          <cell r="M946">
            <v>0</v>
          </cell>
          <cell r="O946">
            <v>2.4206500000000002</v>
          </cell>
          <cell r="R946">
            <v>27.9725</v>
          </cell>
          <cell r="S946">
            <v>0</v>
          </cell>
          <cell r="U946">
            <v>0</v>
          </cell>
        </row>
        <row r="947">
          <cell r="C947" t="str">
            <v>HOSPITAL DOM MALAN</v>
          </cell>
          <cell r="E947" t="str">
            <v>SILVANA ALVES DA SILVA</v>
          </cell>
          <cell r="F947" t="str">
            <v>3 - Administrativo</v>
          </cell>
          <cell r="G947">
            <v>513430</v>
          </cell>
          <cell r="H947">
            <v>44044</v>
          </cell>
          <cell r="J947">
            <v>100.28959999999999</v>
          </cell>
          <cell r="L947">
            <v>30.925899999999999</v>
          </cell>
          <cell r="M947">
            <v>0</v>
          </cell>
          <cell r="O947">
            <v>2.4206500000000002</v>
          </cell>
          <cell r="R947">
            <v>27.9725</v>
          </cell>
          <cell r="S947">
            <v>57.6</v>
          </cell>
          <cell r="U947">
            <v>0</v>
          </cell>
        </row>
        <row r="948">
          <cell r="C948" t="str">
            <v>HOSPITAL DOM MALAN</v>
          </cell>
          <cell r="E948" t="str">
            <v>SILVANA SOARES DOS SANTOS</v>
          </cell>
          <cell r="F948" t="str">
            <v>2 - Outros Profissionais da Saúde</v>
          </cell>
          <cell r="G948">
            <v>322205</v>
          </cell>
          <cell r="H948">
            <v>44044</v>
          </cell>
          <cell r="J948">
            <v>143.9248</v>
          </cell>
          <cell r="L948">
            <v>30.925899999999999</v>
          </cell>
          <cell r="M948">
            <v>20.9</v>
          </cell>
          <cell r="O948">
            <v>2.4206500000000002</v>
          </cell>
          <cell r="R948">
            <v>27.9725</v>
          </cell>
          <cell r="S948">
            <v>0</v>
          </cell>
          <cell r="U948">
            <v>0</v>
          </cell>
        </row>
        <row r="949">
          <cell r="C949" t="str">
            <v>HOSPITAL DOM MALAN</v>
          </cell>
          <cell r="E949" t="str">
            <v>SILVANEIDE RODRIGUES BAGAGI</v>
          </cell>
          <cell r="F949" t="str">
            <v>2 - Outros Profissionais da Saúde</v>
          </cell>
          <cell r="G949">
            <v>322205</v>
          </cell>
          <cell r="H949">
            <v>44044</v>
          </cell>
          <cell r="J949">
            <v>131.1</v>
          </cell>
          <cell r="L949">
            <v>30.925899999999999</v>
          </cell>
          <cell r="M949">
            <v>20.9</v>
          </cell>
          <cell r="O949">
            <v>2.4206500000000002</v>
          </cell>
          <cell r="R949">
            <v>27.9725</v>
          </cell>
          <cell r="S949">
            <v>54</v>
          </cell>
          <cell r="U949">
            <v>0</v>
          </cell>
        </row>
        <row r="950">
          <cell r="C950" t="str">
            <v>HOSPITAL DOM MALAN</v>
          </cell>
          <cell r="E950" t="str">
            <v>SILVANO EVANGELISTA FERREIRA</v>
          </cell>
          <cell r="F950" t="str">
            <v>3 - Administrativo</v>
          </cell>
          <cell r="G950">
            <v>411010</v>
          </cell>
          <cell r="H950">
            <v>44044</v>
          </cell>
          <cell r="J950">
            <v>10.054600000000001</v>
          </cell>
          <cell r="L950">
            <v>30.925899999999999</v>
          </cell>
          <cell r="M950">
            <v>0</v>
          </cell>
          <cell r="O950">
            <v>2.4206500000000002</v>
          </cell>
          <cell r="R950">
            <v>27.9725</v>
          </cell>
          <cell r="S950">
            <v>0</v>
          </cell>
          <cell r="U950">
            <v>0</v>
          </cell>
        </row>
        <row r="951">
          <cell r="C951" t="str">
            <v>HOSPITAL DOM MALAN</v>
          </cell>
          <cell r="E951" t="str">
            <v>SILVIA LETICIA MARTINS DE ANDRADE</v>
          </cell>
          <cell r="F951" t="str">
            <v>3 - Administrativo</v>
          </cell>
          <cell r="G951">
            <v>513430</v>
          </cell>
          <cell r="H951">
            <v>44044</v>
          </cell>
          <cell r="J951">
            <v>108.6632</v>
          </cell>
          <cell r="L951">
            <v>30.925899999999999</v>
          </cell>
          <cell r="M951">
            <v>0</v>
          </cell>
          <cell r="O951">
            <v>2.4206500000000002</v>
          </cell>
          <cell r="R951">
            <v>27.9725</v>
          </cell>
          <cell r="S951">
            <v>62.7</v>
          </cell>
          <cell r="U951">
            <v>0</v>
          </cell>
        </row>
        <row r="952">
          <cell r="C952" t="str">
            <v>HOSPITAL DOM MALAN</v>
          </cell>
          <cell r="E952" t="str">
            <v>SILVIA MARIA NASCIMENTO RIBEIRO</v>
          </cell>
          <cell r="F952" t="str">
            <v>2 - Outros Profissionais da Saúde</v>
          </cell>
          <cell r="G952">
            <v>223710</v>
          </cell>
          <cell r="H952">
            <v>44044</v>
          </cell>
          <cell r="J952">
            <v>306.38720000000001</v>
          </cell>
          <cell r="L952">
            <v>30.925899999999999</v>
          </cell>
          <cell r="M952">
            <v>0</v>
          </cell>
          <cell r="O952">
            <v>2.4206500000000002</v>
          </cell>
          <cell r="R952">
            <v>27.9725</v>
          </cell>
          <cell r="S952">
            <v>0</v>
          </cell>
          <cell r="U952">
            <v>0</v>
          </cell>
        </row>
        <row r="953">
          <cell r="C953" t="str">
            <v>HOSPITAL DOM MALAN</v>
          </cell>
          <cell r="E953" t="str">
            <v>SIMONE SOUZA FERREIRA</v>
          </cell>
          <cell r="F953" t="str">
            <v>2 - Outros Profissionais da Saúde</v>
          </cell>
          <cell r="G953">
            <v>322205</v>
          </cell>
          <cell r="H953">
            <v>44044</v>
          </cell>
          <cell r="J953">
            <v>124.6448</v>
          </cell>
          <cell r="L953">
            <v>30.925899999999999</v>
          </cell>
          <cell r="M953">
            <v>20.9</v>
          </cell>
          <cell r="O953">
            <v>2.4206500000000002</v>
          </cell>
          <cell r="R953">
            <v>27.9725</v>
          </cell>
          <cell r="S953">
            <v>0</v>
          </cell>
          <cell r="U953">
            <v>0</v>
          </cell>
        </row>
        <row r="954">
          <cell r="C954" t="str">
            <v>HOSPITAL DOM MALAN</v>
          </cell>
          <cell r="E954" t="str">
            <v>SINDARA NUNES PARENTE</v>
          </cell>
          <cell r="F954" t="str">
            <v>1 - Médico</v>
          </cell>
          <cell r="G954">
            <v>225250</v>
          </cell>
          <cell r="H954">
            <v>44044</v>
          </cell>
          <cell r="J954">
            <v>556.44000000000005</v>
          </cell>
          <cell r="L954">
            <v>30.925899999999999</v>
          </cell>
          <cell r="M954">
            <v>0</v>
          </cell>
          <cell r="O954">
            <v>2.4206500000000002</v>
          </cell>
          <cell r="R954">
            <v>27.9725</v>
          </cell>
          <cell r="S954">
            <v>0</v>
          </cell>
          <cell r="U954">
            <v>0</v>
          </cell>
        </row>
        <row r="955">
          <cell r="C955" t="str">
            <v>HOSPITAL DOM MALAN</v>
          </cell>
          <cell r="E955" t="str">
            <v>SINIRIA TEREZA CARVALHO BARBOSA DE SALES</v>
          </cell>
          <cell r="F955" t="str">
            <v>2 - Outros Profissionais da Saúde</v>
          </cell>
          <cell r="G955">
            <v>322205</v>
          </cell>
          <cell r="H955">
            <v>44044</v>
          </cell>
          <cell r="J955">
            <v>100.32000000000001</v>
          </cell>
          <cell r="L955">
            <v>30.925899999999999</v>
          </cell>
          <cell r="M955">
            <v>0</v>
          </cell>
          <cell r="O955">
            <v>2.4206500000000002</v>
          </cell>
          <cell r="R955">
            <v>27.9725</v>
          </cell>
          <cell r="S955">
            <v>0</v>
          </cell>
          <cell r="U955">
            <v>0</v>
          </cell>
        </row>
        <row r="956">
          <cell r="C956" t="str">
            <v>HOSPITAL DOM MALAN</v>
          </cell>
          <cell r="E956" t="str">
            <v>SINTHIA PATRICIA AZEVEDO CORREIA</v>
          </cell>
          <cell r="F956" t="str">
            <v>2 - Outros Profissionais da Saúde</v>
          </cell>
          <cell r="G956">
            <v>322205</v>
          </cell>
          <cell r="H956">
            <v>44044</v>
          </cell>
          <cell r="J956">
            <v>112.1416</v>
          </cell>
          <cell r="L956">
            <v>30.925899999999999</v>
          </cell>
          <cell r="M956">
            <v>20.9</v>
          </cell>
          <cell r="O956">
            <v>2.4206500000000002</v>
          </cell>
          <cell r="R956">
            <v>27.9725</v>
          </cell>
          <cell r="S956">
            <v>0</v>
          </cell>
          <cell r="U956">
            <v>0</v>
          </cell>
        </row>
        <row r="957">
          <cell r="C957" t="str">
            <v>HOSPITAL DOM MALAN</v>
          </cell>
          <cell r="E957" t="str">
            <v>SINTIA MANOELA DE SOUZA CARDOSO</v>
          </cell>
          <cell r="F957" t="str">
            <v>2 - Outros Profissionais da Saúde</v>
          </cell>
          <cell r="G957">
            <v>322205</v>
          </cell>
          <cell r="H957">
            <v>44044</v>
          </cell>
          <cell r="J957">
            <v>105.3968</v>
          </cell>
          <cell r="L957">
            <v>30.925899999999999</v>
          </cell>
          <cell r="M957">
            <v>20.9</v>
          </cell>
          <cell r="O957">
            <v>2.4206500000000002</v>
          </cell>
          <cell r="R957">
            <v>27.9725</v>
          </cell>
          <cell r="S957">
            <v>0</v>
          </cell>
          <cell r="U957">
            <v>0</v>
          </cell>
        </row>
        <row r="958">
          <cell r="C958" t="str">
            <v>HOSPITAL DOM MALAN</v>
          </cell>
          <cell r="E958" t="str">
            <v>SIRLEIDE AGUIAR ALMEIDA</v>
          </cell>
          <cell r="F958" t="str">
            <v>2 - Outros Profissionais da Saúde</v>
          </cell>
          <cell r="G958">
            <v>322205</v>
          </cell>
          <cell r="H958">
            <v>44044</v>
          </cell>
          <cell r="J958">
            <v>126.30799999999999</v>
          </cell>
          <cell r="L958">
            <v>30.925899999999999</v>
          </cell>
          <cell r="M958">
            <v>0</v>
          </cell>
          <cell r="O958">
            <v>2.4206500000000002</v>
          </cell>
          <cell r="R958">
            <v>27.9725</v>
          </cell>
          <cell r="S958">
            <v>0</v>
          </cell>
          <cell r="U958">
            <v>0</v>
          </cell>
        </row>
        <row r="959">
          <cell r="C959" t="str">
            <v>HOSPITAL DOM MALAN</v>
          </cell>
          <cell r="E959" t="str">
            <v>SIRLEIDE RUFINO DA SILVA</v>
          </cell>
          <cell r="F959" t="str">
            <v>2 - Outros Profissionais da Saúde</v>
          </cell>
          <cell r="G959">
            <v>322205</v>
          </cell>
          <cell r="H959">
            <v>44044</v>
          </cell>
          <cell r="J959">
            <v>112.9648</v>
          </cell>
          <cell r="L959">
            <v>30.925899999999999</v>
          </cell>
          <cell r="M959">
            <v>20.9</v>
          </cell>
          <cell r="O959">
            <v>2.4206500000000002</v>
          </cell>
          <cell r="R959">
            <v>27.9725</v>
          </cell>
          <cell r="S959">
            <v>0</v>
          </cell>
          <cell r="U959">
            <v>0</v>
          </cell>
        </row>
        <row r="960">
          <cell r="C960" t="str">
            <v>HOSPITAL DOM MALAN</v>
          </cell>
          <cell r="E960" t="str">
            <v>SIRLEIDE SIMOES MARTINS DE SOUZA</v>
          </cell>
          <cell r="F960" t="str">
            <v>2 - Outros Profissionais da Saúde</v>
          </cell>
          <cell r="G960">
            <v>322205</v>
          </cell>
          <cell r="H960">
            <v>44044</v>
          </cell>
          <cell r="J960">
            <v>123.0008</v>
          </cell>
          <cell r="L960">
            <v>30.925899999999999</v>
          </cell>
          <cell r="M960">
            <v>0</v>
          </cell>
          <cell r="O960">
            <v>2.4206500000000002</v>
          </cell>
          <cell r="R960">
            <v>27.9725</v>
          </cell>
          <cell r="S960">
            <v>48.07</v>
          </cell>
          <cell r="U960">
            <v>0</v>
          </cell>
        </row>
        <row r="961">
          <cell r="C961" t="str">
            <v>HOSPITAL DOM MALAN</v>
          </cell>
          <cell r="E961" t="str">
            <v>SOLANGE ARAUJO RODRIGUES</v>
          </cell>
          <cell r="F961" t="str">
            <v>2 - Outros Profissionais da Saúde</v>
          </cell>
          <cell r="G961">
            <v>322205</v>
          </cell>
          <cell r="H961">
            <v>44044</v>
          </cell>
          <cell r="J961">
            <v>112.38959999999999</v>
          </cell>
          <cell r="L961">
            <v>30.925899999999999</v>
          </cell>
          <cell r="M961">
            <v>20.9</v>
          </cell>
          <cell r="O961">
            <v>2.4206500000000002</v>
          </cell>
          <cell r="R961">
            <v>27.9725</v>
          </cell>
          <cell r="S961">
            <v>54</v>
          </cell>
          <cell r="U961">
            <v>0</v>
          </cell>
        </row>
        <row r="962">
          <cell r="C962" t="str">
            <v>HOSPITAL DOM MALAN</v>
          </cell>
          <cell r="E962" t="str">
            <v>SONIA DA SILVA BARROS</v>
          </cell>
          <cell r="F962" t="str">
            <v>2 - Outros Profissionais da Saúde</v>
          </cell>
          <cell r="G962">
            <v>322205</v>
          </cell>
          <cell r="H962">
            <v>44044</v>
          </cell>
          <cell r="J962">
            <v>123.58959999999999</v>
          </cell>
          <cell r="L962">
            <v>30.925899999999999</v>
          </cell>
          <cell r="M962">
            <v>20.9</v>
          </cell>
          <cell r="O962">
            <v>2.4206500000000002</v>
          </cell>
          <cell r="R962">
            <v>27.9725</v>
          </cell>
          <cell r="S962">
            <v>0</v>
          </cell>
          <cell r="U962">
            <v>0</v>
          </cell>
        </row>
        <row r="963">
          <cell r="C963" t="str">
            <v>HOSPITAL DOM MALAN</v>
          </cell>
          <cell r="E963" t="str">
            <v>SONIA MARIA DE MELO MARINS</v>
          </cell>
          <cell r="F963" t="str">
            <v>3 - Administrativo</v>
          </cell>
          <cell r="G963">
            <v>142115</v>
          </cell>
          <cell r="H963">
            <v>44044</v>
          </cell>
          <cell r="J963">
            <v>468.7088</v>
          </cell>
          <cell r="L963">
            <v>30.925899999999999</v>
          </cell>
          <cell r="M963">
            <v>0</v>
          </cell>
          <cell r="O963">
            <v>2.4206500000000002</v>
          </cell>
          <cell r="R963">
            <v>27.9725</v>
          </cell>
          <cell r="S963">
            <v>0</v>
          </cell>
          <cell r="U963">
            <v>0</v>
          </cell>
        </row>
        <row r="964">
          <cell r="C964" t="str">
            <v>HOSPITAL DOM MALAN</v>
          </cell>
          <cell r="E964" t="str">
            <v>STEFANY CRISTINA FERREIRA RODRIGUES</v>
          </cell>
          <cell r="F964" t="str">
            <v>2 - Outros Profissionais da Saúde</v>
          </cell>
          <cell r="G964">
            <v>322205</v>
          </cell>
          <cell r="H964">
            <v>44044</v>
          </cell>
          <cell r="J964">
            <v>100.2968</v>
          </cell>
          <cell r="L964">
            <v>30.925899999999999</v>
          </cell>
          <cell r="M964">
            <v>20.9</v>
          </cell>
          <cell r="O964">
            <v>2.4206500000000002</v>
          </cell>
          <cell r="R964">
            <v>27.9725</v>
          </cell>
          <cell r="S964">
            <v>0</v>
          </cell>
          <cell r="U964">
            <v>0</v>
          </cell>
        </row>
        <row r="965">
          <cell r="C965" t="str">
            <v>HOSPITAL DOM MALAN</v>
          </cell>
          <cell r="E965" t="str">
            <v>STEFANY TALYTA ALENCAR OLIVEIRA</v>
          </cell>
          <cell r="F965" t="str">
            <v>3 - Administrativo</v>
          </cell>
          <cell r="G965">
            <v>411010</v>
          </cell>
          <cell r="H965">
            <v>44044</v>
          </cell>
          <cell r="J965">
            <v>104.5</v>
          </cell>
          <cell r="L965">
            <v>30.925899999999999</v>
          </cell>
          <cell r="M965">
            <v>20.9</v>
          </cell>
          <cell r="O965">
            <v>2.4206500000000002</v>
          </cell>
          <cell r="R965">
            <v>27.9725</v>
          </cell>
          <cell r="S965">
            <v>62.7</v>
          </cell>
          <cell r="U965">
            <v>0</v>
          </cell>
        </row>
        <row r="966">
          <cell r="C966" t="str">
            <v>HOSPITAL DOM MALAN</v>
          </cell>
          <cell r="E966" t="str">
            <v>STEFHANE DA SILVA MENDES NEVES</v>
          </cell>
          <cell r="F966" t="str">
            <v>2 - Outros Profissionais da Saúde</v>
          </cell>
          <cell r="G966">
            <v>322205</v>
          </cell>
          <cell r="H966">
            <v>44044</v>
          </cell>
          <cell r="J966">
            <v>99.807199999999995</v>
          </cell>
          <cell r="L966">
            <v>30.925899999999999</v>
          </cell>
          <cell r="M966">
            <v>0</v>
          </cell>
          <cell r="O966">
            <v>2.4206500000000002</v>
          </cell>
          <cell r="R966">
            <v>27.9725</v>
          </cell>
          <cell r="S966">
            <v>0</v>
          </cell>
          <cell r="U966">
            <v>0</v>
          </cell>
        </row>
        <row r="967">
          <cell r="C967" t="str">
            <v>HOSPITAL DOM MALAN</v>
          </cell>
          <cell r="E967" t="str">
            <v>STENIO GALVAO DE FREITAS</v>
          </cell>
          <cell r="F967" t="str">
            <v>1 - Médico</v>
          </cell>
          <cell r="G967">
            <v>225125</v>
          </cell>
          <cell r="H967">
            <v>44044</v>
          </cell>
          <cell r="J967">
            <v>883.12080000000003</v>
          </cell>
          <cell r="L967">
            <v>30.925899999999999</v>
          </cell>
          <cell r="M967">
            <v>0</v>
          </cell>
          <cell r="O967">
            <v>2.4206500000000002</v>
          </cell>
          <cell r="R967">
            <v>27.9725</v>
          </cell>
          <cell r="S967">
            <v>0</v>
          </cell>
          <cell r="U967">
            <v>0</v>
          </cell>
        </row>
        <row r="968">
          <cell r="C968" t="str">
            <v>HOSPITAL DOM MALAN</v>
          </cell>
          <cell r="E968" t="str">
            <v>SUELLEN TAVARES ROCHA RODRIGUES</v>
          </cell>
          <cell r="F968" t="str">
            <v>2 - Outros Profissionais da Saúde</v>
          </cell>
          <cell r="G968">
            <v>223505</v>
          </cell>
          <cell r="H968">
            <v>44044</v>
          </cell>
          <cell r="J968">
            <v>322.75439999999998</v>
          </cell>
          <cell r="L968">
            <v>30.925899999999999</v>
          </cell>
          <cell r="M968">
            <v>3.08</v>
          </cell>
          <cell r="O968">
            <v>2.4206500000000002</v>
          </cell>
          <cell r="R968">
            <v>27.9725</v>
          </cell>
          <cell r="S968">
            <v>0</v>
          </cell>
          <cell r="U968">
            <v>103.28</v>
          </cell>
          <cell r="X968" t="str">
            <v>AUXILIO CRECHE</v>
          </cell>
        </row>
        <row r="969">
          <cell r="C969" t="str">
            <v>HOSPITAL DOM MALAN</v>
          </cell>
          <cell r="E969" t="str">
            <v>SUELY MARIA SANTANA</v>
          </cell>
          <cell r="F969" t="str">
            <v>2 - Outros Profissionais da Saúde</v>
          </cell>
          <cell r="G969">
            <v>223605</v>
          </cell>
          <cell r="H969">
            <v>44044</v>
          </cell>
          <cell r="J969">
            <v>535.30320000000006</v>
          </cell>
          <cell r="L969">
            <v>30.925899999999999</v>
          </cell>
          <cell r="M969">
            <v>3.01</v>
          </cell>
          <cell r="O969">
            <v>2.4206500000000002</v>
          </cell>
          <cell r="R969">
            <v>27.9725</v>
          </cell>
          <cell r="S969">
            <v>0</v>
          </cell>
          <cell r="U969">
            <v>0</v>
          </cell>
        </row>
        <row r="970">
          <cell r="C970" t="str">
            <v>HOSPITAL DOM MALAN</v>
          </cell>
          <cell r="E970" t="str">
            <v>SUYANNE NOGUEIRA BARREIRA ALEX</v>
          </cell>
          <cell r="F970" t="str">
            <v>1 - Médico</v>
          </cell>
          <cell r="G970">
            <v>225125</v>
          </cell>
          <cell r="H970">
            <v>44044</v>
          </cell>
          <cell r="J970">
            <v>431.90720000000005</v>
          </cell>
          <cell r="L970">
            <v>30.925899999999999</v>
          </cell>
          <cell r="M970">
            <v>0</v>
          </cell>
          <cell r="O970">
            <v>2.4206500000000002</v>
          </cell>
          <cell r="R970">
            <v>27.9725</v>
          </cell>
          <cell r="S970">
            <v>0</v>
          </cell>
          <cell r="U970">
            <v>0</v>
          </cell>
        </row>
        <row r="971">
          <cell r="C971" t="str">
            <v>HOSPITAL DOM MALAN</v>
          </cell>
          <cell r="E971" t="str">
            <v>SUYLA FERNANDA MARINHO LOPES RIBEIRO</v>
          </cell>
          <cell r="F971" t="str">
            <v>2 - Outros Profissionais da Saúde</v>
          </cell>
          <cell r="G971">
            <v>223605</v>
          </cell>
          <cell r="H971">
            <v>44044</v>
          </cell>
          <cell r="J971">
            <v>298.84160000000003</v>
          </cell>
          <cell r="L971">
            <v>30.925899999999999</v>
          </cell>
          <cell r="M971">
            <v>2.3199999999999998</v>
          </cell>
          <cell r="O971">
            <v>2.4206500000000002</v>
          </cell>
          <cell r="R971">
            <v>27.9725</v>
          </cell>
          <cell r="S971">
            <v>0</v>
          </cell>
          <cell r="U971">
            <v>0</v>
          </cell>
        </row>
        <row r="972">
          <cell r="C972" t="str">
            <v>HOSPITAL DOM MALAN</v>
          </cell>
          <cell r="E972" t="str">
            <v>SUZIENNE FELIZOLA DE BRITO</v>
          </cell>
          <cell r="F972" t="str">
            <v>1 - Médico</v>
          </cell>
          <cell r="G972">
            <v>225150</v>
          </cell>
          <cell r="H972">
            <v>44044</v>
          </cell>
          <cell r="J972">
            <v>1655.6504000000002</v>
          </cell>
          <cell r="L972">
            <v>30.925899999999999</v>
          </cell>
          <cell r="M972">
            <v>0</v>
          </cell>
          <cell r="O972">
            <v>2.4206500000000002</v>
          </cell>
          <cell r="R972">
            <v>27.9725</v>
          </cell>
          <cell r="S972">
            <v>0</v>
          </cell>
          <cell r="U972">
            <v>0</v>
          </cell>
        </row>
        <row r="973">
          <cell r="C973" t="str">
            <v>HOSPITAL DOM MALAN</v>
          </cell>
          <cell r="E973" t="str">
            <v>SWELLE COELHO LIMA</v>
          </cell>
          <cell r="F973" t="str">
            <v>1 - Médico</v>
          </cell>
          <cell r="G973">
            <v>225140</v>
          </cell>
          <cell r="H973">
            <v>44044</v>
          </cell>
          <cell r="J973">
            <v>1671.8807999999999</v>
          </cell>
          <cell r="L973">
            <v>30.925899999999999</v>
          </cell>
          <cell r="M973">
            <v>0</v>
          </cell>
          <cell r="O973">
            <v>2.4206500000000002</v>
          </cell>
          <cell r="R973">
            <v>27.9725</v>
          </cell>
          <cell r="S973">
            <v>0</v>
          </cell>
          <cell r="U973">
            <v>0</v>
          </cell>
        </row>
        <row r="974">
          <cell r="C974" t="str">
            <v>HOSPITAL DOM MALAN</v>
          </cell>
          <cell r="E974" t="str">
            <v>TACIANE OCHALLAN DE SOUZA LIMA</v>
          </cell>
          <cell r="F974" t="str">
            <v>3 - Administrativo</v>
          </cell>
          <cell r="G974">
            <v>142105</v>
          </cell>
          <cell r="H974">
            <v>44044</v>
          </cell>
          <cell r="J974">
            <v>181.19839999999999</v>
          </cell>
          <cell r="L974">
            <v>30.925899999999999</v>
          </cell>
          <cell r="M974">
            <v>40.03</v>
          </cell>
          <cell r="O974">
            <v>2.4206500000000002</v>
          </cell>
          <cell r="R974">
            <v>27.9725</v>
          </cell>
          <cell r="S974">
            <v>57.6</v>
          </cell>
          <cell r="U974">
            <v>64</v>
          </cell>
          <cell r="X974" t="str">
            <v>AUXILIO CRECHE</v>
          </cell>
        </row>
        <row r="975">
          <cell r="C975" t="str">
            <v>HOSPITAL DOM MALAN</v>
          </cell>
          <cell r="E975" t="str">
            <v>TALITA AVELINO GONZAGA</v>
          </cell>
          <cell r="F975" t="str">
            <v>2 - Outros Profissionais da Saúde</v>
          </cell>
          <cell r="G975">
            <v>322205</v>
          </cell>
          <cell r="H975">
            <v>44044</v>
          </cell>
          <cell r="J975">
            <v>100.2816</v>
          </cell>
          <cell r="L975">
            <v>30.925899999999999</v>
          </cell>
          <cell r="M975">
            <v>20.9</v>
          </cell>
          <cell r="O975">
            <v>2.4206500000000002</v>
          </cell>
          <cell r="R975">
            <v>27.9725</v>
          </cell>
          <cell r="S975">
            <v>0</v>
          </cell>
          <cell r="U975">
            <v>0</v>
          </cell>
        </row>
        <row r="976">
          <cell r="C976" t="str">
            <v>HOSPITAL DOM MALAN</v>
          </cell>
          <cell r="E976" t="str">
            <v>TALMIRA MARIA DA SILVA</v>
          </cell>
          <cell r="F976" t="str">
            <v>2 - Outros Profissionais da Saúde</v>
          </cell>
          <cell r="G976">
            <v>322205</v>
          </cell>
          <cell r="H976">
            <v>44044</v>
          </cell>
          <cell r="J976">
            <v>148.5496</v>
          </cell>
          <cell r="L976">
            <v>30.925899999999999</v>
          </cell>
          <cell r="M976">
            <v>20.9</v>
          </cell>
          <cell r="O976">
            <v>2.4206500000000002</v>
          </cell>
          <cell r="R976">
            <v>27.9725</v>
          </cell>
          <cell r="S976">
            <v>0</v>
          </cell>
          <cell r="U976">
            <v>0</v>
          </cell>
        </row>
        <row r="977">
          <cell r="C977" t="str">
            <v>HOSPITAL DOM MALAN</v>
          </cell>
          <cell r="E977" t="str">
            <v>TALYTA DOS SANTOS LIMA</v>
          </cell>
          <cell r="F977" t="str">
            <v>3 - Administrativo</v>
          </cell>
          <cell r="G977">
            <v>411010</v>
          </cell>
          <cell r="H977">
            <v>44044</v>
          </cell>
          <cell r="J977">
            <v>10.450000000000001</v>
          </cell>
          <cell r="L977">
            <v>30.925899999999999</v>
          </cell>
          <cell r="M977">
            <v>0</v>
          </cell>
          <cell r="O977">
            <v>2.4206500000000002</v>
          </cell>
          <cell r="R977">
            <v>27.9725</v>
          </cell>
          <cell r="S977">
            <v>0</v>
          </cell>
          <cell r="U977">
            <v>0</v>
          </cell>
        </row>
        <row r="978">
          <cell r="C978" t="str">
            <v>HOSPITAL DOM MALAN</v>
          </cell>
          <cell r="E978" t="str">
            <v>TAMARA DE FIGUEIREDO BARRETO FERNANDES SATIRO</v>
          </cell>
          <cell r="F978" t="str">
            <v>2 - Outros Profissionais da Saúde</v>
          </cell>
          <cell r="G978">
            <v>223505</v>
          </cell>
          <cell r="H978">
            <v>44044</v>
          </cell>
          <cell r="J978">
            <v>281.75919999999996</v>
          </cell>
          <cell r="L978">
            <v>30.925899999999999</v>
          </cell>
          <cell r="M978">
            <v>3.08</v>
          </cell>
          <cell r="O978">
            <v>2.4206500000000002</v>
          </cell>
          <cell r="R978">
            <v>27.9725</v>
          </cell>
          <cell r="S978">
            <v>0</v>
          </cell>
          <cell r="U978">
            <v>103.28</v>
          </cell>
          <cell r="X978" t="str">
            <v>AUXILIO CRECHE</v>
          </cell>
        </row>
        <row r="979">
          <cell r="C979" t="str">
            <v>HOSPITAL DOM MALAN</v>
          </cell>
          <cell r="E979" t="str">
            <v>TAMIRES CARDOZO CALIXTO</v>
          </cell>
          <cell r="F979" t="str">
            <v>2 - Outros Profissionais da Saúde</v>
          </cell>
          <cell r="G979">
            <v>322205</v>
          </cell>
          <cell r="H979">
            <v>44044</v>
          </cell>
          <cell r="J979">
            <v>121.9832</v>
          </cell>
          <cell r="L979">
            <v>30.925899999999999</v>
          </cell>
          <cell r="M979">
            <v>20.9</v>
          </cell>
          <cell r="O979">
            <v>2.4206500000000002</v>
          </cell>
          <cell r="R979">
            <v>27.9725</v>
          </cell>
          <cell r="S979">
            <v>0</v>
          </cell>
          <cell r="U979">
            <v>0</v>
          </cell>
        </row>
        <row r="980">
          <cell r="C980" t="str">
            <v>HOSPITAL DOM MALAN</v>
          </cell>
          <cell r="E980" t="str">
            <v>TAMIRES LOPES SOARES DA SILVA</v>
          </cell>
          <cell r="F980" t="str">
            <v>2 - Outros Profissionais da Saúde</v>
          </cell>
          <cell r="G980">
            <v>223505</v>
          </cell>
          <cell r="H980">
            <v>44044</v>
          </cell>
          <cell r="J980">
            <v>289.24080000000004</v>
          </cell>
          <cell r="L980">
            <v>30.925899999999999</v>
          </cell>
          <cell r="M980">
            <v>0</v>
          </cell>
          <cell r="O980">
            <v>2.4206500000000002</v>
          </cell>
          <cell r="R980">
            <v>27.9725</v>
          </cell>
          <cell r="S980">
            <v>0</v>
          </cell>
          <cell r="U980">
            <v>103.28</v>
          </cell>
          <cell r="X980" t="str">
            <v>AUXILIO CRECHE</v>
          </cell>
        </row>
        <row r="981">
          <cell r="C981" t="str">
            <v>HOSPITAL DOM MALAN</v>
          </cell>
          <cell r="E981" t="str">
            <v>TAMIRES LUIZ RIBEIRO TUKASE</v>
          </cell>
          <cell r="F981" t="str">
            <v>2 - Outros Profissionais da Saúde</v>
          </cell>
          <cell r="G981">
            <v>223505</v>
          </cell>
          <cell r="H981">
            <v>44044</v>
          </cell>
          <cell r="J981">
            <v>302.40960000000001</v>
          </cell>
          <cell r="L981">
            <v>30.925899999999999</v>
          </cell>
          <cell r="M981">
            <v>0</v>
          </cell>
          <cell r="O981">
            <v>2.4206500000000002</v>
          </cell>
          <cell r="R981">
            <v>27.9725</v>
          </cell>
          <cell r="S981">
            <v>0</v>
          </cell>
          <cell r="U981">
            <v>0</v>
          </cell>
        </row>
        <row r="982">
          <cell r="C982" t="str">
            <v>HOSPITAL DOM MALAN</v>
          </cell>
          <cell r="E982" t="str">
            <v>TAMISA MARIA DE FREITAS COELHO</v>
          </cell>
          <cell r="F982" t="str">
            <v>2 - Outros Profissionais da Saúde</v>
          </cell>
          <cell r="G982">
            <v>223505</v>
          </cell>
          <cell r="H982">
            <v>44044</v>
          </cell>
          <cell r="J982">
            <v>301.62240000000003</v>
          </cell>
          <cell r="L982">
            <v>30.925899999999999</v>
          </cell>
          <cell r="M982">
            <v>0</v>
          </cell>
          <cell r="O982">
            <v>2.4206500000000002</v>
          </cell>
          <cell r="R982">
            <v>27.9725</v>
          </cell>
          <cell r="S982">
            <v>0</v>
          </cell>
          <cell r="U982">
            <v>0</v>
          </cell>
        </row>
        <row r="983">
          <cell r="C983" t="str">
            <v>HOSPITAL DOM MALAN</v>
          </cell>
          <cell r="E983" t="str">
            <v>TAMYRES RODRIGUES BATISTA</v>
          </cell>
          <cell r="F983" t="str">
            <v>2 - Outros Profissionais da Saúde</v>
          </cell>
          <cell r="G983">
            <v>223505</v>
          </cell>
          <cell r="H983">
            <v>44044</v>
          </cell>
          <cell r="J983">
            <v>193.6096</v>
          </cell>
          <cell r="L983">
            <v>30.925899999999999</v>
          </cell>
          <cell r="M983">
            <v>2.39</v>
          </cell>
          <cell r="O983">
            <v>2.4206500000000002</v>
          </cell>
          <cell r="R983">
            <v>27.9725</v>
          </cell>
          <cell r="S983">
            <v>0</v>
          </cell>
          <cell r="U983">
            <v>0</v>
          </cell>
        </row>
        <row r="984">
          <cell r="C984" t="str">
            <v>HOSPITAL DOM MALAN</v>
          </cell>
          <cell r="E984" t="str">
            <v>TANIA MARIA DOS SANTOS</v>
          </cell>
          <cell r="F984" t="str">
            <v>2 - Outros Profissionais da Saúde</v>
          </cell>
          <cell r="G984">
            <v>521130</v>
          </cell>
          <cell r="H984">
            <v>44044</v>
          </cell>
          <cell r="J984">
            <v>0</v>
          </cell>
          <cell r="K984">
            <v>0</v>
          </cell>
          <cell r="L984">
            <v>30.925899999999999</v>
          </cell>
          <cell r="M984">
            <v>0</v>
          </cell>
          <cell r="O984">
            <v>2.4206500000000002</v>
          </cell>
          <cell r="R984">
            <v>27.9725</v>
          </cell>
          <cell r="S984">
            <v>0</v>
          </cell>
          <cell r="U984">
            <v>0</v>
          </cell>
        </row>
        <row r="985">
          <cell r="C985" t="str">
            <v>HOSPITAL DOM MALAN</v>
          </cell>
          <cell r="E985" t="str">
            <v>TANIA REGINA BARBOSA DA SILVA</v>
          </cell>
          <cell r="F985" t="str">
            <v>2 - Outros Profissionais da Saúde</v>
          </cell>
          <cell r="G985">
            <v>223705</v>
          </cell>
          <cell r="H985">
            <v>44044</v>
          </cell>
          <cell r="J985">
            <v>116.36959999999999</v>
          </cell>
          <cell r="L985">
            <v>30.925899999999999</v>
          </cell>
          <cell r="M985">
            <v>0</v>
          </cell>
          <cell r="O985">
            <v>2.4206500000000002</v>
          </cell>
          <cell r="R985">
            <v>27.9725</v>
          </cell>
          <cell r="S985">
            <v>54</v>
          </cell>
          <cell r="U985">
            <v>0</v>
          </cell>
        </row>
        <row r="986">
          <cell r="C986" t="str">
            <v>HOSPITAL DOM MALAN</v>
          </cell>
          <cell r="E986" t="str">
            <v>TANIA VIEIRA LIMA</v>
          </cell>
          <cell r="F986" t="str">
            <v>3 - Administrativo</v>
          </cell>
          <cell r="G986">
            <v>513430</v>
          </cell>
          <cell r="H986">
            <v>44044</v>
          </cell>
          <cell r="J986">
            <v>116.6664</v>
          </cell>
          <cell r="L986">
            <v>30.925899999999999</v>
          </cell>
          <cell r="M986">
            <v>0</v>
          </cell>
          <cell r="O986">
            <v>2.4206500000000002</v>
          </cell>
          <cell r="R986">
            <v>27.9725</v>
          </cell>
          <cell r="S986">
            <v>0</v>
          </cell>
          <cell r="U986">
            <v>0</v>
          </cell>
        </row>
        <row r="987">
          <cell r="C987" t="str">
            <v>HOSPITAL DOM MALAN</v>
          </cell>
          <cell r="E987" t="str">
            <v>TARCISIO AUGUSTO DA SILVA MENEZES</v>
          </cell>
          <cell r="F987" t="str">
            <v>1 - Médico</v>
          </cell>
          <cell r="G987">
            <v>225250</v>
          </cell>
          <cell r="H987">
            <v>44044</v>
          </cell>
          <cell r="J987">
            <v>1684.5448000000001</v>
          </cell>
          <cell r="L987">
            <v>30.925899999999999</v>
          </cell>
          <cell r="M987">
            <v>0</v>
          </cell>
          <cell r="O987">
            <v>2.4206500000000002</v>
          </cell>
          <cell r="R987">
            <v>27.9725</v>
          </cell>
          <cell r="S987">
            <v>0</v>
          </cell>
          <cell r="U987">
            <v>0</v>
          </cell>
        </row>
        <row r="988">
          <cell r="C988" t="str">
            <v>HOSPITAL DOM MALAN</v>
          </cell>
          <cell r="E988" t="str">
            <v>TARCIZIO GONCALVES MARTINS</v>
          </cell>
          <cell r="F988" t="str">
            <v>3 - Administrativo</v>
          </cell>
          <cell r="G988">
            <v>517410</v>
          </cell>
          <cell r="H988">
            <v>44044</v>
          </cell>
          <cell r="J988">
            <v>104.48399999999999</v>
          </cell>
          <cell r="L988">
            <v>30.925899999999999</v>
          </cell>
          <cell r="M988">
            <v>20.9</v>
          </cell>
          <cell r="O988">
            <v>2.4206500000000002</v>
          </cell>
          <cell r="R988">
            <v>27.9725</v>
          </cell>
          <cell r="S988">
            <v>0</v>
          </cell>
          <cell r="U988">
            <v>0</v>
          </cell>
        </row>
        <row r="989">
          <cell r="C989" t="str">
            <v>HOSPITAL DOM MALAN</v>
          </cell>
          <cell r="E989" t="str">
            <v>TATIANA CERQUEIRA DA CUNHA CAVALCANTI DE CARVALHO ROZENDO</v>
          </cell>
          <cell r="F989" t="str">
            <v>3 - Administrativo</v>
          </cell>
          <cell r="G989">
            <v>131205</v>
          </cell>
          <cell r="H989">
            <v>44044</v>
          </cell>
          <cell r="J989">
            <v>1693.8288</v>
          </cell>
          <cell r="L989">
            <v>30.925899999999999</v>
          </cell>
          <cell r="M989">
            <v>0</v>
          </cell>
          <cell r="O989">
            <v>2.4206500000000002</v>
          </cell>
          <cell r="R989">
            <v>27.9725</v>
          </cell>
          <cell r="S989">
            <v>0</v>
          </cell>
          <cell r="U989">
            <v>0</v>
          </cell>
        </row>
        <row r="990">
          <cell r="C990" t="str">
            <v>HOSPITAL DOM MALAN</v>
          </cell>
          <cell r="E990" t="str">
            <v>TATIANA DE SOUSA ALBUQUERQUE</v>
          </cell>
          <cell r="F990" t="str">
            <v>3 - Administrativo</v>
          </cell>
          <cell r="G990">
            <v>513430</v>
          </cell>
          <cell r="H990">
            <v>44044</v>
          </cell>
          <cell r="J990">
            <v>104.38879999999999</v>
          </cell>
          <cell r="L990">
            <v>30.925899999999999</v>
          </cell>
          <cell r="M990">
            <v>0</v>
          </cell>
          <cell r="O990">
            <v>2.4206500000000002</v>
          </cell>
          <cell r="R990">
            <v>27.9725</v>
          </cell>
          <cell r="S990">
            <v>0</v>
          </cell>
          <cell r="U990">
            <v>64</v>
          </cell>
          <cell r="X990" t="str">
            <v>AUXILIO CRECHE</v>
          </cell>
        </row>
        <row r="991">
          <cell r="C991" t="str">
            <v>HOSPITAL DOM MALAN</v>
          </cell>
          <cell r="E991" t="str">
            <v>TATIANA ILCA FERNANDES DA SILVA</v>
          </cell>
          <cell r="F991" t="str">
            <v>2 - Outros Profissionais da Saúde</v>
          </cell>
          <cell r="G991">
            <v>322205</v>
          </cell>
          <cell r="H991">
            <v>44044</v>
          </cell>
          <cell r="J991">
            <v>116.084</v>
          </cell>
          <cell r="L991">
            <v>30.925899999999999</v>
          </cell>
          <cell r="M991">
            <v>20.9</v>
          </cell>
          <cell r="O991">
            <v>2.4206500000000002</v>
          </cell>
          <cell r="R991">
            <v>27.9725</v>
          </cell>
          <cell r="S991">
            <v>0</v>
          </cell>
          <cell r="U991">
            <v>0</v>
          </cell>
        </row>
        <row r="992">
          <cell r="C992" t="str">
            <v>HOSPITAL DOM MALAN</v>
          </cell>
          <cell r="E992" t="str">
            <v>TATIANA INAYARA DANTAS DE ANDRADE</v>
          </cell>
          <cell r="F992" t="str">
            <v>2 - Outros Profissionais da Saúde</v>
          </cell>
          <cell r="G992">
            <v>322205</v>
          </cell>
          <cell r="H992">
            <v>44044</v>
          </cell>
          <cell r="J992">
            <v>112.83680000000001</v>
          </cell>
          <cell r="L992">
            <v>30.925899999999999</v>
          </cell>
          <cell r="M992">
            <v>20.9</v>
          </cell>
          <cell r="O992">
            <v>2.4206500000000002</v>
          </cell>
          <cell r="R992">
            <v>27.9725</v>
          </cell>
          <cell r="S992">
            <v>54</v>
          </cell>
          <cell r="U992">
            <v>0</v>
          </cell>
        </row>
        <row r="993">
          <cell r="C993" t="str">
            <v>HOSPITAL DOM MALAN</v>
          </cell>
          <cell r="E993" t="str">
            <v>TATIANE DAVID DO NASCIMENTO</v>
          </cell>
          <cell r="F993" t="str">
            <v>2 - Outros Profissionais da Saúde</v>
          </cell>
          <cell r="G993">
            <v>322205</v>
          </cell>
          <cell r="H993">
            <v>44044</v>
          </cell>
          <cell r="J993">
            <v>111.73520000000001</v>
          </cell>
          <cell r="L993">
            <v>30.925899999999999</v>
          </cell>
          <cell r="M993">
            <v>20.9</v>
          </cell>
          <cell r="O993">
            <v>2.4206500000000002</v>
          </cell>
          <cell r="R993">
            <v>27.9725</v>
          </cell>
          <cell r="S993">
            <v>0</v>
          </cell>
          <cell r="U993">
            <v>0</v>
          </cell>
        </row>
        <row r="994">
          <cell r="C994" t="str">
            <v>HOSPITAL DOM MALAN</v>
          </cell>
          <cell r="E994" t="str">
            <v>TATIANE SANTOS DA SILVA</v>
          </cell>
          <cell r="F994" t="str">
            <v>2 - Outros Profissionais da Saúde</v>
          </cell>
          <cell r="G994">
            <v>322205</v>
          </cell>
          <cell r="H994">
            <v>44044</v>
          </cell>
          <cell r="J994">
            <v>128.56639999999999</v>
          </cell>
          <cell r="L994">
            <v>30.925899999999999</v>
          </cell>
          <cell r="M994">
            <v>0</v>
          </cell>
          <cell r="O994">
            <v>2.4206500000000002</v>
          </cell>
          <cell r="R994">
            <v>27.9725</v>
          </cell>
          <cell r="S994">
            <v>57.6</v>
          </cell>
          <cell r="U994">
            <v>0</v>
          </cell>
        </row>
        <row r="995">
          <cell r="C995" t="str">
            <v>HOSPITAL DOM MALAN</v>
          </cell>
          <cell r="E995" t="str">
            <v>TAYSA MIRELLY SANTOS SEVERO</v>
          </cell>
          <cell r="F995" t="str">
            <v>2 - Outros Profissionais da Saúde</v>
          </cell>
          <cell r="G995">
            <v>322205</v>
          </cell>
          <cell r="H995">
            <v>44044</v>
          </cell>
          <cell r="J995">
            <v>108.4824</v>
          </cell>
          <cell r="L995">
            <v>30.925899999999999</v>
          </cell>
          <cell r="M995">
            <v>20.9</v>
          </cell>
          <cell r="O995">
            <v>2.4206500000000002</v>
          </cell>
          <cell r="R995">
            <v>27.9725</v>
          </cell>
          <cell r="S995">
            <v>0</v>
          </cell>
          <cell r="U995">
            <v>66.11</v>
          </cell>
          <cell r="X995" t="str">
            <v>AUXILIO CRECHE</v>
          </cell>
        </row>
        <row r="996">
          <cell r="C996" t="str">
            <v>HOSPITAL DOM MALAN</v>
          </cell>
          <cell r="E996" t="str">
            <v>TEORGENES DA SILVA DANTAS</v>
          </cell>
          <cell r="F996" t="str">
            <v>3 - Administrativo</v>
          </cell>
          <cell r="G996">
            <v>517410</v>
          </cell>
          <cell r="H996">
            <v>44044</v>
          </cell>
          <cell r="J996">
            <v>100.244</v>
          </cell>
          <cell r="L996">
            <v>30.925899999999999</v>
          </cell>
          <cell r="M996">
            <v>20.9</v>
          </cell>
          <cell r="O996">
            <v>2.4206500000000002</v>
          </cell>
          <cell r="R996">
            <v>27.9725</v>
          </cell>
          <cell r="S996">
            <v>0</v>
          </cell>
          <cell r="U996">
            <v>0</v>
          </cell>
        </row>
        <row r="997">
          <cell r="C997" t="str">
            <v>HOSPITAL DOM MALAN</v>
          </cell>
          <cell r="E997" t="str">
            <v>TEREZINHA MARIA DE SOUZA</v>
          </cell>
          <cell r="F997" t="str">
            <v>2 - Outros Profissionais da Saúde</v>
          </cell>
          <cell r="G997">
            <v>322205</v>
          </cell>
          <cell r="H997">
            <v>44044</v>
          </cell>
          <cell r="J997">
            <v>116.86239999999999</v>
          </cell>
          <cell r="L997">
            <v>30.925899999999999</v>
          </cell>
          <cell r="M997">
            <v>20.9</v>
          </cell>
          <cell r="O997">
            <v>2.4206500000000002</v>
          </cell>
          <cell r="R997">
            <v>27.9725</v>
          </cell>
          <cell r="S997">
            <v>54</v>
          </cell>
          <cell r="U997">
            <v>0</v>
          </cell>
        </row>
        <row r="998">
          <cell r="C998" t="str">
            <v>HOSPITAL DOM MALAN</v>
          </cell>
          <cell r="E998" t="str">
            <v>THAILA NEVES DOS SANTOS MAGALHAES</v>
          </cell>
          <cell r="F998" t="str">
            <v>2 - Outros Profissionais da Saúde</v>
          </cell>
          <cell r="G998">
            <v>322205</v>
          </cell>
          <cell r="H998">
            <v>44044</v>
          </cell>
          <cell r="J998">
            <v>101.26639999999999</v>
          </cell>
          <cell r="L998">
            <v>30.925899999999999</v>
          </cell>
          <cell r="M998">
            <v>20.9</v>
          </cell>
          <cell r="O998">
            <v>2.4206500000000002</v>
          </cell>
          <cell r="R998">
            <v>27.9725</v>
          </cell>
          <cell r="S998">
            <v>57.6</v>
          </cell>
          <cell r="U998">
            <v>0</v>
          </cell>
        </row>
        <row r="999">
          <cell r="C999" t="str">
            <v>HOSPITAL DOM MALAN</v>
          </cell>
          <cell r="E999" t="str">
            <v>THAIS ALVES DE ARAUJO CAVALCANTE</v>
          </cell>
          <cell r="F999" t="str">
            <v>2 - Outros Profissionais da Saúde</v>
          </cell>
          <cell r="G999">
            <v>223810</v>
          </cell>
          <cell r="H999">
            <v>44044</v>
          </cell>
          <cell r="J999">
            <v>339.43760000000003</v>
          </cell>
          <cell r="L999">
            <v>30.925899999999999</v>
          </cell>
          <cell r="M999">
            <v>0</v>
          </cell>
          <cell r="O999">
            <v>2.4206500000000002</v>
          </cell>
          <cell r="R999">
            <v>27.9725</v>
          </cell>
          <cell r="S999">
            <v>0</v>
          </cell>
          <cell r="U999">
            <v>0</v>
          </cell>
        </row>
        <row r="1000">
          <cell r="C1000" t="str">
            <v>HOSPITAL DOM MALAN</v>
          </cell>
          <cell r="E1000" t="str">
            <v>THAIS DA SILVA POSSIDONIO</v>
          </cell>
          <cell r="F1000" t="str">
            <v>3 - Administrativo</v>
          </cell>
          <cell r="G1000">
            <v>517410</v>
          </cell>
          <cell r="H1000">
            <v>44044</v>
          </cell>
          <cell r="J1000">
            <v>100.26639999999999</v>
          </cell>
          <cell r="L1000">
            <v>30.925899999999999</v>
          </cell>
          <cell r="M1000">
            <v>20.9</v>
          </cell>
          <cell r="O1000">
            <v>2.4206500000000002</v>
          </cell>
          <cell r="R1000">
            <v>27.9725</v>
          </cell>
          <cell r="S1000">
            <v>0</v>
          </cell>
          <cell r="U1000">
            <v>0</v>
          </cell>
        </row>
        <row r="1001">
          <cell r="C1001" t="str">
            <v>HOSPITAL DOM MALAN</v>
          </cell>
          <cell r="E1001" t="str">
            <v>THAISE DANTAS SERAFIM ANDRADE</v>
          </cell>
          <cell r="F1001" t="str">
            <v>2 - Outros Profissionais da Saúde</v>
          </cell>
          <cell r="G1001">
            <v>223505</v>
          </cell>
          <cell r="H1001">
            <v>44044</v>
          </cell>
          <cell r="J1001">
            <v>449.71600000000001</v>
          </cell>
          <cell r="L1001">
            <v>30.925899999999999</v>
          </cell>
          <cell r="M1001">
            <v>0</v>
          </cell>
          <cell r="O1001">
            <v>2.4206500000000002</v>
          </cell>
          <cell r="R1001">
            <v>27.9725</v>
          </cell>
          <cell r="S1001">
            <v>0</v>
          </cell>
          <cell r="U1001">
            <v>103.28</v>
          </cell>
          <cell r="X1001" t="str">
            <v>AUXILIO CRECHE</v>
          </cell>
        </row>
        <row r="1002">
          <cell r="C1002" t="str">
            <v>HOSPITAL DOM MALAN</v>
          </cell>
          <cell r="E1002" t="str">
            <v>THAISE DE ARAUJO ROCHA</v>
          </cell>
          <cell r="F1002" t="str">
            <v>2 - Outros Profissionais da Saúde</v>
          </cell>
          <cell r="G1002">
            <v>223505</v>
          </cell>
          <cell r="H1002">
            <v>44044</v>
          </cell>
          <cell r="J1002">
            <v>246.2296</v>
          </cell>
          <cell r="L1002">
            <v>30.925899999999999</v>
          </cell>
          <cell r="M1002">
            <v>2.62</v>
          </cell>
          <cell r="O1002">
            <v>2.4206500000000002</v>
          </cell>
          <cell r="R1002">
            <v>27.9725</v>
          </cell>
          <cell r="S1002">
            <v>0</v>
          </cell>
          <cell r="U1002">
            <v>103.28</v>
          </cell>
          <cell r="X1002" t="str">
            <v>AUXILIO CRECHE</v>
          </cell>
        </row>
        <row r="1003">
          <cell r="C1003" t="str">
            <v>HOSPITAL DOM MALAN</v>
          </cell>
          <cell r="E1003" t="str">
            <v>THAISY DA SILVA DIAS</v>
          </cell>
          <cell r="F1003" t="str">
            <v>2 - Outros Profissionais da Saúde</v>
          </cell>
          <cell r="G1003">
            <v>322205</v>
          </cell>
          <cell r="H1003">
            <v>44044</v>
          </cell>
          <cell r="J1003">
            <v>113.01280000000001</v>
          </cell>
          <cell r="L1003">
            <v>30.925899999999999</v>
          </cell>
          <cell r="M1003">
            <v>0</v>
          </cell>
          <cell r="O1003">
            <v>2.4206500000000002</v>
          </cell>
          <cell r="R1003">
            <v>27.9725</v>
          </cell>
          <cell r="S1003">
            <v>0</v>
          </cell>
          <cell r="U1003">
            <v>59.5</v>
          </cell>
          <cell r="X1003" t="str">
            <v>AUXILIO CRECHE</v>
          </cell>
        </row>
        <row r="1004">
          <cell r="C1004" t="str">
            <v>HOSPITAL DOM MALAN</v>
          </cell>
          <cell r="E1004" t="str">
            <v>THAIZE DE SOUZA RABELO</v>
          </cell>
          <cell r="F1004" t="str">
            <v>2 - Outros Profissionais da Saúde</v>
          </cell>
          <cell r="G1004">
            <v>322205</v>
          </cell>
          <cell r="H1004">
            <v>44044</v>
          </cell>
          <cell r="J1004">
            <v>150.17600000000002</v>
          </cell>
          <cell r="L1004">
            <v>30.925899999999999</v>
          </cell>
          <cell r="M1004">
            <v>20.9</v>
          </cell>
          <cell r="O1004">
            <v>2.4206500000000002</v>
          </cell>
          <cell r="R1004">
            <v>27.9725</v>
          </cell>
          <cell r="S1004">
            <v>0</v>
          </cell>
          <cell r="U1004">
            <v>0</v>
          </cell>
        </row>
        <row r="1005">
          <cell r="C1005" t="str">
            <v>HOSPITAL DOM MALAN</v>
          </cell>
          <cell r="E1005" t="str">
            <v>THAMIRES MARQUES RODRIGUES</v>
          </cell>
          <cell r="F1005" t="str">
            <v>2 - Outros Profissionais da Saúde</v>
          </cell>
          <cell r="G1005">
            <v>223505</v>
          </cell>
          <cell r="H1005">
            <v>44044</v>
          </cell>
          <cell r="J1005">
            <v>327.99199999999996</v>
          </cell>
          <cell r="L1005">
            <v>30.925899999999999</v>
          </cell>
          <cell r="M1005">
            <v>0</v>
          </cell>
          <cell r="O1005">
            <v>2.4206500000000002</v>
          </cell>
          <cell r="R1005">
            <v>27.9725</v>
          </cell>
          <cell r="S1005">
            <v>0</v>
          </cell>
          <cell r="U1005">
            <v>0</v>
          </cell>
        </row>
        <row r="1006">
          <cell r="C1006" t="str">
            <v>HOSPITAL DOM MALAN</v>
          </cell>
          <cell r="E1006" t="str">
            <v>THAYANNE NATHANNA ALVES LANDIM</v>
          </cell>
          <cell r="F1006" t="str">
            <v>2 - Outros Profissionais da Saúde</v>
          </cell>
          <cell r="G1006">
            <v>223505</v>
          </cell>
          <cell r="H1006">
            <v>44044</v>
          </cell>
          <cell r="J1006">
            <v>403.75919999999996</v>
          </cell>
          <cell r="L1006">
            <v>30.925899999999999</v>
          </cell>
          <cell r="M1006">
            <v>0</v>
          </cell>
          <cell r="O1006">
            <v>2.4206500000000002</v>
          </cell>
          <cell r="R1006">
            <v>27.9725</v>
          </cell>
          <cell r="S1006">
            <v>0</v>
          </cell>
          <cell r="U1006">
            <v>0</v>
          </cell>
        </row>
        <row r="1007">
          <cell r="C1007" t="str">
            <v>HOSPITAL DOM MALAN</v>
          </cell>
          <cell r="E1007" t="str">
            <v>THEILA DA SILVA NASCIMENTO</v>
          </cell>
          <cell r="F1007" t="str">
            <v>2 - Outros Profissionais da Saúde</v>
          </cell>
          <cell r="G1007">
            <v>322205</v>
          </cell>
          <cell r="H1007">
            <v>44044</v>
          </cell>
          <cell r="J1007">
            <v>138.8672</v>
          </cell>
          <cell r="L1007">
            <v>30.925899999999999</v>
          </cell>
          <cell r="M1007">
            <v>20.9</v>
          </cell>
          <cell r="O1007">
            <v>2.4206500000000002</v>
          </cell>
          <cell r="R1007">
            <v>27.9725</v>
          </cell>
          <cell r="S1007">
            <v>57.6</v>
          </cell>
          <cell r="U1007">
            <v>0</v>
          </cell>
        </row>
        <row r="1008">
          <cell r="C1008" t="str">
            <v>HOSPITAL DOM MALAN</v>
          </cell>
          <cell r="E1008" t="str">
            <v>THIAGO DA SILVA FREIRE</v>
          </cell>
          <cell r="F1008" t="str">
            <v>3 - Administrativo</v>
          </cell>
          <cell r="G1008">
            <v>142105</v>
          </cell>
          <cell r="H1008">
            <v>44044</v>
          </cell>
          <cell r="J1008">
            <v>132.23520000000002</v>
          </cell>
          <cell r="L1008">
            <v>30.925899999999999</v>
          </cell>
          <cell r="M1008">
            <v>26.43</v>
          </cell>
          <cell r="O1008">
            <v>2.4206500000000002</v>
          </cell>
          <cell r="R1008">
            <v>27.9725</v>
          </cell>
          <cell r="S1008">
            <v>0</v>
          </cell>
          <cell r="U1008">
            <v>0</v>
          </cell>
        </row>
        <row r="1009">
          <cell r="C1009" t="str">
            <v>HOSPITAL DOM MALAN</v>
          </cell>
          <cell r="E1009" t="str">
            <v>THYALLA MACLAYNNY CLEMENTINO TEIXEIRA</v>
          </cell>
          <cell r="F1009" t="str">
            <v>2 - Outros Profissionais da Saúde</v>
          </cell>
          <cell r="G1009">
            <v>223505</v>
          </cell>
          <cell r="H1009">
            <v>44044</v>
          </cell>
          <cell r="J1009">
            <v>195.93040000000002</v>
          </cell>
          <cell r="L1009">
            <v>30.925899999999999</v>
          </cell>
          <cell r="M1009">
            <v>0</v>
          </cell>
          <cell r="O1009">
            <v>2.4206500000000002</v>
          </cell>
          <cell r="R1009">
            <v>27.9725</v>
          </cell>
          <cell r="S1009">
            <v>0</v>
          </cell>
          <cell r="U1009">
            <v>0</v>
          </cell>
        </row>
        <row r="1010">
          <cell r="C1010" t="str">
            <v>HOSPITAL DOM MALAN</v>
          </cell>
          <cell r="E1010" t="str">
            <v>TIAGO FERNANDO FERREIRA DE OLIVEIRA</v>
          </cell>
          <cell r="F1010" t="str">
            <v>2 - Outros Profissionais da Saúde</v>
          </cell>
          <cell r="G1010">
            <v>251605</v>
          </cell>
          <cell r="H1010">
            <v>44044</v>
          </cell>
          <cell r="J1010">
            <v>194.11520000000002</v>
          </cell>
          <cell r="L1010">
            <v>30.925899999999999</v>
          </cell>
          <cell r="M1010">
            <v>0</v>
          </cell>
          <cell r="O1010">
            <v>2.4206500000000002</v>
          </cell>
          <cell r="R1010">
            <v>27.9725</v>
          </cell>
          <cell r="S1010">
            <v>0</v>
          </cell>
          <cell r="U1010">
            <v>0</v>
          </cell>
        </row>
        <row r="1011">
          <cell r="C1011" t="str">
            <v>HOSPITAL DOM MALAN</v>
          </cell>
          <cell r="E1011" t="str">
            <v>TULIO DE SA CARVALHO ALIPIO</v>
          </cell>
          <cell r="F1011" t="str">
            <v>1 - Médico</v>
          </cell>
          <cell r="G1011">
            <v>225125</v>
          </cell>
          <cell r="H1011">
            <v>44044</v>
          </cell>
          <cell r="J1011">
            <v>1461.8496</v>
          </cell>
          <cell r="L1011">
            <v>30.925899999999999</v>
          </cell>
          <cell r="M1011">
            <v>0</v>
          </cell>
          <cell r="O1011">
            <v>2.4206500000000002</v>
          </cell>
          <cell r="R1011">
            <v>27.9725</v>
          </cell>
          <cell r="S1011">
            <v>0</v>
          </cell>
          <cell r="U1011">
            <v>0</v>
          </cell>
        </row>
        <row r="1012">
          <cell r="C1012" t="str">
            <v>HOSPITAL DOM MALAN</v>
          </cell>
          <cell r="E1012" t="str">
            <v>UIANNE PAMELA DE LIMA AZEVEDO</v>
          </cell>
          <cell r="F1012" t="str">
            <v>2 - Outros Profissionais da Saúde</v>
          </cell>
          <cell r="G1012">
            <v>223505</v>
          </cell>
          <cell r="H1012">
            <v>44044</v>
          </cell>
          <cell r="J1012">
            <v>351.60800000000006</v>
          </cell>
          <cell r="L1012">
            <v>30.925899999999999</v>
          </cell>
          <cell r="M1012">
            <v>0</v>
          </cell>
          <cell r="O1012">
            <v>2.4206500000000002</v>
          </cell>
          <cell r="R1012">
            <v>27.9725</v>
          </cell>
          <cell r="S1012">
            <v>0</v>
          </cell>
          <cell r="U1012">
            <v>0</v>
          </cell>
        </row>
        <row r="1013">
          <cell r="C1013" t="str">
            <v>HOSPITAL DOM MALAN</v>
          </cell>
          <cell r="E1013" t="str">
            <v>UILLANI MARTINS DE SANTANA CORREIA</v>
          </cell>
          <cell r="F1013" t="str">
            <v>2 - Outros Profissionais da Saúde</v>
          </cell>
          <cell r="G1013">
            <v>223505</v>
          </cell>
          <cell r="H1013">
            <v>44044</v>
          </cell>
          <cell r="J1013">
            <v>292.94159999999999</v>
          </cell>
          <cell r="L1013">
            <v>30.925899999999999</v>
          </cell>
          <cell r="M1013">
            <v>3.08</v>
          </cell>
          <cell r="O1013">
            <v>2.4206500000000002</v>
          </cell>
          <cell r="R1013">
            <v>27.9725</v>
          </cell>
          <cell r="S1013">
            <v>0</v>
          </cell>
          <cell r="U1013">
            <v>0</v>
          </cell>
        </row>
        <row r="1014">
          <cell r="C1014" t="str">
            <v>HOSPITAL DOM MALAN</v>
          </cell>
          <cell r="E1014" t="str">
            <v>URANIA DA SILVA SANTOS</v>
          </cell>
          <cell r="F1014" t="str">
            <v>2 - Outros Profissionais da Saúde</v>
          </cell>
          <cell r="G1014">
            <v>322205</v>
          </cell>
          <cell r="H1014">
            <v>44044</v>
          </cell>
          <cell r="J1014">
            <v>112.164</v>
          </cell>
          <cell r="L1014">
            <v>30.925899999999999</v>
          </cell>
          <cell r="M1014">
            <v>0</v>
          </cell>
          <cell r="O1014">
            <v>2.4206500000000002</v>
          </cell>
          <cell r="R1014">
            <v>27.9725</v>
          </cell>
          <cell r="S1014">
            <v>0</v>
          </cell>
          <cell r="U1014">
            <v>35.26</v>
          </cell>
          <cell r="X1014" t="str">
            <v>AUXILIO CRECHE</v>
          </cell>
        </row>
        <row r="1015">
          <cell r="C1015" t="str">
            <v>HOSPITAL DOM MALAN</v>
          </cell>
          <cell r="E1015" t="str">
            <v>VAELMA DE SOUSA DAMASCENO</v>
          </cell>
          <cell r="F1015" t="str">
            <v>2 - Outros Profissionais da Saúde</v>
          </cell>
          <cell r="G1015">
            <v>322205</v>
          </cell>
          <cell r="H1015">
            <v>44044</v>
          </cell>
          <cell r="J1015">
            <v>108.21040000000001</v>
          </cell>
          <cell r="L1015">
            <v>30.925899999999999</v>
          </cell>
          <cell r="M1015">
            <v>20.9</v>
          </cell>
          <cell r="O1015">
            <v>2.4206500000000002</v>
          </cell>
          <cell r="R1015">
            <v>27.9725</v>
          </cell>
          <cell r="S1015">
            <v>0</v>
          </cell>
          <cell r="U1015">
            <v>0</v>
          </cell>
        </row>
        <row r="1016">
          <cell r="C1016" t="str">
            <v>HOSPITAL DOM MALAN</v>
          </cell>
          <cell r="E1016" t="str">
            <v>VALDEANE BEZERRA DOS SANTOS</v>
          </cell>
          <cell r="F1016" t="str">
            <v>2 - Outros Profissionais da Saúde</v>
          </cell>
          <cell r="G1016">
            <v>322205</v>
          </cell>
          <cell r="H1016">
            <v>44044</v>
          </cell>
          <cell r="J1016">
            <v>103.74879999999999</v>
          </cell>
          <cell r="L1016">
            <v>30.925899999999999</v>
          </cell>
          <cell r="M1016">
            <v>0</v>
          </cell>
          <cell r="O1016">
            <v>2.4206500000000002</v>
          </cell>
          <cell r="R1016">
            <v>27.9725</v>
          </cell>
          <cell r="S1016">
            <v>43.89</v>
          </cell>
          <cell r="U1016">
            <v>0</v>
          </cell>
        </row>
        <row r="1017">
          <cell r="C1017" t="str">
            <v>HOSPITAL DOM MALAN</v>
          </cell>
          <cell r="E1017" t="str">
            <v>VALDECI PERPETUA DA SILVA</v>
          </cell>
          <cell r="F1017" t="str">
            <v>3 - Administrativo</v>
          </cell>
          <cell r="G1017">
            <v>513430</v>
          </cell>
          <cell r="H1017">
            <v>44044</v>
          </cell>
          <cell r="J1017">
            <v>104.46080000000001</v>
          </cell>
          <cell r="L1017">
            <v>30.925899999999999</v>
          </cell>
          <cell r="M1017">
            <v>0</v>
          </cell>
          <cell r="O1017">
            <v>2.4206500000000002</v>
          </cell>
          <cell r="R1017">
            <v>27.9725</v>
          </cell>
          <cell r="S1017">
            <v>57.6</v>
          </cell>
          <cell r="U1017">
            <v>0</v>
          </cell>
        </row>
        <row r="1018">
          <cell r="C1018" t="str">
            <v>HOSPITAL DOM MALAN</v>
          </cell>
          <cell r="E1018" t="str">
            <v>VALDELENA CASTRO DA CRUZ</v>
          </cell>
          <cell r="F1018" t="str">
            <v>2 - Outros Profissionais da Saúde</v>
          </cell>
          <cell r="G1018">
            <v>322205</v>
          </cell>
          <cell r="H1018">
            <v>44044</v>
          </cell>
          <cell r="J1018">
            <v>106.61360000000001</v>
          </cell>
          <cell r="L1018">
            <v>30.925899999999999</v>
          </cell>
          <cell r="M1018">
            <v>20.9</v>
          </cell>
          <cell r="O1018">
            <v>2.4206500000000002</v>
          </cell>
          <cell r="R1018">
            <v>27.9725</v>
          </cell>
          <cell r="S1018">
            <v>0</v>
          </cell>
          <cell r="U1018">
            <v>0</v>
          </cell>
        </row>
        <row r="1019">
          <cell r="C1019" t="str">
            <v>HOSPITAL DOM MALAN</v>
          </cell>
          <cell r="E1019" t="str">
            <v>VALDENOURA DE SOUSA VALADARES</v>
          </cell>
          <cell r="F1019" t="str">
            <v>2 - Outros Profissionais da Saúde</v>
          </cell>
          <cell r="G1019">
            <v>322205</v>
          </cell>
          <cell r="H1019">
            <v>44044</v>
          </cell>
          <cell r="J1019">
            <v>108.68</v>
          </cell>
          <cell r="L1019">
            <v>30.925899999999999</v>
          </cell>
          <cell r="M1019">
            <v>0</v>
          </cell>
          <cell r="O1019">
            <v>2.4206500000000002</v>
          </cell>
          <cell r="R1019">
            <v>27.9725</v>
          </cell>
          <cell r="S1019">
            <v>0</v>
          </cell>
          <cell r="U1019">
            <v>0</v>
          </cell>
        </row>
        <row r="1020">
          <cell r="C1020" t="str">
            <v>HOSPITAL DOM MALAN</v>
          </cell>
          <cell r="E1020" t="str">
            <v>VALDETE DA SILVA SANTOS</v>
          </cell>
          <cell r="F1020" t="str">
            <v>2 - Outros Profissionais da Saúde</v>
          </cell>
          <cell r="G1020">
            <v>322205</v>
          </cell>
          <cell r="H1020">
            <v>44044</v>
          </cell>
          <cell r="J1020">
            <v>104.5</v>
          </cell>
          <cell r="L1020">
            <v>30.925899999999999</v>
          </cell>
          <cell r="M1020">
            <v>0</v>
          </cell>
          <cell r="O1020">
            <v>2.4206500000000002</v>
          </cell>
          <cell r="R1020">
            <v>27.9725</v>
          </cell>
          <cell r="S1020">
            <v>62.7</v>
          </cell>
          <cell r="U1020">
            <v>0</v>
          </cell>
        </row>
        <row r="1021">
          <cell r="C1021" t="str">
            <v>HOSPITAL DOM MALAN</v>
          </cell>
          <cell r="E1021" t="str">
            <v>VALDILENE RODRIGUES VALADARES</v>
          </cell>
          <cell r="F1021" t="str">
            <v>2 - Outros Profissionais da Saúde</v>
          </cell>
          <cell r="G1021">
            <v>322205</v>
          </cell>
          <cell r="H1021">
            <v>44044</v>
          </cell>
          <cell r="J1021">
            <v>124.3496</v>
          </cell>
          <cell r="L1021">
            <v>30.925899999999999</v>
          </cell>
          <cell r="M1021">
            <v>20.9</v>
          </cell>
          <cell r="O1021">
            <v>2.4206500000000002</v>
          </cell>
          <cell r="R1021">
            <v>27.9725</v>
          </cell>
          <cell r="S1021">
            <v>0</v>
          </cell>
          <cell r="U1021">
            <v>132.22</v>
          </cell>
          <cell r="X1021" t="str">
            <v>AUXILIO CRECHE</v>
          </cell>
        </row>
        <row r="1022">
          <cell r="C1022" t="str">
            <v>HOSPITAL DOM MALAN</v>
          </cell>
          <cell r="E1022" t="str">
            <v>VALDIRA RAIMUNDA BARBOSA VIEIRA CARNEIRO</v>
          </cell>
          <cell r="F1022" t="str">
            <v>2 - Outros Profissionais da Saúde</v>
          </cell>
          <cell r="G1022">
            <v>515205</v>
          </cell>
          <cell r="H1022">
            <v>44044</v>
          </cell>
          <cell r="J1022">
            <v>107.44</v>
          </cell>
          <cell r="L1022">
            <v>30.925899999999999</v>
          </cell>
          <cell r="M1022">
            <v>21.6</v>
          </cell>
          <cell r="O1022">
            <v>2.4206500000000002</v>
          </cell>
          <cell r="R1022">
            <v>27.9725</v>
          </cell>
          <cell r="S1022">
            <v>54</v>
          </cell>
          <cell r="U1022">
            <v>0</v>
          </cell>
        </row>
        <row r="1023">
          <cell r="C1023" t="str">
            <v>HOSPITAL DOM MALAN</v>
          </cell>
          <cell r="E1023" t="str">
            <v>VALERIA EMANUELLE PEREIRA SANTOS</v>
          </cell>
          <cell r="F1023" t="str">
            <v>2 - Outros Profissionais da Saúde</v>
          </cell>
          <cell r="G1023">
            <v>322205</v>
          </cell>
          <cell r="H1023">
            <v>44044</v>
          </cell>
          <cell r="J1023">
            <v>100.1752</v>
          </cell>
          <cell r="L1023">
            <v>30.925899999999999</v>
          </cell>
          <cell r="M1023">
            <v>20.9</v>
          </cell>
          <cell r="O1023">
            <v>2.4206500000000002</v>
          </cell>
          <cell r="R1023">
            <v>27.9725</v>
          </cell>
          <cell r="S1023">
            <v>0</v>
          </cell>
          <cell r="U1023">
            <v>0</v>
          </cell>
        </row>
        <row r="1024">
          <cell r="C1024" t="str">
            <v>HOSPITAL DOM MALAN</v>
          </cell>
          <cell r="E1024" t="str">
            <v>VALMIRA BEZERRA DE VASCONCELOS SILVA</v>
          </cell>
          <cell r="F1024" t="str">
            <v>2 - Outros Profissionais da Saúde</v>
          </cell>
          <cell r="G1024">
            <v>322205</v>
          </cell>
          <cell r="H1024">
            <v>44044</v>
          </cell>
          <cell r="J1024">
            <v>103.74160000000001</v>
          </cell>
          <cell r="L1024">
            <v>30.925899999999999</v>
          </cell>
          <cell r="M1024">
            <v>0</v>
          </cell>
          <cell r="O1024">
            <v>2.4206500000000002</v>
          </cell>
          <cell r="R1024">
            <v>27.9725</v>
          </cell>
          <cell r="S1024">
            <v>43.89</v>
          </cell>
          <cell r="U1024">
            <v>0</v>
          </cell>
        </row>
        <row r="1025">
          <cell r="C1025" t="str">
            <v>HOSPITAL DOM MALAN</v>
          </cell>
          <cell r="E1025" t="str">
            <v>VALQUIRIA FERNANDA PEREIRA MARQUES</v>
          </cell>
          <cell r="F1025" t="str">
            <v>2 - Outros Profissionais da Saúde</v>
          </cell>
          <cell r="G1025">
            <v>223405</v>
          </cell>
          <cell r="H1025">
            <v>44044</v>
          </cell>
          <cell r="J1025">
            <v>455.21199999999999</v>
          </cell>
          <cell r="L1025">
            <v>30.925899999999999</v>
          </cell>
          <cell r="M1025">
            <v>0</v>
          </cell>
          <cell r="O1025">
            <v>2.4206500000000002</v>
          </cell>
          <cell r="R1025">
            <v>27.9725</v>
          </cell>
          <cell r="S1025">
            <v>0</v>
          </cell>
          <cell r="U1025">
            <v>0</v>
          </cell>
        </row>
        <row r="1026">
          <cell r="C1026" t="str">
            <v>HOSPITAL DOM MALAN</v>
          </cell>
          <cell r="E1026" t="str">
            <v>VANDA LUCIA MOREIRA</v>
          </cell>
          <cell r="F1026" t="str">
            <v>2 - Outros Profissionais da Saúde</v>
          </cell>
          <cell r="G1026">
            <v>322205</v>
          </cell>
          <cell r="H1026">
            <v>44044</v>
          </cell>
          <cell r="J1026">
            <v>122.15600000000001</v>
          </cell>
          <cell r="L1026">
            <v>30.925899999999999</v>
          </cell>
          <cell r="M1026">
            <v>20.9</v>
          </cell>
          <cell r="O1026">
            <v>2.4206500000000002</v>
          </cell>
          <cell r="R1026">
            <v>27.9725</v>
          </cell>
          <cell r="S1026">
            <v>0</v>
          </cell>
          <cell r="U1026">
            <v>0</v>
          </cell>
        </row>
        <row r="1027">
          <cell r="C1027" t="str">
            <v>HOSPITAL DOM MALAN</v>
          </cell>
          <cell r="E1027" t="str">
            <v>VANESSA DE LIMA SARAIVA</v>
          </cell>
          <cell r="F1027" t="str">
            <v>2 - Outros Profissionais da Saúde</v>
          </cell>
          <cell r="G1027">
            <v>223505</v>
          </cell>
          <cell r="H1027">
            <v>44044</v>
          </cell>
          <cell r="J1027">
            <v>278.68400000000003</v>
          </cell>
          <cell r="L1027">
            <v>30.925899999999999</v>
          </cell>
          <cell r="M1027">
            <v>0</v>
          </cell>
          <cell r="O1027">
            <v>2.4206500000000002</v>
          </cell>
          <cell r="R1027">
            <v>27.9725</v>
          </cell>
          <cell r="S1027">
            <v>0</v>
          </cell>
          <cell r="U1027">
            <v>0</v>
          </cell>
        </row>
        <row r="1028">
          <cell r="C1028" t="str">
            <v>HOSPITAL DOM MALAN</v>
          </cell>
          <cell r="E1028" t="str">
            <v>VANESSA DUARTE LEITAO</v>
          </cell>
          <cell r="F1028" t="str">
            <v>2 - Outros Profissionais da Saúde</v>
          </cell>
          <cell r="G1028">
            <v>521130</v>
          </cell>
          <cell r="H1028">
            <v>44044</v>
          </cell>
          <cell r="J1028">
            <v>89.343199999999996</v>
          </cell>
          <cell r="L1028">
            <v>30.925899999999999</v>
          </cell>
          <cell r="M1028">
            <v>20.9</v>
          </cell>
          <cell r="O1028">
            <v>2.4206500000000002</v>
          </cell>
          <cell r="R1028">
            <v>27.9725</v>
          </cell>
          <cell r="S1028">
            <v>0</v>
          </cell>
          <cell r="U1028">
            <v>0</v>
          </cell>
        </row>
        <row r="1029">
          <cell r="C1029" t="str">
            <v>HOSPITAL DOM MALAN</v>
          </cell>
          <cell r="E1029" t="str">
            <v>VANESSA GENOVEZ DE OLIVEIRA</v>
          </cell>
          <cell r="F1029" t="str">
            <v>2 - Outros Profissionais da Saúde</v>
          </cell>
          <cell r="G1029">
            <v>322205</v>
          </cell>
          <cell r="H1029">
            <v>44044</v>
          </cell>
          <cell r="J1029">
            <v>103.0656</v>
          </cell>
          <cell r="L1029">
            <v>30.925899999999999</v>
          </cell>
          <cell r="M1029">
            <v>20.9</v>
          </cell>
          <cell r="O1029">
            <v>2.4206500000000002</v>
          </cell>
          <cell r="R1029">
            <v>27.9725</v>
          </cell>
          <cell r="S1029">
            <v>54</v>
          </cell>
          <cell r="U1029">
            <v>0</v>
          </cell>
        </row>
        <row r="1030">
          <cell r="C1030" t="str">
            <v>HOSPITAL DOM MALAN</v>
          </cell>
          <cell r="E1030" t="str">
            <v>VANIRIA AUXILIADORA GUEDES BRANDAO</v>
          </cell>
          <cell r="F1030" t="str">
            <v>2 - Outros Profissionais da Saúde</v>
          </cell>
          <cell r="G1030">
            <v>223710</v>
          </cell>
          <cell r="H1030">
            <v>44044</v>
          </cell>
          <cell r="J1030">
            <v>523.70640000000003</v>
          </cell>
          <cell r="L1030">
            <v>30.925899999999999</v>
          </cell>
          <cell r="M1030">
            <v>0</v>
          </cell>
          <cell r="O1030">
            <v>2.4206500000000002</v>
          </cell>
          <cell r="R1030">
            <v>27.9725</v>
          </cell>
          <cell r="S1030">
            <v>0</v>
          </cell>
          <cell r="U1030">
            <v>0</v>
          </cell>
        </row>
        <row r="1031">
          <cell r="C1031" t="str">
            <v>HOSPITAL DOM MALAN</v>
          </cell>
          <cell r="E1031" t="str">
            <v>VANIZIA ANUNCIATA GUEDES BRANDAO RIBEIRO</v>
          </cell>
          <cell r="F1031" t="str">
            <v>2 - Outros Profissionais da Saúde</v>
          </cell>
          <cell r="G1031">
            <v>322205</v>
          </cell>
          <cell r="H1031">
            <v>44044</v>
          </cell>
          <cell r="J1031">
            <v>138.54320000000001</v>
          </cell>
          <cell r="L1031">
            <v>30.925899999999999</v>
          </cell>
          <cell r="M1031">
            <v>20.9</v>
          </cell>
          <cell r="O1031">
            <v>2.4206500000000002</v>
          </cell>
          <cell r="R1031">
            <v>27.9725</v>
          </cell>
          <cell r="S1031">
            <v>0</v>
          </cell>
          <cell r="U1031">
            <v>0</v>
          </cell>
        </row>
        <row r="1032">
          <cell r="C1032" t="str">
            <v>HOSPITAL DOM MALAN</v>
          </cell>
          <cell r="E1032" t="str">
            <v>VANUSA MARINHO DOS SANTOS</v>
          </cell>
          <cell r="F1032" t="str">
            <v>2 - Outros Profissionais da Saúde</v>
          </cell>
          <cell r="G1032">
            <v>322205</v>
          </cell>
          <cell r="H1032">
            <v>44044</v>
          </cell>
          <cell r="J1032">
            <v>120.37440000000001</v>
          </cell>
          <cell r="L1032">
            <v>30.925899999999999</v>
          </cell>
          <cell r="M1032">
            <v>20.9</v>
          </cell>
          <cell r="O1032">
            <v>2.4206500000000002</v>
          </cell>
          <cell r="R1032">
            <v>27.9725</v>
          </cell>
          <cell r="S1032">
            <v>0</v>
          </cell>
          <cell r="U1032">
            <v>0</v>
          </cell>
        </row>
        <row r="1033">
          <cell r="C1033" t="str">
            <v>HOSPITAL DOM MALAN</v>
          </cell>
          <cell r="E1033" t="str">
            <v>VELLUMA DE FRANCA CARVALHO</v>
          </cell>
          <cell r="F1033" t="str">
            <v>2 - Outros Profissionais da Saúde</v>
          </cell>
          <cell r="G1033">
            <v>223405</v>
          </cell>
          <cell r="H1033">
            <v>44044</v>
          </cell>
          <cell r="J1033">
            <v>325.72320000000002</v>
          </cell>
          <cell r="L1033">
            <v>30.925899999999999</v>
          </cell>
          <cell r="M1033">
            <v>13.16</v>
          </cell>
          <cell r="O1033">
            <v>2.4206500000000002</v>
          </cell>
          <cell r="R1033">
            <v>27.9725</v>
          </cell>
          <cell r="S1033">
            <v>0</v>
          </cell>
          <cell r="U1033">
            <v>0</v>
          </cell>
        </row>
        <row r="1034">
          <cell r="C1034" t="str">
            <v>HOSPITAL DOM MALAN</v>
          </cell>
          <cell r="E1034" t="str">
            <v>VERA LUCIA DE SOUZA</v>
          </cell>
          <cell r="F1034" t="str">
            <v>2 - Outros Profissionais da Saúde</v>
          </cell>
          <cell r="G1034">
            <v>322205</v>
          </cell>
          <cell r="H1034">
            <v>44044</v>
          </cell>
          <cell r="J1034">
            <v>0</v>
          </cell>
          <cell r="L1034">
            <v>30.925899999999999</v>
          </cell>
          <cell r="M1034">
            <v>0</v>
          </cell>
          <cell r="O1034">
            <v>2.4206500000000002</v>
          </cell>
          <cell r="R1034">
            <v>27.9725</v>
          </cell>
          <cell r="S1034">
            <v>0</v>
          </cell>
          <cell r="U1034">
            <v>0</v>
          </cell>
        </row>
        <row r="1035">
          <cell r="C1035" t="str">
            <v>HOSPITAL DOM MALAN</v>
          </cell>
          <cell r="E1035" t="str">
            <v>VERA LUCIA DE SOUZA RODRIGUES</v>
          </cell>
          <cell r="F1035" t="str">
            <v>3 - Administrativo</v>
          </cell>
          <cell r="G1035">
            <v>413115</v>
          </cell>
          <cell r="H1035">
            <v>44044</v>
          </cell>
          <cell r="J1035">
            <v>135.15040000000002</v>
          </cell>
          <cell r="L1035">
            <v>30.925899999999999</v>
          </cell>
          <cell r="M1035">
            <v>0</v>
          </cell>
          <cell r="O1035">
            <v>2.4206500000000002</v>
          </cell>
          <cell r="R1035">
            <v>27.9725</v>
          </cell>
          <cell r="S1035">
            <v>0</v>
          </cell>
          <cell r="U1035">
            <v>0</v>
          </cell>
        </row>
        <row r="1036">
          <cell r="C1036" t="str">
            <v>HOSPITAL DOM MALAN</v>
          </cell>
          <cell r="E1036" t="str">
            <v>VERANICE DA SILVA NASCIMENTO</v>
          </cell>
          <cell r="F1036" t="str">
            <v>3 - Administrativo</v>
          </cell>
          <cell r="G1036">
            <v>513430</v>
          </cell>
          <cell r="H1036">
            <v>44044</v>
          </cell>
          <cell r="J1036">
            <v>102.9584</v>
          </cell>
          <cell r="L1036">
            <v>30.925899999999999</v>
          </cell>
          <cell r="M1036">
            <v>0</v>
          </cell>
          <cell r="O1036">
            <v>2.4206500000000002</v>
          </cell>
          <cell r="R1036">
            <v>27.9725</v>
          </cell>
          <cell r="S1036">
            <v>57.6</v>
          </cell>
          <cell r="U1036">
            <v>0</v>
          </cell>
        </row>
        <row r="1037">
          <cell r="C1037" t="str">
            <v>HOSPITAL DOM MALAN</v>
          </cell>
          <cell r="E1037" t="str">
            <v>VERONICA MARIA DA CONCEICAO</v>
          </cell>
          <cell r="F1037" t="str">
            <v>2 - Outros Profissionais da Saúde</v>
          </cell>
          <cell r="G1037">
            <v>322205</v>
          </cell>
          <cell r="H1037">
            <v>44044</v>
          </cell>
          <cell r="J1037">
            <v>190.76160000000002</v>
          </cell>
          <cell r="L1037">
            <v>30.925899999999999</v>
          </cell>
          <cell r="M1037">
            <v>0</v>
          </cell>
          <cell r="O1037">
            <v>2.4206500000000002</v>
          </cell>
          <cell r="R1037">
            <v>27.9725</v>
          </cell>
          <cell r="S1037">
            <v>0</v>
          </cell>
          <cell r="U1037">
            <v>0</v>
          </cell>
        </row>
        <row r="1038">
          <cell r="C1038" t="str">
            <v>HOSPITAL DOM MALAN</v>
          </cell>
          <cell r="E1038" t="str">
            <v>VERUSCA BEZERRA MENDONCA RIBEIRO</v>
          </cell>
          <cell r="F1038" t="str">
            <v>1 - Médico</v>
          </cell>
          <cell r="G1038">
            <v>225124</v>
          </cell>
          <cell r="H1038">
            <v>44044</v>
          </cell>
          <cell r="J1038">
            <v>1931.4432000000002</v>
          </cell>
          <cell r="L1038">
            <v>30.925899999999999</v>
          </cell>
          <cell r="M1038">
            <v>0</v>
          </cell>
          <cell r="O1038">
            <v>2.4206500000000002</v>
          </cell>
          <cell r="R1038">
            <v>27.9725</v>
          </cell>
          <cell r="S1038">
            <v>0</v>
          </cell>
          <cell r="U1038">
            <v>0</v>
          </cell>
        </row>
        <row r="1039">
          <cell r="C1039" t="str">
            <v>HOSPITAL DOM MALAN</v>
          </cell>
          <cell r="E1039" t="str">
            <v>VICTOR HUGO MACEDO PAIXAO</v>
          </cell>
          <cell r="F1039" t="str">
            <v>2 - Outros Profissionais da Saúde</v>
          </cell>
          <cell r="G1039">
            <v>223605</v>
          </cell>
          <cell r="H1039">
            <v>44044</v>
          </cell>
          <cell r="J1039">
            <v>75.464799999999997</v>
          </cell>
          <cell r="L1039">
            <v>30.925899999999999</v>
          </cell>
          <cell r="M1039">
            <v>2.3199999999999998</v>
          </cell>
          <cell r="O1039">
            <v>2.4206500000000002</v>
          </cell>
          <cell r="R1039">
            <v>27.9725</v>
          </cell>
          <cell r="S1039">
            <v>0</v>
          </cell>
          <cell r="U1039">
            <v>0</v>
          </cell>
        </row>
        <row r="1040">
          <cell r="C1040" t="str">
            <v>HOSPITAL DOM MALAN</v>
          </cell>
          <cell r="E1040" t="str">
            <v>VICTOR RAPHAEL RIBEIRO E MELLO</v>
          </cell>
          <cell r="F1040" t="str">
            <v>1 - Médico</v>
          </cell>
          <cell r="G1040">
            <v>225125</v>
          </cell>
          <cell r="H1040">
            <v>44044</v>
          </cell>
          <cell r="J1040">
            <v>722.38479999999993</v>
          </cell>
          <cell r="L1040">
            <v>30.925899999999999</v>
          </cell>
          <cell r="M1040">
            <v>7.92</v>
          </cell>
          <cell r="O1040">
            <v>2.4206500000000002</v>
          </cell>
          <cell r="R1040">
            <v>27.9725</v>
          </cell>
          <cell r="S1040">
            <v>0</v>
          </cell>
          <cell r="U1040">
            <v>0</v>
          </cell>
        </row>
        <row r="1041">
          <cell r="C1041" t="str">
            <v>HOSPITAL DOM MALAN</v>
          </cell>
          <cell r="E1041" t="str">
            <v>VITORIA REGINA LOPES PIRES</v>
          </cell>
          <cell r="F1041" t="str">
            <v>2 - Outros Profissionais da Saúde</v>
          </cell>
          <cell r="G1041">
            <v>223705</v>
          </cell>
          <cell r="H1041">
            <v>44044</v>
          </cell>
          <cell r="J1041">
            <v>113.92399999999999</v>
          </cell>
          <cell r="L1041">
            <v>30.925899999999999</v>
          </cell>
          <cell r="M1041">
            <v>0</v>
          </cell>
          <cell r="O1041">
            <v>2.4206500000000002</v>
          </cell>
          <cell r="R1041">
            <v>27.9725</v>
          </cell>
          <cell r="S1041">
            <v>54</v>
          </cell>
          <cell r="U1041">
            <v>0</v>
          </cell>
        </row>
        <row r="1042">
          <cell r="C1042" t="str">
            <v>HOSPITAL DOM MALAN</v>
          </cell>
          <cell r="E1042" t="str">
            <v>VIVIANE DE MACEDO CAVALCANTI SPINOLA</v>
          </cell>
          <cell r="F1042" t="str">
            <v>2 - Outros Profissionais da Saúde</v>
          </cell>
          <cell r="G1042">
            <v>223505</v>
          </cell>
          <cell r="H1042">
            <v>44044</v>
          </cell>
          <cell r="J1042">
            <v>279.25759999999997</v>
          </cell>
          <cell r="L1042">
            <v>30.925899999999999</v>
          </cell>
          <cell r="M1042">
            <v>3.08</v>
          </cell>
          <cell r="O1042">
            <v>2.4206500000000002</v>
          </cell>
          <cell r="R1042">
            <v>27.9725</v>
          </cell>
          <cell r="S1042">
            <v>0</v>
          </cell>
          <cell r="U1042">
            <v>0</v>
          </cell>
        </row>
        <row r="1043">
          <cell r="C1043" t="str">
            <v>HOSPITAL DOM MALAN</v>
          </cell>
          <cell r="E1043" t="str">
            <v>VIVIANE KALYNE DE SOUZA ALVES</v>
          </cell>
          <cell r="F1043" t="str">
            <v>2 - Outros Profissionais da Saúde</v>
          </cell>
          <cell r="G1043">
            <v>322205</v>
          </cell>
          <cell r="H1043">
            <v>44044</v>
          </cell>
          <cell r="J1043">
            <v>150.83840000000001</v>
          </cell>
          <cell r="L1043">
            <v>30.925899999999999</v>
          </cell>
          <cell r="M1043">
            <v>20.9</v>
          </cell>
          <cell r="O1043">
            <v>2.4206500000000002</v>
          </cell>
          <cell r="R1043">
            <v>27.9725</v>
          </cell>
          <cell r="S1043">
            <v>0</v>
          </cell>
          <cell r="U1043">
            <v>0</v>
          </cell>
        </row>
        <row r="1044">
          <cell r="C1044" t="str">
            <v>HOSPITAL DOM MALAN</v>
          </cell>
          <cell r="E1044" t="str">
            <v>VIVIANE MARIA LEITE GOMES</v>
          </cell>
          <cell r="F1044" t="str">
            <v>2 - Outros Profissionais da Saúde</v>
          </cell>
          <cell r="G1044">
            <v>223505</v>
          </cell>
          <cell r="H1044">
            <v>44044</v>
          </cell>
          <cell r="J1044">
            <v>301.96880000000004</v>
          </cell>
          <cell r="L1044">
            <v>30.925899999999999</v>
          </cell>
          <cell r="M1044">
            <v>0</v>
          </cell>
          <cell r="O1044">
            <v>2.4206500000000002</v>
          </cell>
          <cell r="R1044">
            <v>27.9725</v>
          </cell>
          <cell r="S1044">
            <v>0</v>
          </cell>
          <cell r="U1044">
            <v>0</v>
          </cell>
        </row>
        <row r="1045">
          <cell r="C1045" t="str">
            <v>HOSPITAL DOM MALAN</v>
          </cell>
          <cell r="E1045" t="str">
            <v>WALTERLINS FEITOSA DUARTE</v>
          </cell>
          <cell r="F1045" t="str">
            <v>3 - Administrativo</v>
          </cell>
          <cell r="G1045">
            <v>848520</v>
          </cell>
          <cell r="H1045">
            <v>44044</v>
          </cell>
          <cell r="J1045">
            <v>103.06479999999999</v>
          </cell>
          <cell r="L1045">
            <v>30.925899999999999</v>
          </cell>
          <cell r="M1045">
            <v>0</v>
          </cell>
          <cell r="O1045">
            <v>2.4206500000000002</v>
          </cell>
          <cell r="R1045">
            <v>27.9725</v>
          </cell>
          <cell r="S1045">
            <v>0</v>
          </cell>
          <cell r="U1045">
            <v>0</v>
          </cell>
        </row>
        <row r="1046">
          <cell r="C1046" t="str">
            <v>HOSPITAL DOM MALAN</v>
          </cell>
          <cell r="E1046" t="str">
            <v>WANDERLUCIA FLAVIA MARQUES</v>
          </cell>
          <cell r="F1046" t="str">
            <v>2 - Outros Profissionais da Saúde</v>
          </cell>
          <cell r="G1046">
            <v>223505</v>
          </cell>
          <cell r="H1046">
            <v>44044</v>
          </cell>
          <cell r="J1046">
            <v>290.48080000000004</v>
          </cell>
          <cell r="L1046">
            <v>30.925899999999999</v>
          </cell>
          <cell r="M1046">
            <v>0</v>
          </cell>
          <cell r="O1046">
            <v>2.4206500000000002</v>
          </cell>
          <cell r="R1046">
            <v>27.9725</v>
          </cell>
          <cell r="S1046">
            <v>0</v>
          </cell>
          <cell r="U1046">
            <v>0</v>
          </cell>
        </row>
        <row r="1047">
          <cell r="C1047" t="str">
            <v>HOSPITAL DOM MALAN</v>
          </cell>
          <cell r="E1047" t="str">
            <v>WANDERLUCY COSTA DA SILVA</v>
          </cell>
          <cell r="F1047" t="str">
            <v>2 - Outros Profissionais da Saúde</v>
          </cell>
          <cell r="G1047">
            <v>322205</v>
          </cell>
          <cell r="H1047">
            <v>44044</v>
          </cell>
          <cell r="J1047">
            <v>124.30959999999999</v>
          </cell>
          <cell r="L1047">
            <v>30.925899999999999</v>
          </cell>
          <cell r="M1047">
            <v>0</v>
          </cell>
          <cell r="O1047">
            <v>2.4206500000000002</v>
          </cell>
          <cell r="R1047">
            <v>27.9725</v>
          </cell>
          <cell r="S1047">
            <v>0</v>
          </cell>
          <cell r="U1047">
            <v>0</v>
          </cell>
        </row>
        <row r="1048">
          <cell r="C1048" t="str">
            <v>HOSPITAL DOM MALAN</v>
          </cell>
          <cell r="E1048" t="str">
            <v>WANGERRE DELLANO FERREIRA CHAVES</v>
          </cell>
          <cell r="F1048" t="str">
            <v>3 - Administrativo</v>
          </cell>
          <cell r="G1048">
            <v>771105</v>
          </cell>
          <cell r="H1048">
            <v>44044</v>
          </cell>
          <cell r="J1048">
            <v>120.4624</v>
          </cell>
          <cell r="L1048">
            <v>30.925899999999999</v>
          </cell>
          <cell r="M1048">
            <v>0</v>
          </cell>
          <cell r="O1048">
            <v>2.4206500000000002</v>
          </cell>
          <cell r="R1048">
            <v>27.9725</v>
          </cell>
          <cell r="S1048">
            <v>0</v>
          </cell>
          <cell r="U1048">
            <v>0</v>
          </cell>
        </row>
        <row r="1049">
          <cell r="C1049" t="str">
            <v>HOSPITAL DOM MALAN</v>
          </cell>
          <cell r="E1049" t="str">
            <v>WASHINGTON ALVES DA SILVA</v>
          </cell>
          <cell r="F1049" t="str">
            <v>3 - Administrativo</v>
          </cell>
          <cell r="G1049">
            <v>317210</v>
          </cell>
          <cell r="H1049">
            <v>44044</v>
          </cell>
          <cell r="J1049">
            <v>292.93040000000002</v>
          </cell>
          <cell r="L1049">
            <v>30.925899999999999</v>
          </cell>
          <cell r="M1049">
            <v>0</v>
          </cell>
          <cell r="O1049">
            <v>2.4206500000000002</v>
          </cell>
          <cell r="R1049">
            <v>27.9725</v>
          </cell>
          <cell r="S1049">
            <v>3.37</v>
          </cell>
          <cell r="U1049">
            <v>0</v>
          </cell>
        </row>
        <row r="1050">
          <cell r="C1050" t="str">
            <v>HOSPITAL DOM MALAN</v>
          </cell>
          <cell r="E1050" t="str">
            <v>WELLINGTON DA SILVA RODRIGUES</v>
          </cell>
          <cell r="F1050" t="str">
            <v>3 - Administrativo</v>
          </cell>
          <cell r="G1050">
            <v>514225</v>
          </cell>
          <cell r="H1050">
            <v>44044</v>
          </cell>
          <cell r="J1050">
            <v>104.3496</v>
          </cell>
          <cell r="L1050">
            <v>30.925899999999999</v>
          </cell>
          <cell r="M1050">
            <v>20.9</v>
          </cell>
          <cell r="O1050">
            <v>2.4206500000000002</v>
          </cell>
          <cell r="R1050">
            <v>27.9725</v>
          </cell>
          <cell r="S1050">
            <v>0</v>
          </cell>
          <cell r="U1050">
            <v>0</v>
          </cell>
        </row>
        <row r="1051">
          <cell r="C1051" t="str">
            <v>HOSPITAL DOM MALAN</v>
          </cell>
          <cell r="E1051" t="str">
            <v>WELMA BARRETO DA ROCHA</v>
          </cell>
          <cell r="F1051" t="str">
            <v>2 - Outros Profissionais da Saúde</v>
          </cell>
          <cell r="G1051">
            <v>322205</v>
          </cell>
          <cell r="H1051">
            <v>44044</v>
          </cell>
          <cell r="J1051">
            <v>113.08799999999999</v>
          </cell>
          <cell r="L1051">
            <v>30.925899999999999</v>
          </cell>
          <cell r="M1051">
            <v>20.9</v>
          </cell>
          <cell r="O1051">
            <v>2.4206500000000002</v>
          </cell>
          <cell r="R1051">
            <v>27.9725</v>
          </cell>
          <cell r="S1051">
            <v>57.6</v>
          </cell>
          <cell r="U1051">
            <v>66.11</v>
          </cell>
          <cell r="X1051" t="str">
            <v>AUXILIO CRECHE</v>
          </cell>
        </row>
        <row r="1052">
          <cell r="C1052" t="str">
            <v>HOSPITAL DOM MALAN</v>
          </cell>
          <cell r="E1052" t="str">
            <v>WERLON DIAS DE SOUZA</v>
          </cell>
          <cell r="F1052" t="str">
            <v>3 - Administrativo</v>
          </cell>
          <cell r="G1052">
            <v>517410</v>
          </cell>
          <cell r="H1052">
            <v>44044</v>
          </cell>
          <cell r="J1052">
            <v>94.138400000000004</v>
          </cell>
          <cell r="L1052">
            <v>30.925899999999999</v>
          </cell>
          <cell r="M1052">
            <v>20.9</v>
          </cell>
          <cell r="O1052">
            <v>2.4206500000000002</v>
          </cell>
          <cell r="R1052">
            <v>27.9725</v>
          </cell>
          <cell r="S1052">
            <v>0</v>
          </cell>
          <cell r="U1052">
            <v>0</v>
          </cell>
        </row>
        <row r="1053">
          <cell r="C1053" t="str">
            <v>HOSPITAL DOM MALAN</v>
          </cell>
          <cell r="E1053" t="str">
            <v>WESLEY GOMES DINIZ</v>
          </cell>
          <cell r="F1053" t="str">
            <v>3 - Administrativo</v>
          </cell>
          <cell r="G1053">
            <v>411010</v>
          </cell>
          <cell r="H1053">
            <v>44044</v>
          </cell>
          <cell r="J1053">
            <v>104.5008</v>
          </cell>
          <cell r="L1053">
            <v>30.925899999999999</v>
          </cell>
          <cell r="M1053">
            <v>0</v>
          </cell>
          <cell r="O1053">
            <v>2.4206500000000002</v>
          </cell>
          <cell r="R1053">
            <v>27.9725</v>
          </cell>
          <cell r="S1053">
            <v>54</v>
          </cell>
          <cell r="U1053">
            <v>0</v>
          </cell>
        </row>
        <row r="1054">
          <cell r="C1054" t="str">
            <v>HOSPITAL DOM MALAN</v>
          </cell>
          <cell r="E1054" t="str">
            <v>WESLEY LUAN ARAUJO MATIAS DOS SANTOS</v>
          </cell>
          <cell r="F1054" t="str">
            <v>3 - Administrativo</v>
          </cell>
          <cell r="G1054">
            <v>411010</v>
          </cell>
          <cell r="H1054">
            <v>44044</v>
          </cell>
          <cell r="J1054">
            <v>97.760800000000003</v>
          </cell>
          <cell r="L1054">
            <v>30.925899999999999</v>
          </cell>
          <cell r="M1054">
            <v>0</v>
          </cell>
          <cell r="O1054">
            <v>2.4206500000000002</v>
          </cell>
          <cell r="R1054">
            <v>27.9725</v>
          </cell>
          <cell r="S1054">
            <v>62.7</v>
          </cell>
          <cell r="U1054">
            <v>0</v>
          </cell>
        </row>
        <row r="1055">
          <cell r="C1055" t="str">
            <v>HOSPITAL DOM MALAN</v>
          </cell>
          <cell r="E1055" t="str">
            <v>WESLEY MATHEUS DE BRITO CARVALHO</v>
          </cell>
          <cell r="F1055" t="str">
            <v>3 - Administrativo</v>
          </cell>
          <cell r="G1055">
            <v>411010</v>
          </cell>
          <cell r="H1055">
            <v>44044</v>
          </cell>
          <cell r="J1055">
            <v>10.450000000000001</v>
          </cell>
          <cell r="L1055">
            <v>30.925899999999999</v>
          </cell>
          <cell r="M1055">
            <v>0</v>
          </cell>
          <cell r="O1055">
            <v>2.4206500000000002</v>
          </cell>
          <cell r="R1055">
            <v>27.9725</v>
          </cell>
          <cell r="S1055">
            <v>0</v>
          </cell>
          <cell r="U1055">
            <v>0</v>
          </cell>
        </row>
        <row r="1056">
          <cell r="C1056" t="str">
            <v>HOSPITAL DOM MALAN</v>
          </cell>
          <cell r="E1056" t="str">
            <v>WILDVANYA SILVA DE OLIVEIRA</v>
          </cell>
          <cell r="F1056" t="str">
            <v>2 - Outros Profissionais da Saúde</v>
          </cell>
          <cell r="G1056">
            <v>521130</v>
          </cell>
          <cell r="H1056">
            <v>44044</v>
          </cell>
          <cell r="J1056">
            <v>201.43040000000002</v>
          </cell>
          <cell r="L1056">
            <v>30.925899999999999</v>
          </cell>
          <cell r="M1056">
            <v>0</v>
          </cell>
          <cell r="O1056">
            <v>2.4206500000000002</v>
          </cell>
          <cell r="R1056">
            <v>27.9725</v>
          </cell>
          <cell r="S1056">
            <v>0</v>
          </cell>
          <cell r="U1056">
            <v>0</v>
          </cell>
        </row>
        <row r="1057">
          <cell r="C1057" t="str">
            <v>HOSPITAL DOM MALAN</v>
          </cell>
          <cell r="E1057" t="str">
            <v>WILIVANIA DOS SANTOS SOARES</v>
          </cell>
          <cell r="F1057" t="str">
            <v>2 - Outros Profissionais da Saúde</v>
          </cell>
          <cell r="G1057">
            <v>322205</v>
          </cell>
          <cell r="H1057">
            <v>44044</v>
          </cell>
          <cell r="J1057">
            <v>122.80959999999999</v>
          </cell>
          <cell r="L1057">
            <v>30.925899999999999</v>
          </cell>
          <cell r="M1057">
            <v>20.9</v>
          </cell>
          <cell r="O1057">
            <v>2.4206500000000002</v>
          </cell>
          <cell r="R1057">
            <v>27.9725</v>
          </cell>
          <cell r="S1057">
            <v>57.6</v>
          </cell>
          <cell r="U1057">
            <v>0</v>
          </cell>
        </row>
        <row r="1058">
          <cell r="C1058" t="str">
            <v>HOSPITAL DOM MALAN</v>
          </cell>
          <cell r="E1058" t="str">
            <v>WILLIAMS RAMOS DE SOUZA</v>
          </cell>
          <cell r="F1058" t="str">
            <v>3 - Administrativo</v>
          </cell>
          <cell r="G1058">
            <v>724110</v>
          </cell>
          <cell r="H1058">
            <v>44044</v>
          </cell>
          <cell r="J1058">
            <v>150.66239999999999</v>
          </cell>
          <cell r="L1058">
            <v>30.925899999999999</v>
          </cell>
          <cell r="M1058">
            <v>25.43</v>
          </cell>
          <cell r="O1058">
            <v>2.4206500000000002</v>
          </cell>
          <cell r="R1058">
            <v>27.9725</v>
          </cell>
          <cell r="S1058">
            <v>0</v>
          </cell>
          <cell r="U1058">
            <v>0</v>
          </cell>
        </row>
        <row r="1059">
          <cell r="C1059" t="str">
            <v>HOSPITAL DOM MALAN</v>
          </cell>
          <cell r="E1059" t="str">
            <v>WILTEMBERG COSTA DIAS</v>
          </cell>
          <cell r="F1059" t="str">
            <v>2 - Outros Profissionais da Saúde</v>
          </cell>
          <cell r="G1059">
            <v>324115</v>
          </cell>
          <cell r="H1059">
            <v>44044</v>
          </cell>
          <cell r="J1059">
            <v>259.03440000000001</v>
          </cell>
          <cell r="L1059">
            <v>30.925899999999999</v>
          </cell>
          <cell r="M1059">
            <v>10.85</v>
          </cell>
          <cell r="O1059">
            <v>2.4206500000000002</v>
          </cell>
          <cell r="R1059">
            <v>27.9725</v>
          </cell>
          <cell r="S1059">
            <v>0</v>
          </cell>
          <cell r="U1059">
            <v>0</v>
          </cell>
        </row>
        <row r="1060">
          <cell r="C1060" t="str">
            <v>HOSPITAL DOM MALAN</v>
          </cell>
          <cell r="E1060" t="str">
            <v>WISCLEIA SIQUEIRA DOS SANTOS</v>
          </cell>
          <cell r="F1060" t="str">
            <v>2 - Outros Profissionais da Saúde</v>
          </cell>
          <cell r="G1060">
            <v>322205</v>
          </cell>
          <cell r="H1060">
            <v>44044</v>
          </cell>
          <cell r="J1060">
            <v>104.3416</v>
          </cell>
          <cell r="L1060">
            <v>30.925899999999999</v>
          </cell>
          <cell r="M1060">
            <v>20.9</v>
          </cell>
          <cell r="O1060">
            <v>2.4206500000000002</v>
          </cell>
          <cell r="R1060">
            <v>27.9725</v>
          </cell>
          <cell r="S1060">
            <v>0</v>
          </cell>
          <cell r="U1060">
            <v>132.22</v>
          </cell>
          <cell r="X1060" t="str">
            <v>AUXILIO CRECHE</v>
          </cell>
        </row>
        <row r="1061">
          <cell r="C1061" t="str">
            <v>HOSPITAL DOM MALAN</v>
          </cell>
          <cell r="E1061" t="str">
            <v>YAGO MARTI GOMES DE SOUZA SANTOS</v>
          </cell>
          <cell r="F1061" t="str">
            <v>2 - Outros Profissionais da Saúde</v>
          </cell>
          <cell r="G1061">
            <v>322205</v>
          </cell>
          <cell r="H1061">
            <v>44044</v>
          </cell>
          <cell r="J1061">
            <v>130.5264</v>
          </cell>
          <cell r="L1061">
            <v>30.925899999999999</v>
          </cell>
          <cell r="M1061">
            <v>20.9</v>
          </cell>
          <cell r="O1061">
            <v>2.4206500000000002</v>
          </cell>
          <cell r="R1061">
            <v>27.9725</v>
          </cell>
          <cell r="S1061">
            <v>50.16</v>
          </cell>
          <cell r="U1061">
            <v>0</v>
          </cell>
        </row>
        <row r="1062">
          <cell r="C1062" t="str">
            <v>HOSPITAL DOM MALAN</v>
          </cell>
          <cell r="E1062" t="str">
            <v>YANE TINA MACEDO PINTO DE SANTANA</v>
          </cell>
          <cell r="F1062" t="str">
            <v>2 - Outros Profissionais da Saúde</v>
          </cell>
          <cell r="G1062">
            <v>223505</v>
          </cell>
          <cell r="H1062">
            <v>44044</v>
          </cell>
          <cell r="J1062">
            <v>309.1216</v>
          </cell>
          <cell r="L1062">
            <v>30.925899999999999</v>
          </cell>
          <cell r="M1062">
            <v>0</v>
          </cell>
          <cell r="O1062">
            <v>2.4206500000000002</v>
          </cell>
          <cell r="R1062">
            <v>27.9725</v>
          </cell>
          <cell r="S1062">
            <v>0</v>
          </cell>
          <cell r="U1062">
            <v>103.28</v>
          </cell>
          <cell r="X1062" t="str">
            <v>AUXILIO CRECHE</v>
          </cell>
        </row>
        <row r="1063">
          <cell r="C1063" t="str">
            <v>HOSPITAL DOM MALAN</v>
          </cell>
          <cell r="E1063" t="str">
            <v>YARDLEY ANDERSON LOPES DOS SANTOS</v>
          </cell>
          <cell r="F1063" t="str">
            <v>2 - Outros Profissionais da Saúde</v>
          </cell>
          <cell r="G1063">
            <v>521130</v>
          </cell>
          <cell r="H1063">
            <v>44044</v>
          </cell>
          <cell r="J1063">
            <v>96.563199999999995</v>
          </cell>
          <cell r="L1063">
            <v>30.925899999999999</v>
          </cell>
          <cell r="M1063">
            <v>20.9</v>
          </cell>
          <cell r="O1063">
            <v>2.4206500000000002</v>
          </cell>
          <cell r="R1063">
            <v>27.9725</v>
          </cell>
          <cell r="S1063">
            <v>0</v>
          </cell>
          <cell r="U1063">
            <v>0</v>
          </cell>
        </row>
        <row r="1064">
          <cell r="C1064" t="str">
            <v>HOSPITAL DOM MALAN</v>
          </cell>
          <cell r="E1064" t="str">
            <v>YNGRID SOARES DE ARAUJO</v>
          </cell>
          <cell r="F1064" t="str">
            <v>2 - Outros Profissionais da Saúde</v>
          </cell>
          <cell r="G1064">
            <v>223605</v>
          </cell>
          <cell r="H1064">
            <v>44044</v>
          </cell>
          <cell r="J1064">
            <v>436.2928</v>
          </cell>
          <cell r="L1064">
            <v>30.925899999999999</v>
          </cell>
          <cell r="M1064">
            <v>0</v>
          </cell>
          <cell r="O1064">
            <v>2.4206500000000002</v>
          </cell>
          <cell r="R1064">
            <v>27.9725</v>
          </cell>
          <cell r="S1064">
            <v>0</v>
          </cell>
          <cell r="U1064">
            <v>0</v>
          </cell>
        </row>
        <row r="1065">
          <cell r="C1065" t="str">
            <v>HOSPITAL DOM MALAN</v>
          </cell>
          <cell r="E1065" t="str">
            <v>YRAILMA ALVES DUARTE</v>
          </cell>
          <cell r="F1065" t="str">
            <v>2 - Outros Profissionais da Saúde</v>
          </cell>
          <cell r="G1065">
            <v>322205</v>
          </cell>
          <cell r="H1065">
            <v>44044</v>
          </cell>
          <cell r="J1065">
            <v>116.3408</v>
          </cell>
          <cell r="L1065">
            <v>30.925899999999999</v>
          </cell>
          <cell r="M1065">
            <v>20.9</v>
          </cell>
          <cell r="O1065">
            <v>2.4206500000000002</v>
          </cell>
          <cell r="R1065">
            <v>27.9725</v>
          </cell>
          <cell r="S1065">
            <v>57.6</v>
          </cell>
          <cell r="U1065">
            <v>0</v>
          </cell>
        </row>
        <row r="1066">
          <cell r="C1066" t="str">
            <v>HOSPITAL DOM MALAN</v>
          </cell>
          <cell r="E1066" t="str">
            <v>YSCARLETTY CRISTINA FELIX LOIOLA</v>
          </cell>
          <cell r="F1066" t="str">
            <v>2 - Outros Profissionais da Saúde</v>
          </cell>
          <cell r="G1066">
            <v>322205</v>
          </cell>
          <cell r="H1066">
            <v>44044</v>
          </cell>
          <cell r="J1066">
            <v>122.3056</v>
          </cell>
          <cell r="L1066">
            <v>30.925899999999999</v>
          </cell>
          <cell r="M1066">
            <v>0</v>
          </cell>
          <cell r="O1066">
            <v>2.4206500000000002</v>
          </cell>
          <cell r="R1066">
            <v>27.9725</v>
          </cell>
          <cell r="S1066">
            <v>0</v>
          </cell>
          <cell r="U1066">
            <v>66.11</v>
          </cell>
          <cell r="X1066" t="str">
            <v>AUXILIO CRECHE</v>
          </cell>
        </row>
        <row r="1067">
          <cell r="C1067" t="str">
            <v>HOSPITAL DOM MALAN</v>
          </cell>
          <cell r="E1067" t="str">
            <v>YURI FRANCILANE CARVALHO DOS SANTOS LOURENCO</v>
          </cell>
          <cell r="F1067" t="str">
            <v>1 - Médico</v>
          </cell>
          <cell r="G1067">
            <v>225124</v>
          </cell>
          <cell r="H1067">
            <v>44044</v>
          </cell>
          <cell r="J1067">
            <v>515.40800000000002</v>
          </cell>
          <cell r="L1067">
            <v>30.925899999999999</v>
          </cell>
          <cell r="M1067">
            <v>0</v>
          </cell>
          <cell r="O1067">
            <v>2.4206500000000002</v>
          </cell>
          <cell r="R1067">
            <v>27.9725</v>
          </cell>
          <cell r="S1067">
            <v>0</v>
          </cell>
          <cell r="U1067">
            <v>0</v>
          </cell>
        </row>
        <row r="1068">
          <cell r="C1068" t="str">
            <v>HOSPITAL DOM MALAN</v>
          </cell>
          <cell r="E1068" t="str">
            <v>ZEILSON DE CASTRO SANTOS</v>
          </cell>
          <cell r="F1068" t="str">
            <v>2 - Outros Profissionais da Saúde</v>
          </cell>
          <cell r="G1068">
            <v>223605</v>
          </cell>
          <cell r="H1068">
            <v>44044</v>
          </cell>
          <cell r="J1068">
            <v>247.68799999999999</v>
          </cell>
          <cell r="L1068">
            <v>30.925899999999999</v>
          </cell>
          <cell r="M1068">
            <v>0</v>
          </cell>
          <cell r="O1068">
            <v>2.4206500000000002</v>
          </cell>
          <cell r="R1068">
            <v>27.9725</v>
          </cell>
          <cell r="S1068">
            <v>0</v>
          </cell>
          <cell r="U1068">
            <v>0</v>
          </cell>
        </row>
        <row r="1069">
          <cell r="C1069" t="str">
            <v>HOSPITAL DOM MALAN</v>
          </cell>
          <cell r="E1069" t="str">
            <v>ZILMA MARIA NUNES COSTA</v>
          </cell>
          <cell r="F1069" t="str">
            <v>2 - Outros Profissionais da Saúde</v>
          </cell>
          <cell r="G1069">
            <v>322205</v>
          </cell>
          <cell r="H1069">
            <v>44044</v>
          </cell>
          <cell r="J1069">
            <v>103.53040000000001</v>
          </cell>
          <cell r="L1069">
            <v>30.925899999999999</v>
          </cell>
          <cell r="M1069">
            <v>20.9</v>
          </cell>
          <cell r="O1069">
            <v>2.4206500000000002</v>
          </cell>
          <cell r="R1069">
            <v>27.9725</v>
          </cell>
          <cell r="S1069">
            <v>0</v>
          </cell>
          <cell r="U106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ADAILTON ALVES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514225</v>
      </c>
      <c r="G3" s="14">
        <f>IF('[1]TCE - ANEXO III - Preencher'!H12="","",'[1]TCE - ANEXO III - Preencher'!H12)</f>
        <v>44044</v>
      </c>
      <c r="H3" s="15">
        <f>'[1]TCE - ANEXO III - Preencher'!I12</f>
        <v>0</v>
      </c>
      <c r="I3" s="15">
        <f>'[1]TCE - ANEXO III - Preencher'!J12</f>
        <v>104.492</v>
      </c>
      <c r="J3" s="15">
        <f>'[1]TCE - ANEXO III - Preencher'!K12</f>
        <v>0</v>
      </c>
      <c r="K3" s="16">
        <f>'[1]TCE - ANEXO III - Preencher'!L12</f>
        <v>30.94</v>
      </c>
      <c r="L3" s="16">
        <f>'[1]TCE - ANEXO III - Preencher'!M12</f>
        <v>20.9</v>
      </c>
      <c r="M3" s="16">
        <f>K3-L3</f>
        <v>10.040000000000003</v>
      </c>
      <c r="N3" s="16">
        <f>'[1]TCE - ANEXO III - Preencher'!O12</f>
        <v>2.4206500000000002</v>
      </c>
      <c r="O3" s="16">
        <f>'[1]TCE - ANEXO III - Preencher'!P12</f>
        <v>0</v>
      </c>
      <c r="P3" s="17">
        <f>N3-O3</f>
        <v>2.4206500000000002</v>
      </c>
      <c r="Q3" s="16">
        <f>'[1]TCE - ANEXO III - Preencher'!R12</f>
        <v>27.98</v>
      </c>
      <c r="R3" s="16">
        <f>'[1]TCE - ANEXO III - Preencher'!S12</f>
        <v>0</v>
      </c>
      <c r="S3" s="17">
        <f>Q3-R3</f>
        <v>27.98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144.93265</v>
      </c>
    </row>
    <row r="4" spans="1:28" s="4" customFormat="1" x14ac:dyDescent="0.2">
      <c r="A4" s="9">
        <f>IFERROR(VLOOKUP(B4,'[1]DADOS (OCULTAR)'!$P$3:$R$56,3,0),"")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ADAILTON ANDRADE SALES DE OLIVEIRA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951105</v>
      </c>
      <c r="G4" s="14">
        <f>IF('[1]TCE - ANEXO III - Preencher'!H13="","",'[1]TCE - ANEXO III - Preencher'!H13)</f>
        <v>44044</v>
      </c>
      <c r="H4" s="15">
        <f>'[1]TCE - ANEXO III - Preencher'!I13</f>
        <v>0</v>
      </c>
      <c r="I4" s="15">
        <f>'[1]TCE - ANEXO III - Preencher'!J13</f>
        <v>134.24160000000001</v>
      </c>
      <c r="J4" s="15">
        <f>'[1]TCE - ANEXO III - Preencher'!K13</f>
        <v>0</v>
      </c>
      <c r="K4" s="16">
        <f>'[1]TCE - ANEXO III - Preencher'!L13</f>
        <v>30.925899999999999</v>
      </c>
      <c r="L4" s="16">
        <f>'[1]TCE - ANEXO III - Preencher'!M13</f>
        <v>0</v>
      </c>
      <c r="M4" s="16">
        <f t="shared" ref="M4:M67" si="1">K4-L4</f>
        <v>30.925899999999999</v>
      </c>
      <c r="N4" s="16">
        <f>'[1]TCE - ANEXO III - Preencher'!O13</f>
        <v>2.4206500000000002</v>
      </c>
      <c r="O4" s="16">
        <f>'[1]TCE - ANEXO III - Preencher'!P13</f>
        <v>0</v>
      </c>
      <c r="P4" s="17">
        <f t="shared" ref="P4:P67" si="2">N4-O4</f>
        <v>2.4206500000000002</v>
      </c>
      <c r="Q4" s="16">
        <f>'[1]TCE - ANEXO III - Preencher'!R13</f>
        <v>27.98</v>
      </c>
      <c r="R4" s="16">
        <f>'[1]TCE - ANEXO III - Preencher'!S13</f>
        <v>0</v>
      </c>
      <c r="S4" s="17">
        <f t="shared" ref="S4:S67" si="3">Q4-R4</f>
        <v>27.98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195.56815</v>
      </c>
    </row>
    <row r="5" spans="1:28" s="4" customFormat="1" x14ac:dyDescent="0.2">
      <c r="A5" s="9">
        <f>IFERROR(VLOOKUP(B5,'[1]DADOS (OCULTAR)'!$P$3:$R$56,3,0),"")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ADAILTON DE SOUZA MELO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223505</v>
      </c>
      <c r="G5" s="14">
        <f>IF('[1]TCE - ANEXO III - Preencher'!H14="","",'[1]TCE - ANEXO III - Preencher'!H14)</f>
        <v>44044</v>
      </c>
      <c r="H5" s="15">
        <f>'[1]TCE - ANEXO III - Preencher'!I14</f>
        <v>0</v>
      </c>
      <c r="I5" s="15">
        <f>'[1]TCE - ANEXO III - Preencher'!J14</f>
        <v>362.6696</v>
      </c>
      <c r="J5" s="15">
        <f>'[1]TCE - ANEXO III - Preencher'!K14</f>
        <v>0</v>
      </c>
      <c r="K5" s="16">
        <f>'[1]TCE - ANEXO III - Preencher'!L14</f>
        <v>30.925899999999999</v>
      </c>
      <c r="L5" s="16">
        <f>'[1]TCE - ANEXO III - Preencher'!M14</f>
        <v>0</v>
      </c>
      <c r="M5" s="16">
        <f t="shared" si="1"/>
        <v>30.925899999999999</v>
      </c>
      <c r="N5" s="16">
        <f>'[1]TCE - ANEXO III - Preencher'!O14</f>
        <v>2.4206500000000002</v>
      </c>
      <c r="O5" s="16">
        <f>'[1]TCE - ANEXO III - Preencher'!P14</f>
        <v>0</v>
      </c>
      <c r="P5" s="17">
        <f t="shared" si="2"/>
        <v>2.4206500000000002</v>
      </c>
      <c r="Q5" s="16">
        <f>'[1]TCE - ANEXO III - Preencher'!R14</f>
        <v>27.98</v>
      </c>
      <c r="R5" s="16">
        <f>'[1]TCE - ANEXO III - Preencher'!S14</f>
        <v>0</v>
      </c>
      <c r="S5" s="17">
        <f t="shared" si="3"/>
        <v>27.98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423.99615000000006</v>
      </c>
    </row>
    <row r="6" spans="1:28" s="4" customFormat="1" x14ac:dyDescent="0.2">
      <c r="A6" s="9">
        <f>IFERROR(VLOOKUP(B6,'[1]DADOS (OCULTAR)'!$P$3:$R$56,3,0),"")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ADRIANA ALVES CAVALCANTE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44044</v>
      </c>
      <c r="H6" s="15">
        <f>'[1]TCE - ANEXO III - Preencher'!I15</f>
        <v>0</v>
      </c>
      <c r="I6" s="15">
        <f>'[1]TCE - ANEXO III - Preencher'!J15</f>
        <v>127.51120000000002</v>
      </c>
      <c r="J6" s="15">
        <f>'[1]TCE - ANEXO III - Preencher'!K15</f>
        <v>0</v>
      </c>
      <c r="K6" s="16">
        <f>'[1]TCE - ANEXO III - Preencher'!L15</f>
        <v>30.925899999999999</v>
      </c>
      <c r="L6" s="16">
        <f>'[1]TCE - ANEXO III - Preencher'!M15</f>
        <v>0</v>
      </c>
      <c r="M6" s="16">
        <f t="shared" si="1"/>
        <v>30.925899999999999</v>
      </c>
      <c r="N6" s="16">
        <f>'[1]TCE - ANEXO III - Preencher'!O15</f>
        <v>2.4206500000000002</v>
      </c>
      <c r="O6" s="16">
        <f>'[1]TCE - ANEXO III - Preencher'!P15</f>
        <v>0</v>
      </c>
      <c r="P6" s="17">
        <f t="shared" si="2"/>
        <v>2.4206500000000002</v>
      </c>
      <c r="Q6" s="16">
        <f>'[1]TCE - ANEXO III - Preencher'!R15</f>
        <v>27.98</v>
      </c>
      <c r="R6" s="16">
        <f>'[1]TCE - ANEXO III - Preencher'!S15</f>
        <v>0</v>
      </c>
      <c r="S6" s="17">
        <f t="shared" si="3"/>
        <v>27.98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188.83775</v>
      </c>
    </row>
    <row r="7" spans="1:28" s="4" customFormat="1" x14ac:dyDescent="0.2">
      <c r="A7" s="9">
        <f>IFERROR(VLOOKUP(B7,'[1]DADOS (OCULTAR)'!$P$3:$R$56,3,0),"")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ADRIANA BARBOSA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521130</v>
      </c>
      <c r="G7" s="14">
        <f>IF('[1]TCE - ANEXO III - Preencher'!H16="","",'[1]TCE - ANEXO III - Preencher'!H16)</f>
        <v>44044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30.925899999999999</v>
      </c>
      <c r="L7" s="16">
        <f>'[1]TCE - ANEXO III - Preencher'!M16</f>
        <v>0</v>
      </c>
      <c r="M7" s="16">
        <f t="shared" si="1"/>
        <v>30.925899999999999</v>
      </c>
      <c r="N7" s="16">
        <f>'[1]TCE - ANEXO III - Preencher'!O16</f>
        <v>2.4206500000000002</v>
      </c>
      <c r="O7" s="16">
        <f>'[1]TCE - ANEXO III - Preencher'!P16</f>
        <v>0</v>
      </c>
      <c r="P7" s="17">
        <f t="shared" si="2"/>
        <v>2.4206500000000002</v>
      </c>
      <c r="Q7" s="16">
        <f>'[1]TCE - ANEXO III - Preencher'!R16</f>
        <v>27.98</v>
      </c>
      <c r="R7" s="16">
        <f>'[1]TCE - ANEXO III - Preencher'!S16</f>
        <v>0</v>
      </c>
      <c r="S7" s="17">
        <f t="shared" si="3"/>
        <v>27.98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61.326549999999997</v>
      </c>
    </row>
    <row r="8" spans="1:28" s="4" customFormat="1" x14ac:dyDescent="0.2">
      <c r="A8" s="9">
        <f>IFERROR(VLOOKUP(B8,'[1]DADOS (OCULTAR)'!$P$3:$R$56,3,0),"")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ADRIANA DE LIMA FLOR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44044</v>
      </c>
      <c r="H8" s="15">
        <f>'[1]TCE - ANEXO III - Preencher'!I17</f>
        <v>0</v>
      </c>
      <c r="I8" s="15">
        <f>'[1]TCE - ANEXO III - Preencher'!J17</f>
        <v>98.676000000000002</v>
      </c>
      <c r="J8" s="15">
        <f>'[1]TCE - ANEXO III - Preencher'!K17</f>
        <v>0</v>
      </c>
      <c r="K8" s="16">
        <f>'[1]TCE - ANEXO III - Preencher'!L17</f>
        <v>30.925899999999999</v>
      </c>
      <c r="L8" s="16">
        <f>'[1]TCE - ANEXO III - Preencher'!M17</f>
        <v>20.9</v>
      </c>
      <c r="M8" s="16">
        <f t="shared" si="1"/>
        <v>10.0259</v>
      </c>
      <c r="N8" s="16">
        <f>'[1]TCE - ANEXO III - Preencher'!O17</f>
        <v>2.4206500000000002</v>
      </c>
      <c r="O8" s="16">
        <f>'[1]TCE - ANEXO III - Preencher'!P17</f>
        <v>0</v>
      </c>
      <c r="P8" s="17">
        <f t="shared" si="2"/>
        <v>2.4206500000000002</v>
      </c>
      <c r="Q8" s="16">
        <f>'[1]TCE - ANEXO III - Preencher'!R17</f>
        <v>27.98</v>
      </c>
      <c r="R8" s="16">
        <f>'[1]TCE - ANEXO III - Preencher'!S17</f>
        <v>0</v>
      </c>
      <c r="S8" s="17">
        <f t="shared" si="3"/>
        <v>27.98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139.10254999999998</v>
      </c>
    </row>
    <row r="9" spans="1:28" s="4" customFormat="1" x14ac:dyDescent="0.2">
      <c r="A9" s="9">
        <f>IFERROR(VLOOKUP(B9,'[1]DADOS (OCULTAR)'!$P$3:$R$56,3,0),"")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ADRIANA DE OLIVEIRA SOUSA MARTINS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44044</v>
      </c>
      <c r="H9" s="15">
        <f>'[1]TCE - ANEXO III - Preencher'!I18</f>
        <v>0</v>
      </c>
      <c r="I9" s="15">
        <f>'[1]TCE - ANEXO III - Preencher'!J18</f>
        <v>113.5792</v>
      </c>
      <c r="J9" s="15">
        <f>'[1]TCE - ANEXO III - Preencher'!K18</f>
        <v>0</v>
      </c>
      <c r="K9" s="16">
        <f>'[1]TCE - ANEXO III - Preencher'!L18</f>
        <v>30.925899999999999</v>
      </c>
      <c r="L9" s="16">
        <f>'[1]TCE - ANEXO III - Preencher'!M18</f>
        <v>0</v>
      </c>
      <c r="M9" s="16">
        <f t="shared" si="1"/>
        <v>30.925899999999999</v>
      </c>
      <c r="N9" s="16">
        <f>'[1]TCE - ANEXO III - Preencher'!O18</f>
        <v>2.4206500000000002</v>
      </c>
      <c r="O9" s="16">
        <f>'[1]TCE - ANEXO III - Preencher'!P18</f>
        <v>0</v>
      </c>
      <c r="P9" s="17">
        <f t="shared" si="2"/>
        <v>2.4206500000000002</v>
      </c>
      <c r="Q9" s="16">
        <f>'[1]TCE - ANEXO III - Preencher'!R18</f>
        <v>27.98</v>
      </c>
      <c r="R9" s="16">
        <f>'[1]TCE - ANEXO III - Preencher'!S18</f>
        <v>0</v>
      </c>
      <c r="S9" s="17">
        <f t="shared" si="3"/>
        <v>27.98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174.90574999999998</v>
      </c>
    </row>
    <row r="10" spans="1:28" s="4" customFormat="1" x14ac:dyDescent="0.2">
      <c r="A10" s="9">
        <f>IFERROR(VLOOKUP(B10,'[1]DADOS (OCULTAR)'!$P$3:$R$56,3,0),"")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ADRIANA DE SOUZA RIBEIRO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44044</v>
      </c>
      <c r="H10" s="15">
        <f>'[1]TCE - ANEXO III - Preencher'!I19</f>
        <v>0</v>
      </c>
      <c r="I10" s="15">
        <f>'[1]TCE - ANEXO III - Preencher'!J19</f>
        <v>104.46080000000001</v>
      </c>
      <c r="J10" s="15">
        <f>'[1]TCE - ANEXO III - Preencher'!K19</f>
        <v>0</v>
      </c>
      <c r="K10" s="16">
        <f>'[1]TCE - ANEXO III - Preencher'!L19</f>
        <v>30.925899999999999</v>
      </c>
      <c r="L10" s="16">
        <f>'[1]TCE - ANEXO III - Preencher'!M19</f>
        <v>20.9</v>
      </c>
      <c r="M10" s="16">
        <f t="shared" si="1"/>
        <v>10.0259</v>
      </c>
      <c r="N10" s="16">
        <f>'[1]TCE - ANEXO III - Preencher'!O19</f>
        <v>2.4206500000000002</v>
      </c>
      <c r="O10" s="16">
        <f>'[1]TCE - ANEXO III - Preencher'!P19</f>
        <v>0</v>
      </c>
      <c r="P10" s="17">
        <f t="shared" si="2"/>
        <v>2.4206500000000002</v>
      </c>
      <c r="Q10" s="16">
        <f>'[1]TCE - ANEXO III - Preencher'!R19</f>
        <v>27.98</v>
      </c>
      <c r="R10" s="16">
        <f>'[1]TCE - ANEXO III - Preencher'!S19</f>
        <v>57.6</v>
      </c>
      <c r="S10" s="17">
        <f t="shared" si="3"/>
        <v>-29.62</v>
      </c>
      <c r="T10" s="16">
        <f>'[1]TCE - ANEXO III - Preencher'!U19</f>
        <v>66.11</v>
      </c>
      <c r="U10" s="16">
        <f>'[1]TCE - ANEXO III - Preencher'!V19</f>
        <v>0</v>
      </c>
      <c r="V10" s="17">
        <f t="shared" si="4"/>
        <v>66.11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153.39735000000002</v>
      </c>
    </row>
    <row r="11" spans="1:28" s="4" customFormat="1" x14ac:dyDescent="0.2">
      <c r="A11" s="9">
        <f>IFERROR(VLOOKUP(B11,'[1]DADOS (OCULTAR)'!$P$3:$R$56,3,0),"")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ADRIANA DOS SANTOS ALMEIDA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516345</v>
      </c>
      <c r="G11" s="14">
        <f>IF('[1]TCE - ANEXO III - Preencher'!H20="","",'[1]TCE - ANEXO III - Preencher'!H20)</f>
        <v>44044</v>
      </c>
      <c r="H11" s="15">
        <f>'[1]TCE - ANEXO III - Preencher'!I20</f>
        <v>0</v>
      </c>
      <c r="I11" s="15">
        <f>'[1]TCE - ANEXO III - Preencher'!J20</f>
        <v>70.224000000000004</v>
      </c>
      <c r="J11" s="15">
        <f>'[1]TCE - ANEXO III - Preencher'!K20</f>
        <v>0</v>
      </c>
      <c r="K11" s="16">
        <f>'[1]TCE - ANEXO III - Preencher'!L20</f>
        <v>30.925899999999999</v>
      </c>
      <c r="L11" s="16">
        <f>'[1]TCE - ANEXO III - Preencher'!M20</f>
        <v>20.9</v>
      </c>
      <c r="M11" s="16">
        <f t="shared" si="1"/>
        <v>10.0259</v>
      </c>
      <c r="N11" s="16">
        <f>'[1]TCE - ANEXO III - Preencher'!O20</f>
        <v>2.4206500000000002</v>
      </c>
      <c r="O11" s="16">
        <f>'[1]TCE - ANEXO III - Preencher'!P20</f>
        <v>0</v>
      </c>
      <c r="P11" s="17">
        <f t="shared" si="2"/>
        <v>2.4206500000000002</v>
      </c>
      <c r="Q11" s="16">
        <f>'[1]TCE - ANEXO III - Preencher'!R20</f>
        <v>27.98</v>
      </c>
      <c r="R11" s="16">
        <f>'[1]TCE - ANEXO III - Preencher'!S20</f>
        <v>0</v>
      </c>
      <c r="S11" s="17">
        <f t="shared" si="3"/>
        <v>27.98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110.65055</v>
      </c>
    </row>
    <row r="12" spans="1:28" s="4" customFormat="1" x14ac:dyDescent="0.2">
      <c r="A12" s="9">
        <f>IFERROR(VLOOKUP(B12,'[1]DADOS (OCULTAR)'!$P$3:$R$56,3,0),"")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ADRIANA FERREIRA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521130</v>
      </c>
      <c r="G12" s="14">
        <f>IF('[1]TCE - ANEXO III - Preencher'!H21="","",'[1]TCE - ANEXO III - Preencher'!H21)</f>
        <v>44044</v>
      </c>
      <c r="H12" s="15">
        <f>'[1]TCE - ANEXO III - Preencher'!I21</f>
        <v>0</v>
      </c>
      <c r="I12" s="15">
        <f>'[1]TCE - ANEXO III - Preencher'!J21</f>
        <v>127.13520000000001</v>
      </c>
      <c r="J12" s="15">
        <f>'[1]TCE - ANEXO III - Preencher'!K21</f>
        <v>0</v>
      </c>
      <c r="K12" s="16">
        <f>'[1]TCE - ANEXO III - Preencher'!L21</f>
        <v>30.925899999999999</v>
      </c>
      <c r="L12" s="16">
        <f>'[1]TCE - ANEXO III - Preencher'!M21</f>
        <v>20.9</v>
      </c>
      <c r="M12" s="16">
        <f t="shared" si="1"/>
        <v>10.0259</v>
      </c>
      <c r="N12" s="16">
        <f>'[1]TCE - ANEXO III - Preencher'!O21</f>
        <v>2.4206500000000002</v>
      </c>
      <c r="O12" s="16">
        <f>'[1]TCE - ANEXO III - Preencher'!P21</f>
        <v>0</v>
      </c>
      <c r="P12" s="17">
        <f t="shared" si="2"/>
        <v>2.4206500000000002</v>
      </c>
      <c r="Q12" s="16">
        <f>'[1]TCE - ANEXO III - Preencher'!R21</f>
        <v>27.98</v>
      </c>
      <c r="R12" s="16">
        <f>'[1]TCE - ANEXO III - Preencher'!S21</f>
        <v>54</v>
      </c>
      <c r="S12" s="17">
        <f t="shared" si="3"/>
        <v>-26.02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113.56175</v>
      </c>
    </row>
    <row r="13" spans="1:28" s="4" customFormat="1" x14ac:dyDescent="0.2">
      <c r="A13" s="9">
        <f>IFERROR(VLOOKUP(B13,'[1]DADOS (OCULTAR)'!$P$3:$R$56,3,0),"")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ADRIANA SANTOS FRANCA DA CUNHA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44044</v>
      </c>
      <c r="H13" s="15">
        <f>'[1]TCE - ANEXO III - Preencher'!I22</f>
        <v>0</v>
      </c>
      <c r="I13" s="15">
        <f>'[1]TCE - ANEXO III - Preencher'!J22</f>
        <v>94.244799999999998</v>
      </c>
      <c r="J13" s="15">
        <f>'[1]TCE - ANEXO III - Preencher'!K22</f>
        <v>0</v>
      </c>
      <c r="K13" s="16">
        <f>'[1]TCE - ANEXO III - Preencher'!L22</f>
        <v>30.925899999999999</v>
      </c>
      <c r="L13" s="16">
        <f>'[1]TCE - ANEXO III - Preencher'!M22</f>
        <v>20.9</v>
      </c>
      <c r="M13" s="16">
        <f t="shared" si="1"/>
        <v>10.0259</v>
      </c>
      <c r="N13" s="16">
        <f>'[1]TCE - ANEXO III - Preencher'!O22</f>
        <v>2.4206500000000002</v>
      </c>
      <c r="O13" s="16">
        <f>'[1]TCE - ANEXO III - Preencher'!P22</f>
        <v>0</v>
      </c>
      <c r="P13" s="17">
        <f t="shared" si="2"/>
        <v>2.4206500000000002</v>
      </c>
      <c r="Q13" s="16">
        <f>'[1]TCE - ANEXO III - Preencher'!R22</f>
        <v>27.98</v>
      </c>
      <c r="R13" s="16">
        <f>'[1]TCE - ANEXO III - Preencher'!S22</f>
        <v>0</v>
      </c>
      <c r="S13" s="17">
        <f t="shared" si="3"/>
        <v>27.98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134.67134999999999</v>
      </c>
    </row>
    <row r="14" spans="1:28" s="4" customFormat="1" x14ac:dyDescent="0.2">
      <c r="A14" s="9">
        <f>IFERROR(VLOOKUP(B14,'[1]DADOS (OCULTAR)'!$P$3:$R$56,3,0),"")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ADRIANO DA SILVA BRITO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515110</v>
      </c>
      <c r="G14" s="14">
        <f>IF('[1]TCE - ANEXO III - Preencher'!H23="","",'[1]TCE - ANEXO III - Preencher'!H23)</f>
        <v>44044</v>
      </c>
      <c r="H14" s="15">
        <f>'[1]TCE - ANEXO III - Preencher'!I23</f>
        <v>0</v>
      </c>
      <c r="I14" s="15">
        <f>'[1]TCE - ANEXO III - Preencher'!J23</f>
        <v>146.94559999999998</v>
      </c>
      <c r="J14" s="15">
        <f>'[1]TCE - ANEXO III - Preencher'!K23</f>
        <v>0</v>
      </c>
      <c r="K14" s="16">
        <f>'[1]TCE - ANEXO III - Preencher'!L23</f>
        <v>30.925899999999999</v>
      </c>
      <c r="L14" s="16">
        <f>'[1]TCE - ANEXO III - Preencher'!M23</f>
        <v>20.9</v>
      </c>
      <c r="M14" s="16">
        <f t="shared" si="1"/>
        <v>10.0259</v>
      </c>
      <c r="N14" s="16">
        <f>'[1]TCE - ANEXO III - Preencher'!O23</f>
        <v>2.4206500000000002</v>
      </c>
      <c r="O14" s="16">
        <f>'[1]TCE - ANEXO III - Preencher'!P23</f>
        <v>0</v>
      </c>
      <c r="P14" s="17">
        <f t="shared" si="2"/>
        <v>2.4206500000000002</v>
      </c>
      <c r="Q14" s="16">
        <f>'[1]TCE - ANEXO III - Preencher'!R23</f>
        <v>27.98</v>
      </c>
      <c r="R14" s="16">
        <f>'[1]TCE - ANEXO III - Preencher'!S23</f>
        <v>0</v>
      </c>
      <c r="S14" s="17">
        <f t="shared" si="3"/>
        <v>27.98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187.37214999999998</v>
      </c>
    </row>
    <row r="15" spans="1:28" s="4" customFormat="1" x14ac:dyDescent="0.2">
      <c r="A15" s="9">
        <f>IFERROR(VLOOKUP(B15,'[1]DADOS (OCULTAR)'!$P$3:$R$56,3,0),"")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ADRIANO DE SOUZA RODRIGUES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513430</v>
      </c>
      <c r="G15" s="14">
        <f>IF('[1]TCE - ANEXO III - Preencher'!H24="","",'[1]TCE - ANEXO III - Preencher'!H24)</f>
        <v>44044</v>
      </c>
      <c r="H15" s="15">
        <f>'[1]TCE - ANEXO III - Preencher'!I24</f>
        <v>0</v>
      </c>
      <c r="I15" s="15">
        <f>'[1]TCE - ANEXO III - Preencher'!J24</f>
        <v>113.77200000000001</v>
      </c>
      <c r="J15" s="15">
        <f>'[1]TCE - ANEXO III - Preencher'!K24</f>
        <v>0</v>
      </c>
      <c r="K15" s="16">
        <f>'[1]TCE - ANEXO III - Preencher'!L24</f>
        <v>30.925899999999999</v>
      </c>
      <c r="L15" s="16">
        <f>'[1]TCE - ANEXO III - Preencher'!M24</f>
        <v>0</v>
      </c>
      <c r="M15" s="16">
        <f t="shared" si="1"/>
        <v>30.925899999999999</v>
      </c>
      <c r="N15" s="16">
        <f>'[1]TCE - ANEXO III - Preencher'!O24</f>
        <v>2.4206500000000002</v>
      </c>
      <c r="O15" s="16">
        <f>'[1]TCE - ANEXO III - Preencher'!P24</f>
        <v>0</v>
      </c>
      <c r="P15" s="17">
        <f t="shared" si="2"/>
        <v>2.4206500000000002</v>
      </c>
      <c r="Q15" s="16">
        <f>'[1]TCE - ANEXO III - Preencher'!R24</f>
        <v>27.98</v>
      </c>
      <c r="R15" s="16">
        <f>'[1]TCE - ANEXO III - Preencher'!S24</f>
        <v>0</v>
      </c>
      <c r="S15" s="17">
        <f t="shared" si="3"/>
        <v>27.98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175.09854999999999</v>
      </c>
    </row>
    <row r="16" spans="1:28" s="4" customFormat="1" x14ac:dyDescent="0.2">
      <c r="A16" s="9">
        <f>IFERROR(VLOOKUP(B16,'[1]DADOS (OCULTAR)'!$P$3:$R$56,3,0),"")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ADRIELLY BARBOSA SANTOS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44044</v>
      </c>
      <c r="H16" s="15">
        <f>'[1]TCE - ANEXO III - Preencher'!I25</f>
        <v>0</v>
      </c>
      <c r="I16" s="15">
        <f>'[1]TCE - ANEXO III - Preencher'!J25</f>
        <v>251.8296</v>
      </c>
      <c r="J16" s="15">
        <f>'[1]TCE - ANEXO III - Preencher'!K25</f>
        <v>0</v>
      </c>
      <c r="K16" s="16">
        <f>'[1]TCE - ANEXO III - Preencher'!L25</f>
        <v>30.925899999999999</v>
      </c>
      <c r="L16" s="16">
        <f>'[1]TCE - ANEXO III - Preencher'!M25</f>
        <v>0</v>
      </c>
      <c r="M16" s="16">
        <f t="shared" si="1"/>
        <v>30.925899999999999</v>
      </c>
      <c r="N16" s="16">
        <f>'[1]TCE - ANEXO III - Preencher'!O25</f>
        <v>2.4206500000000002</v>
      </c>
      <c r="O16" s="16">
        <f>'[1]TCE - ANEXO III - Preencher'!P25</f>
        <v>0</v>
      </c>
      <c r="P16" s="17">
        <f t="shared" si="2"/>
        <v>2.4206500000000002</v>
      </c>
      <c r="Q16" s="16">
        <f>'[1]TCE - ANEXO III - Preencher'!R25</f>
        <v>27.9725</v>
      </c>
      <c r="R16" s="16">
        <f>'[1]TCE - ANEXO III - Preencher'!S25</f>
        <v>0</v>
      </c>
      <c r="S16" s="17">
        <f t="shared" si="3"/>
        <v>27.9725</v>
      </c>
      <c r="T16" s="16">
        <f>'[1]TCE - ANEXO III - Preencher'!U25</f>
        <v>2.2000000000000002</v>
      </c>
      <c r="U16" s="16">
        <f>'[1]TCE - ANEXO III - Preencher'!V25</f>
        <v>0</v>
      </c>
      <c r="V16" s="17">
        <f t="shared" si="4"/>
        <v>2.2000000000000002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315.34865000000002</v>
      </c>
    </row>
    <row r="17" spans="1:28" s="4" customFormat="1" x14ac:dyDescent="0.2">
      <c r="A17" s="9">
        <f>IFERROR(VLOOKUP(B17,'[1]DADOS (OCULTAR)'!$P$3:$R$56,3,0),"")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ALAISE ALVES MONTEIRO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44044</v>
      </c>
      <c r="H17" s="15">
        <f>'[1]TCE - ANEXO III - Preencher'!I26</f>
        <v>0</v>
      </c>
      <c r="I17" s="15">
        <f>'[1]TCE - ANEXO III - Preencher'!J26</f>
        <v>100.15600000000001</v>
      </c>
      <c r="J17" s="15">
        <f>'[1]TCE - ANEXO III - Preencher'!K26</f>
        <v>0</v>
      </c>
      <c r="K17" s="16">
        <f>'[1]TCE - ANEXO III - Preencher'!L26</f>
        <v>30.925899999999999</v>
      </c>
      <c r="L17" s="16">
        <f>'[1]TCE - ANEXO III - Preencher'!M26</f>
        <v>20.9</v>
      </c>
      <c r="M17" s="16">
        <f t="shared" si="1"/>
        <v>10.0259</v>
      </c>
      <c r="N17" s="16">
        <f>'[1]TCE - ANEXO III - Preencher'!O26</f>
        <v>2.4206500000000002</v>
      </c>
      <c r="O17" s="16">
        <f>'[1]TCE - ANEXO III - Preencher'!P26</f>
        <v>0</v>
      </c>
      <c r="P17" s="17">
        <f t="shared" si="2"/>
        <v>2.4206500000000002</v>
      </c>
      <c r="Q17" s="16">
        <f>'[1]TCE - ANEXO III - Preencher'!R26</f>
        <v>27.9725</v>
      </c>
      <c r="R17" s="16">
        <f>'[1]TCE - ANEXO III - Preencher'!S26</f>
        <v>62.7</v>
      </c>
      <c r="S17" s="17">
        <f t="shared" si="3"/>
        <v>-34.727500000000006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77.875050000000002</v>
      </c>
    </row>
    <row r="18" spans="1:28" s="4" customFormat="1" x14ac:dyDescent="0.2">
      <c r="A18" s="9">
        <f>IFERROR(VLOOKUP(B18,'[1]DADOS (OCULTAR)'!$P$3:$R$56,3,0),"")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ALANA STHEPHANY NUNES DA SILVA SOUZA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521130</v>
      </c>
      <c r="G18" s="14">
        <f>IF('[1]TCE - ANEXO III - Preencher'!H27="","",'[1]TCE - ANEXO III - Preencher'!H27)</f>
        <v>44044</v>
      </c>
      <c r="H18" s="15">
        <f>'[1]TCE - ANEXO III - Preencher'!I27</f>
        <v>0</v>
      </c>
      <c r="I18" s="15">
        <f>'[1]TCE - ANEXO III - Preencher'!J27</f>
        <v>107.98479999999999</v>
      </c>
      <c r="J18" s="15">
        <f>'[1]TCE - ANEXO III - Preencher'!K27</f>
        <v>0</v>
      </c>
      <c r="K18" s="16">
        <f>'[1]TCE - ANEXO III - Preencher'!L27</f>
        <v>30.925899999999999</v>
      </c>
      <c r="L18" s="16">
        <f>'[1]TCE - ANEXO III - Preencher'!M27</f>
        <v>20.9</v>
      </c>
      <c r="M18" s="16">
        <f t="shared" si="1"/>
        <v>10.0259</v>
      </c>
      <c r="N18" s="16">
        <f>'[1]TCE - ANEXO III - Preencher'!O27</f>
        <v>2.4206500000000002</v>
      </c>
      <c r="O18" s="16">
        <f>'[1]TCE - ANEXO III - Preencher'!P27</f>
        <v>0</v>
      </c>
      <c r="P18" s="17">
        <f t="shared" si="2"/>
        <v>2.4206500000000002</v>
      </c>
      <c r="Q18" s="16">
        <f>'[1]TCE - ANEXO III - Preencher'!R27</f>
        <v>27.9725</v>
      </c>
      <c r="R18" s="16">
        <f>'[1]TCE - ANEXO III - Preencher'!S27</f>
        <v>0</v>
      </c>
      <c r="S18" s="17">
        <f t="shared" si="3"/>
        <v>27.9725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148.40384999999998</v>
      </c>
    </row>
    <row r="19" spans="1:28" s="4" customFormat="1" x14ac:dyDescent="0.2">
      <c r="A19" s="9">
        <f>IFERROR(VLOOKUP(B19,'[1]DADOS (OCULTAR)'!$P$3:$R$56,3,0),"")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ALANY KELLY NUNES DOS SANTOS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521130</v>
      </c>
      <c r="G19" s="14">
        <f>IF('[1]TCE - ANEXO III - Preencher'!H28="","",'[1]TCE - ANEXO III - Preencher'!H28)</f>
        <v>44044</v>
      </c>
      <c r="H19" s="15">
        <f>'[1]TCE - ANEXO III - Preencher'!I28</f>
        <v>0</v>
      </c>
      <c r="I19" s="15">
        <f>'[1]TCE - ANEXO III - Preencher'!J28</f>
        <v>117.2176</v>
      </c>
      <c r="J19" s="15">
        <f>'[1]TCE - ANEXO III - Preencher'!K28</f>
        <v>0</v>
      </c>
      <c r="K19" s="16">
        <f>'[1]TCE - ANEXO III - Preencher'!L28</f>
        <v>30.925899999999999</v>
      </c>
      <c r="L19" s="16">
        <f>'[1]TCE - ANEXO III - Preencher'!M28</f>
        <v>20.9</v>
      </c>
      <c r="M19" s="16">
        <f t="shared" si="1"/>
        <v>10.0259</v>
      </c>
      <c r="N19" s="16">
        <f>'[1]TCE - ANEXO III - Preencher'!O28</f>
        <v>2.4206500000000002</v>
      </c>
      <c r="O19" s="16">
        <f>'[1]TCE - ANEXO III - Preencher'!P28</f>
        <v>0</v>
      </c>
      <c r="P19" s="17">
        <f t="shared" si="2"/>
        <v>2.4206500000000002</v>
      </c>
      <c r="Q19" s="16">
        <f>'[1]TCE - ANEXO III - Preencher'!R28</f>
        <v>27.9725</v>
      </c>
      <c r="R19" s="16">
        <f>'[1]TCE - ANEXO III - Preencher'!S28</f>
        <v>57.6</v>
      </c>
      <c r="S19" s="17">
        <f t="shared" si="3"/>
        <v>-29.627500000000001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100.03665000000001</v>
      </c>
    </row>
    <row r="20" spans="1:28" s="4" customFormat="1" x14ac:dyDescent="0.2">
      <c r="A20" s="9">
        <f>IFERROR(VLOOKUP(B20,'[1]DADOS (OCULTAR)'!$P$3:$R$56,3,0),"")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ALBERTO JUNIOR DAMACENO DUARTE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411010</v>
      </c>
      <c r="G20" s="14">
        <f>IF('[1]TCE - ANEXO III - Preencher'!H29="","",'[1]TCE - ANEXO III - Preencher'!H29)</f>
        <v>44044</v>
      </c>
      <c r="H20" s="15">
        <f>'[1]TCE - ANEXO III - Preencher'!I29</f>
        <v>0</v>
      </c>
      <c r="I20" s="15">
        <f>'[1]TCE - ANEXO III - Preencher'!J29</f>
        <v>97.759200000000007</v>
      </c>
      <c r="J20" s="15">
        <f>'[1]TCE - ANEXO III - Preencher'!K29</f>
        <v>0</v>
      </c>
      <c r="K20" s="16">
        <f>'[1]TCE - ANEXO III - Preencher'!L29</f>
        <v>30.925899999999999</v>
      </c>
      <c r="L20" s="16">
        <f>'[1]TCE - ANEXO III - Preencher'!M29</f>
        <v>22.98</v>
      </c>
      <c r="M20" s="16">
        <f t="shared" si="1"/>
        <v>7.9458999999999982</v>
      </c>
      <c r="N20" s="16">
        <f>'[1]TCE - ANEXO III - Preencher'!O29</f>
        <v>2.4206500000000002</v>
      </c>
      <c r="O20" s="16">
        <f>'[1]TCE - ANEXO III - Preencher'!P29</f>
        <v>0</v>
      </c>
      <c r="P20" s="17">
        <f t="shared" si="2"/>
        <v>2.4206500000000002</v>
      </c>
      <c r="Q20" s="16">
        <f>'[1]TCE - ANEXO III - Preencher'!R29</f>
        <v>27.9725</v>
      </c>
      <c r="R20" s="16">
        <f>'[1]TCE - ANEXO III - Preencher'!S29</f>
        <v>0</v>
      </c>
      <c r="S20" s="17">
        <f t="shared" si="3"/>
        <v>27.9725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136.09825000000001</v>
      </c>
    </row>
    <row r="21" spans="1:28" s="4" customFormat="1" x14ac:dyDescent="0.2">
      <c r="A21" s="9">
        <f>IFERROR(VLOOKUP(B21,'[1]DADOS (OCULTAR)'!$P$3:$R$56,3,0),"")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ALBERTO MAGNO SANTOS BAGETTI</v>
      </c>
      <c r="E21" s="10" t="str">
        <f>IF('[1]TCE - ANEXO III - Preencher'!F30="4 - Assistência Odontológica","2 - Outros Profissionais da Saúde",'[1]TCE - ANEXO III - Preencher'!F30)</f>
        <v>1 - Médico</v>
      </c>
      <c r="F21" s="13">
        <f>'[1]TCE - ANEXO III - Preencher'!G30</f>
        <v>225125</v>
      </c>
      <c r="G21" s="14">
        <f>IF('[1]TCE - ANEXO III - Preencher'!H30="","",'[1]TCE - ANEXO III - Preencher'!H30)</f>
        <v>44044</v>
      </c>
      <c r="H21" s="15">
        <f>'[1]TCE - ANEXO III - Preencher'!I30</f>
        <v>0</v>
      </c>
      <c r="I21" s="15">
        <f>'[1]TCE - ANEXO III - Preencher'!J30</f>
        <v>677.05600000000004</v>
      </c>
      <c r="J21" s="15">
        <f>'[1]TCE - ANEXO III - Preencher'!K30</f>
        <v>0</v>
      </c>
      <c r="K21" s="16">
        <f>'[1]TCE - ANEXO III - Preencher'!L30</f>
        <v>30.925899999999999</v>
      </c>
      <c r="L21" s="16">
        <f>'[1]TCE - ANEXO III - Preencher'!M30</f>
        <v>0</v>
      </c>
      <c r="M21" s="16">
        <f t="shared" si="1"/>
        <v>30.925899999999999</v>
      </c>
      <c r="N21" s="16">
        <f>'[1]TCE - ANEXO III - Preencher'!O30</f>
        <v>2.4206500000000002</v>
      </c>
      <c r="O21" s="16">
        <f>'[1]TCE - ANEXO III - Preencher'!P30</f>
        <v>0</v>
      </c>
      <c r="P21" s="17">
        <f t="shared" si="2"/>
        <v>2.4206500000000002</v>
      </c>
      <c r="Q21" s="16">
        <f>'[1]TCE - ANEXO III - Preencher'!R30</f>
        <v>27.9725</v>
      </c>
      <c r="R21" s="16">
        <f>'[1]TCE - ANEXO III - Preencher'!S30</f>
        <v>0</v>
      </c>
      <c r="S21" s="17">
        <f t="shared" si="3"/>
        <v>27.9725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738.37504999999999</v>
      </c>
    </row>
    <row r="22" spans="1:28" s="4" customFormat="1" x14ac:dyDescent="0.2">
      <c r="A22" s="9">
        <f>IFERROR(VLOOKUP(B22,'[1]DADOS (OCULTAR)'!$P$3:$R$56,3,0),"")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ALCINA PATRICIA DE OLIVEIRA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44044</v>
      </c>
      <c r="H22" s="15">
        <f>'[1]TCE - ANEXO III - Preencher'!I31</f>
        <v>0</v>
      </c>
      <c r="I22" s="15">
        <f>'[1]TCE - ANEXO III - Preencher'!J31</f>
        <v>303.54560000000004</v>
      </c>
      <c r="J22" s="15">
        <f>'[1]TCE - ANEXO III - Preencher'!K31</f>
        <v>0</v>
      </c>
      <c r="K22" s="16">
        <f>'[1]TCE - ANEXO III - Preencher'!L31</f>
        <v>30.925899999999999</v>
      </c>
      <c r="L22" s="16">
        <f>'[1]TCE - ANEXO III - Preencher'!M31</f>
        <v>3.08</v>
      </c>
      <c r="M22" s="16">
        <f t="shared" si="1"/>
        <v>27.8459</v>
      </c>
      <c r="N22" s="16">
        <f>'[1]TCE - ANEXO III - Preencher'!O31</f>
        <v>2.4206500000000002</v>
      </c>
      <c r="O22" s="16">
        <f>'[1]TCE - ANEXO III - Preencher'!P31</f>
        <v>0</v>
      </c>
      <c r="P22" s="17">
        <f t="shared" si="2"/>
        <v>2.4206500000000002</v>
      </c>
      <c r="Q22" s="16">
        <f>'[1]TCE - ANEXO III - Preencher'!R31</f>
        <v>27.9725</v>
      </c>
      <c r="R22" s="16">
        <f>'[1]TCE - ANEXO III - Preencher'!S31</f>
        <v>0</v>
      </c>
      <c r="S22" s="17">
        <f t="shared" si="3"/>
        <v>27.9725</v>
      </c>
      <c r="T22" s="16">
        <f>'[1]TCE - ANEXO III - Preencher'!U31</f>
        <v>99.84</v>
      </c>
      <c r="U22" s="16">
        <f>'[1]TCE - ANEXO III - Preencher'!V31</f>
        <v>0</v>
      </c>
      <c r="V22" s="17">
        <f t="shared" si="4"/>
        <v>99.84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461.62465000000009</v>
      </c>
    </row>
    <row r="23" spans="1:28" s="4" customFormat="1" x14ac:dyDescent="0.2">
      <c r="A23" s="9">
        <f>IFERROR(VLOOKUP(B23,'[1]DADOS (OCULTAR)'!$P$3:$R$56,3,0),"")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ALDENIRA PEREIRA DA CUNHA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44044</v>
      </c>
      <c r="H23" s="15">
        <f>'[1]TCE - ANEXO III - Preencher'!I32</f>
        <v>0</v>
      </c>
      <c r="I23" s="15">
        <f>'[1]TCE - ANEXO III - Preencher'!J32</f>
        <v>147.11600000000001</v>
      </c>
      <c r="J23" s="15">
        <f>'[1]TCE - ANEXO III - Preencher'!K32</f>
        <v>0</v>
      </c>
      <c r="K23" s="16">
        <f>'[1]TCE - ANEXO III - Preencher'!L32</f>
        <v>30.925899999999999</v>
      </c>
      <c r="L23" s="16">
        <f>'[1]TCE - ANEXO III - Preencher'!M32</f>
        <v>20.9</v>
      </c>
      <c r="M23" s="16">
        <f t="shared" si="1"/>
        <v>10.0259</v>
      </c>
      <c r="N23" s="16">
        <f>'[1]TCE - ANEXO III - Preencher'!O32</f>
        <v>2.4206500000000002</v>
      </c>
      <c r="O23" s="16">
        <f>'[1]TCE - ANEXO III - Preencher'!P32</f>
        <v>0</v>
      </c>
      <c r="P23" s="17">
        <f t="shared" si="2"/>
        <v>2.4206500000000002</v>
      </c>
      <c r="Q23" s="16">
        <f>'[1]TCE - ANEXO III - Preencher'!R32</f>
        <v>27.9725</v>
      </c>
      <c r="R23" s="16">
        <f>'[1]TCE - ANEXO III - Preencher'!S32</f>
        <v>54</v>
      </c>
      <c r="S23" s="17">
        <f t="shared" si="3"/>
        <v>-26.0275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133.53505000000001</v>
      </c>
    </row>
    <row r="24" spans="1:28" s="4" customFormat="1" x14ac:dyDescent="0.2">
      <c r="A24" s="9">
        <f>IFERROR(VLOOKUP(B24,'[1]DADOS (OCULTAR)'!$P$3:$R$56,3,0),"")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ALDO DE SIQUEIRA PEREIRA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317210</v>
      </c>
      <c r="G24" s="14">
        <f>IF('[1]TCE - ANEXO III - Preencher'!H33="","",'[1]TCE - ANEXO III - Preencher'!H33)</f>
        <v>44044</v>
      </c>
      <c r="H24" s="15">
        <f>'[1]TCE - ANEXO III - Preencher'!I33</f>
        <v>0</v>
      </c>
      <c r="I24" s="15">
        <f>'[1]TCE - ANEXO III - Preencher'!J33</f>
        <v>140.72559999999999</v>
      </c>
      <c r="J24" s="15">
        <f>'[1]TCE - ANEXO III - Preencher'!K33</f>
        <v>0</v>
      </c>
      <c r="K24" s="16">
        <f>'[1]TCE - ANEXO III - Preencher'!L33</f>
        <v>30.925899999999999</v>
      </c>
      <c r="L24" s="16">
        <f>'[1]TCE - ANEXO III - Preencher'!M33</f>
        <v>33.67</v>
      </c>
      <c r="M24" s="16">
        <f t="shared" si="1"/>
        <v>-2.7441000000000031</v>
      </c>
      <c r="N24" s="16">
        <f>'[1]TCE - ANEXO III - Preencher'!O33</f>
        <v>2.4206500000000002</v>
      </c>
      <c r="O24" s="16">
        <f>'[1]TCE - ANEXO III - Preencher'!P33</f>
        <v>0</v>
      </c>
      <c r="P24" s="17">
        <f t="shared" si="2"/>
        <v>2.4206500000000002</v>
      </c>
      <c r="Q24" s="16">
        <f>'[1]TCE - ANEXO III - Preencher'!R33</f>
        <v>27.9725</v>
      </c>
      <c r="R24" s="16">
        <f>'[1]TCE - ANEXO III - Preencher'!S33</f>
        <v>0</v>
      </c>
      <c r="S24" s="17">
        <f t="shared" si="3"/>
        <v>27.9725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168.37464999999997</v>
      </c>
    </row>
    <row r="25" spans="1:28" s="4" customFormat="1" x14ac:dyDescent="0.2">
      <c r="A25" s="9">
        <f>IFERROR(VLOOKUP(B25,'[1]DADOS (OCULTAR)'!$P$3:$R$56,3,0),"")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ALEKSANDRA ALMEIDA DE OLIVEIRA</v>
      </c>
      <c r="E25" s="10" t="str">
        <f>IF('[1]TCE - ANEXO III - Preencher'!F34="4 - Assistência Odontológica","2 - Outros Profissionais da Saúde",'[1]TCE - ANEXO III - Preencher'!F34)</f>
        <v>1 - Médico</v>
      </c>
      <c r="F25" s="13">
        <f>'[1]TCE - ANEXO III - Preencher'!G34</f>
        <v>225125</v>
      </c>
      <c r="G25" s="14">
        <f>IF('[1]TCE - ANEXO III - Preencher'!H34="","",'[1]TCE - ANEXO III - Preencher'!H34)</f>
        <v>44044</v>
      </c>
      <c r="H25" s="15">
        <f>'[1]TCE - ANEXO III - Preencher'!I34</f>
        <v>0</v>
      </c>
      <c r="I25" s="15">
        <f>'[1]TCE - ANEXO III - Preencher'!J34</f>
        <v>163.58080000000001</v>
      </c>
      <c r="J25" s="15">
        <f>'[1]TCE - ANEXO III - Preencher'!K34</f>
        <v>0</v>
      </c>
      <c r="K25" s="16">
        <f>'[1]TCE - ANEXO III - Preencher'!L34</f>
        <v>30.925899999999999</v>
      </c>
      <c r="L25" s="16">
        <f>'[1]TCE - ANEXO III - Preencher'!M34</f>
        <v>0</v>
      </c>
      <c r="M25" s="16">
        <f t="shared" si="1"/>
        <v>30.925899999999999</v>
      </c>
      <c r="N25" s="16">
        <f>'[1]TCE - ANEXO III - Preencher'!O34</f>
        <v>2.4206500000000002</v>
      </c>
      <c r="O25" s="16">
        <f>'[1]TCE - ANEXO III - Preencher'!P34</f>
        <v>0</v>
      </c>
      <c r="P25" s="17">
        <f t="shared" si="2"/>
        <v>2.4206500000000002</v>
      </c>
      <c r="Q25" s="16">
        <f>'[1]TCE - ANEXO III - Preencher'!R34</f>
        <v>27.9725</v>
      </c>
      <c r="R25" s="16">
        <f>'[1]TCE - ANEXO III - Preencher'!S34</f>
        <v>0</v>
      </c>
      <c r="S25" s="17">
        <f t="shared" si="3"/>
        <v>27.9725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224.89985000000001</v>
      </c>
    </row>
    <row r="26" spans="1:28" s="4" customFormat="1" x14ac:dyDescent="0.2">
      <c r="A26" s="9">
        <f>IFERROR(VLOOKUP(B26,'[1]DADOS (OCULTAR)'!$P$3:$R$56,3,0),"")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ALEXANDRA ANJOS NUNES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44044</v>
      </c>
      <c r="H26" s="15">
        <f>'[1]TCE - ANEXO III - Preencher'!I35</f>
        <v>0</v>
      </c>
      <c r="I26" s="15">
        <f>'[1]TCE - ANEXO III - Preencher'!J35</f>
        <v>203.4136</v>
      </c>
      <c r="J26" s="15">
        <f>'[1]TCE - ANEXO III - Preencher'!K35</f>
        <v>0</v>
      </c>
      <c r="K26" s="16">
        <f>'[1]TCE - ANEXO III - Preencher'!L35</f>
        <v>30.925899999999999</v>
      </c>
      <c r="L26" s="16">
        <f>'[1]TCE - ANEXO III - Preencher'!M35</f>
        <v>0</v>
      </c>
      <c r="M26" s="16">
        <f t="shared" si="1"/>
        <v>30.925899999999999</v>
      </c>
      <c r="N26" s="16">
        <f>'[1]TCE - ANEXO III - Preencher'!O35</f>
        <v>2.4206500000000002</v>
      </c>
      <c r="O26" s="16">
        <f>'[1]TCE - ANEXO III - Preencher'!P35</f>
        <v>0</v>
      </c>
      <c r="P26" s="17">
        <f t="shared" si="2"/>
        <v>2.4206500000000002</v>
      </c>
      <c r="Q26" s="16">
        <f>'[1]TCE - ANEXO III - Preencher'!R35</f>
        <v>27.9725</v>
      </c>
      <c r="R26" s="16">
        <f>'[1]TCE - ANEXO III - Preencher'!S35</f>
        <v>2.09</v>
      </c>
      <c r="S26" s="17">
        <f t="shared" si="3"/>
        <v>25.8825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262.64265</v>
      </c>
    </row>
    <row r="27" spans="1:28" s="4" customFormat="1" x14ac:dyDescent="0.2">
      <c r="A27" s="9">
        <f>IFERROR(VLOOKUP(B27,'[1]DADOS (OCULTAR)'!$P$3:$R$56,3,0),"")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ALEXSANDRA BARBOSA DOS SANTOS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44044</v>
      </c>
      <c r="H27" s="15">
        <f>'[1]TCE - ANEXO III - Preencher'!I36</f>
        <v>0</v>
      </c>
      <c r="I27" s="15">
        <f>'[1]TCE - ANEXO III - Preencher'!J36</f>
        <v>100.21360000000001</v>
      </c>
      <c r="J27" s="15">
        <f>'[1]TCE - ANEXO III - Preencher'!K36</f>
        <v>0</v>
      </c>
      <c r="K27" s="16">
        <f>'[1]TCE - ANEXO III - Preencher'!L36</f>
        <v>30.925899999999999</v>
      </c>
      <c r="L27" s="16">
        <f>'[1]TCE - ANEXO III - Preencher'!M36</f>
        <v>20.9</v>
      </c>
      <c r="M27" s="16">
        <f t="shared" si="1"/>
        <v>10.0259</v>
      </c>
      <c r="N27" s="16">
        <f>'[1]TCE - ANEXO III - Preencher'!O36</f>
        <v>2.4206500000000002</v>
      </c>
      <c r="O27" s="16">
        <f>'[1]TCE - ANEXO III - Preencher'!P36</f>
        <v>0</v>
      </c>
      <c r="P27" s="17">
        <f t="shared" si="2"/>
        <v>2.4206500000000002</v>
      </c>
      <c r="Q27" s="16">
        <f>'[1]TCE - ANEXO III - Preencher'!R36</f>
        <v>27.9725</v>
      </c>
      <c r="R27" s="16">
        <f>'[1]TCE - ANEXO III - Preencher'!S36</f>
        <v>0</v>
      </c>
      <c r="S27" s="17">
        <f t="shared" si="3"/>
        <v>27.9725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140.63265000000001</v>
      </c>
    </row>
    <row r="28" spans="1:28" s="4" customFormat="1" x14ac:dyDescent="0.2">
      <c r="A28" s="9">
        <f>IFERROR(VLOOKUP(B28,'[1]DADOS (OCULTAR)'!$P$3:$R$56,3,0),"")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ALEXSANDRA DA SILVA GOMES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521130</v>
      </c>
      <c r="G28" s="14">
        <f>IF('[1]TCE - ANEXO III - Preencher'!H37="","",'[1]TCE - ANEXO III - Preencher'!H37)</f>
        <v>44044</v>
      </c>
      <c r="H28" s="15">
        <f>'[1]TCE - ANEXO III - Preencher'!I37</f>
        <v>0</v>
      </c>
      <c r="I28" s="15">
        <f>'[1]TCE - ANEXO III - Preencher'!J37</f>
        <v>177.32320000000001</v>
      </c>
      <c r="J28" s="15">
        <f>'[1]TCE - ANEXO III - Preencher'!K37</f>
        <v>0</v>
      </c>
      <c r="K28" s="16">
        <f>'[1]TCE - ANEXO III - Preencher'!L37</f>
        <v>30.925899999999999</v>
      </c>
      <c r="L28" s="16">
        <f>'[1]TCE - ANEXO III - Preencher'!M37</f>
        <v>0</v>
      </c>
      <c r="M28" s="16">
        <f t="shared" si="1"/>
        <v>30.925899999999999</v>
      </c>
      <c r="N28" s="16">
        <f>'[1]TCE - ANEXO III - Preencher'!O37</f>
        <v>2.4206500000000002</v>
      </c>
      <c r="O28" s="16">
        <f>'[1]TCE - ANEXO III - Preencher'!P37</f>
        <v>0</v>
      </c>
      <c r="P28" s="17">
        <f t="shared" si="2"/>
        <v>2.4206500000000002</v>
      </c>
      <c r="Q28" s="16">
        <f>'[1]TCE - ANEXO III - Preencher'!R37</f>
        <v>27.9725</v>
      </c>
      <c r="R28" s="16">
        <f>'[1]TCE - ANEXO III - Preencher'!S37</f>
        <v>0</v>
      </c>
      <c r="S28" s="17">
        <f t="shared" si="3"/>
        <v>27.9725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238.64224999999999</v>
      </c>
    </row>
    <row r="29" spans="1:28" s="4" customFormat="1" x14ac:dyDescent="0.2">
      <c r="A29" s="9">
        <f>IFERROR(VLOOKUP(B29,'[1]DADOS (OCULTAR)'!$P$3:$R$56,3,0),"")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ALEXSANDRA DA SILVA MOTA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44044</v>
      </c>
      <c r="H29" s="15">
        <f>'[1]TCE - ANEXO III - Preencher'!I38</f>
        <v>0</v>
      </c>
      <c r="I29" s="15">
        <f>'[1]TCE - ANEXO III - Preencher'!J38</f>
        <v>107.3408</v>
      </c>
      <c r="J29" s="15">
        <f>'[1]TCE - ANEXO III - Preencher'!K38</f>
        <v>0</v>
      </c>
      <c r="K29" s="16">
        <f>'[1]TCE - ANEXO III - Preencher'!L38</f>
        <v>30.925899999999999</v>
      </c>
      <c r="L29" s="16">
        <f>'[1]TCE - ANEXO III - Preencher'!M38</f>
        <v>20.9</v>
      </c>
      <c r="M29" s="16">
        <f t="shared" si="1"/>
        <v>10.0259</v>
      </c>
      <c r="N29" s="16">
        <f>'[1]TCE - ANEXO III - Preencher'!O38</f>
        <v>2.4206500000000002</v>
      </c>
      <c r="O29" s="16">
        <f>'[1]TCE - ANEXO III - Preencher'!P38</f>
        <v>0</v>
      </c>
      <c r="P29" s="17">
        <f t="shared" si="2"/>
        <v>2.4206500000000002</v>
      </c>
      <c r="Q29" s="16">
        <f>'[1]TCE - ANEXO III - Preencher'!R38</f>
        <v>27.9725</v>
      </c>
      <c r="R29" s="16">
        <f>'[1]TCE - ANEXO III - Preencher'!S38</f>
        <v>0</v>
      </c>
      <c r="S29" s="17">
        <f t="shared" si="3"/>
        <v>27.9725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147.75985</v>
      </c>
    </row>
    <row r="30" spans="1:28" s="4" customFormat="1" x14ac:dyDescent="0.2">
      <c r="A30" s="9">
        <f>IFERROR(VLOOKUP(B30,'[1]DADOS (OCULTAR)'!$P$3:$R$56,3,0),"")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ALEXSANDRA NUNES DE LIMA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44044</v>
      </c>
      <c r="H30" s="15">
        <f>'[1]TCE - ANEXO III - Preencher'!I39</f>
        <v>0</v>
      </c>
      <c r="I30" s="15">
        <f>'[1]TCE - ANEXO III - Preencher'!J39</f>
        <v>110.69680000000001</v>
      </c>
      <c r="J30" s="15">
        <f>'[1]TCE - ANEXO III - Preencher'!K39</f>
        <v>0</v>
      </c>
      <c r="K30" s="16">
        <f>'[1]TCE - ANEXO III - Preencher'!L39</f>
        <v>30.925899999999999</v>
      </c>
      <c r="L30" s="16">
        <f>'[1]TCE - ANEXO III - Preencher'!M39</f>
        <v>0</v>
      </c>
      <c r="M30" s="16">
        <f t="shared" si="1"/>
        <v>30.925899999999999</v>
      </c>
      <c r="N30" s="16">
        <f>'[1]TCE - ANEXO III - Preencher'!O39</f>
        <v>2.4206500000000002</v>
      </c>
      <c r="O30" s="16">
        <f>'[1]TCE - ANEXO III - Preencher'!P39</f>
        <v>0</v>
      </c>
      <c r="P30" s="17">
        <f t="shared" si="2"/>
        <v>2.4206500000000002</v>
      </c>
      <c r="Q30" s="16">
        <f>'[1]TCE - ANEXO III - Preencher'!R39</f>
        <v>27.9725</v>
      </c>
      <c r="R30" s="16">
        <f>'[1]TCE - ANEXO III - Preencher'!S39</f>
        <v>0</v>
      </c>
      <c r="S30" s="17">
        <f t="shared" si="3"/>
        <v>27.9725</v>
      </c>
      <c r="T30" s="16">
        <f>'[1]TCE - ANEXO III - Preencher'!U39</f>
        <v>64</v>
      </c>
      <c r="U30" s="16">
        <f>'[1]TCE - ANEXO III - Preencher'!V39</f>
        <v>0</v>
      </c>
      <c r="V30" s="17">
        <f t="shared" si="4"/>
        <v>64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236.01585</v>
      </c>
    </row>
    <row r="31" spans="1:28" s="4" customFormat="1" x14ac:dyDescent="0.2">
      <c r="A31" s="9">
        <f>IFERROR(VLOOKUP(B31,'[1]DADOS (OCULTAR)'!$P$3:$R$56,3,0),"")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ALINE DE LIMA FELIX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44044</v>
      </c>
      <c r="H31" s="15">
        <f>'[1]TCE - ANEXO III - Preencher'!I40</f>
        <v>0</v>
      </c>
      <c r="I31" s="15">
        <f>'[1]TCE - ANEXO III - Preencher'!J40</f>
        <v>245.21599999999998</v>
      </c>
      <c r="J31" s="15">
        <f>'[1]TCE - ANEXO III - Preencher'!K40</f>
        <v>0</v>
      </c>
      <c r="K31" s="16">
        <f>'[1]TCE - ANEXO III - Preencher'!L40</f>
        <v>30.925899999999999</v>
      </c>
      <c r="L31" s="16">
        <f>'[1]TCE - ANEXO III - Preencher'!M40</f>
        <v>2.39</v>
      </c>
      <c r="M31" s="16">
        <f t="shared" si="1"/>
        <v>28.535899999999998</v>
      </c>
      <c r="N31" s="16">
        <f>'[1]TCE - ANEXO III - Preencher'!O40</f>
        <v>2.4206500000000002</v>
      </c>
      <c r="O31" s="16">
        <f>'[1]TCE - ANEXO III - Preencher'!P40</f>
        <v>0</v>
      </c>
      <c r="P31" s="17">
        <f t="shared" si="2"/>
        <v>2.4206500000000002</v>
      </c>
      <c r="Q31" s="16">
        <f>'[1]TCE - ANEXO III - Preencher'!R40</f>
        <v>27.9725</v>
      </c>
      <c r="R31" s="16">
        <f>'[1]TCE - ANEXO III - Preencher'!S40</f>
        <v>0</v>
      </c>
      <c r="S31" s="17">
        <f t="shared" si="3"/>
        <v>27.9725</v>
      </c>
      <c r="T31" s="16">
        <f>'[1]TCE - ANEXO III - Preencher'!U40</f>
        <v>103.28</v>
      </c>
      <c r="U31" s="16">
        <f>'[1]TCE - ANEXO III - Preencher'!V40</f>
        <v>0</v>
      </c>
      <c r="V31" s="17">
        <f t="shared" si="4"/>
        <v>103.28</v>
      </c>
      <c r="W31" s="18" t="str">
        <f>IF('[1]TCE - ANEXO III - Preencher'!X40="","",'[1]TCE - ANEXO III - Preencher'!X40)</f>
        <v>AUXILIO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407.42505000000006</v>
      </c>
    </row>
    <row r="32" spans="1:28" s="4" customFormat="1" x14ac:dyDescent="0.2">
      <c r="A32" s="9">
        <f>IFERROR(VLOOKUP(B32,'[1]DADOS (OCULTAR)'!$P$3:$R$56,3,0),"")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ALINE MARIA FREIRE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44044</v>
      </c>
      <c r="H32" s="15">
        <f>'[1]TCE - ANEXO III - Preencher'!I41</f>
        <v>0</v>
      </c>
      <c r="I32" s="15">
        <f>'[1]TCE - ANEXO III - Preencher'!J41</f>
        <v>81.02</v>
      </c>
      <c r="J32" s="15">
        <f>'[1]TCE - ANEXO III - Preencher'!K41</f>
        <v>0</v>
      </c>
      <c r="K32" s="16">
        <f>'[1]TCE - ANEXO III - Preencher'!L41</f>
        <v>30.925899999999999</v>
      </c>
      <c r="L32" s="16">
        <f>'[1]TCE - ANEXO III - Preencher'!M41</f>
        <v>20.9</v>
      </c>
      <c r="M32" s="16">
        <f t="shared" si="1"/>
        <v>10.0259</v>
      </c>
      <c r="N32" s="16">
        <f>'[1]TCE - ANEXO III - Preencher'!O41</f>
        <v>2.4206500000000002</v>
      </c>
      <c r="O32" s="16">
        <f>'[1]TCE - ANEXO III - Preencher'!P41</f>
        <v>0</v>
      </c>
      <c r="P32" s="17">
        <f t="shared" si="2"/>
        <v>2.4206500000000002</v>
      </c>
      <c r="Q32" s="16">
        <f>'[1]TCE - ANEXO III - Preencher'!R41</f>
        <v>27.9725</v>
      </c>
      <c r="R32" s="16">
        <f>'[1]TCE - ANEXO III - Preencher'!S41</f>
        <v>52.25</v>
      </c>
      <c r="S32" s="17">
        <f t="shared" si="3"/>
        <v>-24.2775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69.18904999999998</v>
      </c>
    </row>
    <row r="33" spans="1:28" s="4" customFormat="1" x14ac:dyDescent="0.2">
      <c r="A33" s="9">
        <f>IFERROR(VLOOKUP(B33,'[1]DADOS (OCULTAR)'!$P$3:$R$56,3,0),"")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ALLAN ALVES DE FREITAS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225125</v>
      </c>
      <c r="G33" s="14">
        <f>IF('[1]TCE - ANEXO III - Preencher'!H42="","",'[1]TCE - ANEXO III - Preencher'!H42)</f>
        <v>44044</v>
      </c>
      <c r="H33" s="15">
        <f>'[1]TCE - ANEXO III - Preencher'!I42</f>
        <v>0</v>
      </c>
      <c r="I33" s="15">
        <f>'[1]TCE - ANEXO III - Preencher'!J42</f>
        <v>428.64240000000001</v>
      </c>
      <c r="J33" s="15">
        <f>'[1]TCE - ANEXO III - Preencher'!K42</f>
        <v>0</v>
      </c>
      <c r="K33" s="16">
        <f>'[1]TCE - ANEXO III - Preencher'!L42</f>
        <v>30.925899999999999</v>
      </c>
      <c r="L33" s="16">
        <f>'[1]TCE - ANEXO III - Preencher'!M42</f>
        <v>0</v>
      </c>
      <c r="M33" s="16">
        <f t="shared" si="1"/>
        <v>30.925899999999999</v>
      </c>
      <c r="N33" s="16">
        <f>'[1]TCE - ANEXO III - Preencher'!O42</f>
        <v>2.4206500000000002</v>
      </c>
      <c r="O33" s="16">
        <f>'[1]TCE - ANEXO III - Preencher'!P42</f>
        <v>0</v>
      </c>
      <c r="P33" s="17">
        <f t="shared" si="2"/>
        <v>2.4206500000000002</v>
      </c>
      <c r="Q33" s="16">
        <f>'[1]TCE - ANEXO III - Preencher'!R42</f>
        <v>27.9725</v>
      </c>
      <c r="R33" s="16">
        <f>'[1]TCE - ANEXO III - Preencher'!S42</f>
        <v>0</v>
      </c>
      <c r="S33" s="17">
        <f t="shared" si="3"/>
        <v>27.9725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489.96145000000007</v>
      </c>
    </row>
    <row r="34" spans="1:28" s="4" customFormat="1" x14ac:dyDescent="0.2">
      <c r="A34" s="9">
        <f>IFERROR(VLOOKUP(B34,'[1]DADOS (OCULTAR)'!$P$3:$R$56,3,0),"")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ALMIRA ARAUJO DA CRUZ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513220</v>
      </c>
      <c r="G34" s="14">
        <f>IF('[1]TCE - ANEXO III - Preencher'!H43="","",'[1]TCE - ANEXO III - Preencher'!H43)</f>
        <v>44044</v>
      </c>
      <c r="H34" s="15">
        <f>'[1]TCE - ANEXO III - Preencher'!I43</f>
        <v>0</v>
      </c>
      <c r="I34" s="15">
        <f>'[1]TCE - ANEXO III - Preencher'!J43</f>
        <v>206.6832</v>
      </c>
      <c r="J34" s="15">
        <f>'[1]TCE - ANEXO III - Preencher'!K43</f>
        <v>0</v>
      </c>
      <c r="K34" s="16">
        <f>'[1]TCE - ANEXO III - Preencher'!L43</f>
        <v>30.925899999999999</v>
      </c>
      <c r="L34" s="16">
        <f>'[1]TCE - ANEXO III - Preencher'!M43</f>
        <v>0</v>
      </c>
      <c r="M34" s="16">
        <f t="shared" si="1"/>
        <v>30.925899999999999</v>
      </c>
      <c r="N34" s="16">
        <f>'[1]TCE - ANEXO III - Preencher'!O43</f>
        <v>2.4206500000000002</v>
      </c>
      <c r="O34" s="16">
        <f>'[1]TCE - ANEXO III - Preencher'!P43</f>
        <v>0</v>
      </c>
      <c r="P34" s="17">
        <f t="shared" si="2"/>
        <v>2.4206500000000002</v>
      </c>
      <c r="Q34" s="16">
        <f>'[1]TCE - ANEXO III - Preencher'!R43</f>
        <v>27.9725</v>
      </c>
      <c r="R34" s="16">
        <f>'[1]TCE - ANEXO III - Preencher'!S43</f>
        <v>0</v>
      </c>
      <c r="S34" s="17">
        <f t="shared" si="3"/>
        <v>27.9725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268.00225</v>
      </c>
    </row>
    <row r="35" spans="1:28" s="4" customFormat="1" x14ac:dyDescent="0.2">
      <c r="A35" s="9">
        <f>IFERROR(VLOOKUP(B35,'[1]DADOS (OCULTAR)'!$P$3:$R$56,3,0),"")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ALMIRA FERREIRA DOS SANTOS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44044</v>
      </c>
      <c r="H35" s="15">
        <f>'[1]TCE - ANEXO III - Preencher'!I44</f>
        <v>0</v>
      </c>
      <c r="I35" s="15">
        <f>'[1]TCE - ANEXO III - Preencher'!J44</f>
        <v>113.2616</v>
      </c>
      <c r="J35" s="15">
        <f>'[1]TCE - ANEXO III - Preencher'!K44</f>
        <v>0</v>
      </c>
      <c r="K35" s="16">
        <f>'[1]TCE - ANEXO III - Preencher'!L44</f>
        <v>30.925899999999999</v>
      </c>
      <c r="L35" s="16">
        <f>'[1]TCE - ANEXO III - Preencher'!M44</f>
        <v>20.9</v>
      </c>
      <c r="M35" s="16">
        <f t="shared" si="1"/>
        <v>10.0259</v>
      </c>
      <c r="N35" s="16">
        <f>'[1]TCE - ANEXO III - Preencher'!O44</f>
        <v>2.4206500000000002</v>
      </c>
      <c r="O35" s="16">
        <f>'[1]TCE - ANEXO III - Preencher'!P44</f>
        <v>0</v>
      </c>
      <c r="P35" s="17">
        <f t="shared" si="2"/>
        <v>2.4206500000000002</v>
      </c>
      <c r="Q35" s="16">
        <f>'[1]TCE - ANEXO III - Preencher'!R44</f>
        <v>27.9725</v>
      </c>
      <c r="R35" s="16">
        <f>'[1]TCE - ANEXO III - Preencher'!S44</f>
        <v>0</v>
      </c>
      <c r="S35" s="17">
        <f t="shared" si="3"/>
        <v>27.9725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153.68064999999999</v>
      </c>
    </row>
    <row r="36" spans="1:28" s="4" customFormat="1" x14ac:dyDescent="0.2">
      <c r="A36" s="9">
        <f>IFERROR(VLOOKUP(B36,'[1]DADOS (OCULTAR)'!$P$3:$R$56,3,0),"")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ALVARO DANIEL DE CARVALHO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225125</v>
      </c>
      <c r="G36" s="14">
        <f>IF('[1]TCE - ANEXO III - Preencher'!H45="","",'[1]TCE - ANEXO III - Preencher'!H45)</f>
        <v>44044</v>
      </c>
      <c r="H36" s="15">
        <f>'[1]TCE - ANEXO III - Preencher'!I45</f>
        <v>0</v>
      </c>
      <c r="I36" s="15">
        <f>'[1]TCE - ANEXO III - Preencher'!J45</f>
        <v>729.452</v>
      </c>
      <c r="J36" s="15">
        <f>'[1]TCE - ANEXO III - Preencher'!K45</f>
        <v>0</v>
      </c>
      <c r="K36" s="16">
        <f>'[1]TCE - ANEXO III - Preencher'!L45</f>
        <v>30.925899999999999</v>
      </c>
      <c r="L36" s="16">
        <f>'[1]TCE - ANEXO III - Preencher'!M45</f>
        <v>0</v>
      </c>
      <c r="M36" s="16">
        <f t="shared" si="1"/>
        <v>30.925899999999999</v>
      </c>
      <c r="N36" s="16">
        <f>'[1]TCE - ANEXO III - Preencher'!O45</f>
        <v>2.4206500000000002</v>
      </c>
      <c r="O36" s="16">
        <f>'[1]TCE - ANEXO III - Preencher'!P45</f>
        <v>0</v>
      </c>
      <c r="P36" s="17">
        <f t="shared" si="2"/>
        <v>2.4206500000000002</v>
      </c>
      <c r="Q36" s="16">
        <f>'[1]TCE - ANEXO III - Preencher'!R45</f>
        <v>27.9725</v>
      </c>
      <c r="R36" s="16">
        <f>'[1]TCE - ANEXO III - Preencher'!S45</f>
        <v>0</v>
      </c>
      <c r="S36" s="17">
        <f t="shared" si="3"/>
        <v>27.9725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790.77104999999995</v>
      </c>
    </row>
    <row r="37" spans="1:28" s="4" customFormat="1" x14ac:dyDescent="0.2">
      <c r="A37" s="9">
        <f>IFERROR(VLOOKUP(B37,'[1]DADOS (OCULTAR)'!$P$3:$R$56,3,0),"")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ALVARO JOSE CORREIA PACHECO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225250</v>
      </c>
      <c r="G37" s="14">
        <f>IF('[1]TCE - ANEXO III - Preencher'!H46="","",'[1]TCE - ANEXO III - Preencher'!H46)</f>
        <v>44044</v>
      </c>
      <c r="H37" s="15">
        <f>'[1]TCE - ANEXO III - Preencher'!I46</f>
        <v>0</v>
      </c>
      <c r="I37" s="15">
        <f>'[1]TCE - ANEXO III - Preencher'!J46</f>
        <v>403.46720000000005</v>
      </c>
      <c r="J37" s="15">
        <f>'[1]TCE - ANEXO III - Preencher'!K46</f>
        <v>0</v>
      </c>
      <c r="K37" s="16">
        <f>'[1]TCE - ANEXO III - Preencher'!L46</f>
        <v>30.925899999999999</v>
      </c>
      <c r="L37" s="16">
        <f>'[1]TCE - ANEXO III - Preencher'!M46</f>
        <v>0</v>
      </c>
      <c r="M37" s="16">
        <f t="shared" si="1"/>
        <v>30.925899999999999</v>
      </c>
      <c r="N37" s="16">
        <f>'[1]TCE - ANEXO III - Preencher'!O46</f>
        <v>2.4206500000000002</v>
      </c>
      <c r="O37" s="16">
        <f>'[1]TCE - ANEXO III - Preencher'!P46</f>
        <v>0</v>
      </c>
      <c r="P37" s="17">
        <f t="shared" si="2"/>
        <v>2.4206500000000002</v>
      </c>
      <c r="Q37" s="16">
        <f>'[1]TCE - ANEXO III - Preencher'!R46</f>
        <v>27.9725</v>
      </c>
      <c r="R37" s="16">
        <f>'[1]TCE - ANEXO III - Preencher'!S46</f>
        <v>0</v>
      </c>
      <c r="S37" s="17">
        <f t="shared" si="3"/>
        <v>27.9725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464.78625000000011</v>
      </c>
    </row>
    <row r="38" spans="1:28" s="4" customFormat="1" x14ac:dyDescent="0.2">
      <c r="A38" s="9">
        <f>IFERROR(VLOOKUP(B38,'[1]DADOS (OCULTAR)'!$P$3:$R$56,3,0),"")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ALYNE OLIVEIRA CORREIA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225125</v>
      </c>
      <c r="G38" s="14">
        <f>IF('[1]TCE - ANEXO III - Preencher'!H47="","",'[1]TCE - ANEXO III - Preencher'!H47)</f>
        <v>44044</v>
      </c>
      <c r="H38" s="15">
        <f>'[1]TCE - ANEXO III - Preencher'!I47</f>
        <v>0</v>
      </c>
      <c r="I38" s="15">
        <f>'[1]TCE - ANEXO III - Preencher'!J47</f>
        <v>436.05599999999998</v>
      </c>
      <c r="J38" s="15">
        <f>'[1]TCE - ANEXO III - Preencher'!K47</f>
        <v>0</v>
      </c>
      <c r="K38" s="16">
        <f>'[1]TCE - ANEXO III - Preencher'!L47</f>
        <v>30.925899999999999</v>
      </c>
      <c r="L38" s="16">
        <f>'[1]TCE - ANEXO III - Preencher'!M47</f>
        <v>0</v>
      </c>
      <c r="M38" s="16">
        <f t="shared" si="1"/>
        <v>30.925899999999999</v>
      </c>
      <c r="N38" s="16">
        <f>'[1]TCE - ANEXO III - Preencher'!O47</f>
        <v>2.4206500000000002</v>
      </c>
      <c r="O38" s="16">
        <f>'[1]TCE - ANEXO III - Preencher'!P47</f>
        <v>0</v>
      </c>
      <c r="P38" s="17">
        <f t="shared" si="2"/>
        <v>2.4206500000000002</v>
      </c>
      <c r="Q38" s="16">
        <f>'[1]TCE - ANEXO III - Preencher'!R47</f>
        <v>27.9725</v>
      </c>
      <c r="R38" s="16">
        <f>'[1]TCE - ANEXO III - Preencher'!S47</f>
        <v>0</v>
      </c>
      <c r="S38" s="17">
        <f t="shared" si="3"/>
        <v>27.9725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497.37505000000004</v>
      </c>
    </row>
    <row r="39" spans="1:28" s="4" customFormat="1" x14ac:dyDescent="0.2">
      <c r="A39" s="9">
        <f>IFERROR(VLOOKUP(B39,'[1]DADOS (OCULTAR)'!$P$3:$R$56,3,0),"")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ALZENICE ALMEIDA DOS SANTOS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44044</v>
      </c>
      <c r="H39" s="15">
        <f>'[1]TCE - ANEXO III - Preencher'!I48</f>
        <v>0</v>
      </c>
      <c r="I39" s="15">
        <f>'[1]TCE - ANEXO III - Preencher'!J48</f>
        <v>211.77439999999999</v>
      </c>
      <c r="J39" s="15">
        <f>'[1]TCE - ANEXO III - Preencher'!K48</f>
        <v>0</v>
      </c>
      <c r="K39" s="16">
        <f>'[1]TCE - ANEXO III - Preencher'!L48</f>
        <v>30.925899999999999</v>
      </c>
      <c r="L39" s="16">
        <f>'[1]TCE - ANEXO III - Preencher'!M48</f>
        <v>0</v>
      </c>
      <c r="M39" s="16">
        <f t="shared" si="1"/>
        <v>30.925899999999999</v>
      </c>
      <c r="N39" s="16">
        <f>'[1]TCE - ANEXO III - Preencher'!O48</f>
        <v>2.4206500000000002</v>
      </c>
      <c r="O39" s="16">
        <f>'[1]TCE - ANEXO III - Preencher'!P48</f>
        <v>0</v>
      </c>
      <c r="P39" s="17">
        <f t="shared" si="2"/>
        <v>2.4206500000000002</v>
      </c>
      <c r="Q39" s="16">
        <f>'[1]TCE - ANEXO III - Preencher'!R48</f>
        <v>27.9725</v>
      </c>
      <c r="R39" s="16">
        <f>'[1]TCE - ANEXO III - Preencher'!S48</f>
        <v>2.09</v>
      </c>
      <c r="S39" s="17">
        <f t="shared" si="3"/>
        <v>25.8825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271.00344999999999</v>
      </c>
    </row>
    <row r="40" spans="1:28" s="4" customFormat="1" x14ac:dyDescent="0.2">
      <c r="A40" s="9">
        <f>IFERROR(VLOOKUP(B40,'[1]DADOS (OCULTAR)'!$P$3:$R$56,3,0),"")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AMANDA DE ALENCAR SOUZA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44044</v>
      </c>
      <c r="H40" s="15">
        <f>'[1]TCE - ANEXO III - Preencher'!I49</f>
        <v>0</v>
      </c>
      <c r="I40" s="15">
        <f>'[1]TCE - ANEXO III - Preencher'!J49</f>
        <v>101.06479999999999</v>
      </c>
      <c r="J40" s="15">
        <f>'[1]TCE - ANEXO III - Preencher'!K49</f>
        <v>0</v>
      </c>
      <c r="K40" s="16">
        <f>'[1]TCE - ANEXO III - Preencher'!L49</f>
        <v>30.925899999999999</v>
      </c>
      <c r="L40" s="16">
        <f>'[1]TCE - ANEXO III - Preencher'!M49</f>
        <v>20.9</v>
      </c>
      <c r="M40" s="16">
        <f t="shared" si="1"/>
        <v>10.0259</v>
      </c>
      <c r="N40" s="16">
        <f>'[1]TCE - ANEXO III - Preencher'!O49</f>
        <v>2.4206500000000002</v>
      </c>
      <c r="O40" s="16">
        <f>'[1]TCE - ANEXO III - Preencher'!P49</f>
        <v>0</v>
      </c>
      <c r="P40" s="17">
        <f t="shared" si="2"/>
        <v>2.4206500000000002</v>
      </c>
      <c r="Q40" s="16">
        <f>'[1]TCE - ANEXO III - Preencher'!R49</f>
        <v>27.9725</v>
      </c>
      <c r="R40" s="16">
        <f>'[1]TCE - ANEXO III - Preencher'!S49</f>
        <v>0</v>
      </c>
      <c r="S40" s="17">
        <f t="shared" si="3"/>
        <v>27.9725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141.48384999999999</v>
      </c>
    </row>
    <row r="41" spans="1:28" s="4" customFormat="1" x14ac:dyDescent="0.2">
      <c r="A41" s="9">
        <f>IFERROR(VLOOKUP(B41,'[1]DADOS (OCULTAR)'!$P$3:$R$56,3,0),"")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AMANDA DE ALMEIDA ARRUDA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44044</v>
      </c>
      <c r="H41" s="15">
        <f>'[1]TCE - ANEXO III - Preencher'!I50</f>
        <v>0</v>
      </c>
      <c r="I41" s="15">
        <f>'[1]TCE - ANEXO III - Preencher'!J50</f>
        <v>466.57279999999997</v>
      </c>
      <c r="J41" s="15">
        <f>'[1]TCE - ANEXO III - Preencher'!K50</f>
        <v>0</v>
      </c>
      <c r="K41" s="16">
        <f>'[1]TCE - ANEXO III - Preencher'!L50</f>
        <v>30.925899999999999</v>
      </c>
      <c r="L41" s="16">
        <f>'[1]TCE - ANEXO III - Preencher'!M50</f>
        <v>0</v>
      </c>
      <c r="M41" s="16">
        <f t="shared" si="1"/>
        <v>30.925899999999999</v>
      </c>
      <c r="N41" s="16">
        <f>'[1]TCE - ANEXO III - Preencher'!O50</f>
        <v>2.4206500000000002</v>
      </c>
      <c r="O41" s="16">
        <f>'[1]TCE - ANEXO III - Preencher'!P50</f>
        <v>0</v>
      </c>
      <c r="P41" s="17">
        <f t="shared" si="2"/>
        <v>2.4206500000000002</v>
      </c>
      <c r="Q41" s="16">
        <f>'[1]TCE - ANEXO III - Preencher'!R50</f>
        <v>27.9725</v>
      </c>
      <c r="R41" s="16">
        <f>'[1]TCE - ANEXO III - Preencher'!S50</f>
        <v>0</v>
      </c>
      <c r="S41" s="17">
        <f t="shared" si="3"/>
        <v>27.9725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527.89184999999998</v>
      </c>
    </row>
    <row r="42" spans="1:28" s="4" customFormat="1" x14ac:dyDescent="0.2">
      <c r="A42" s="9">
        <f>IFERROR(VLOOKUP(B42,'[1]DADOS (OCULTAR)'!$P$3:$R$56,3,0),"")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AMANDA LIVEN DIAS DOS SANTOS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223505</v>
      </c>
      <c r="G42" s="14">
        <f>IF('[1]TCE - ANEXO III - Preencher'!H51="","",'[1]TCE - ANEXO III - Preencher'!H51)</f>
        <v>44044</v>
      </c>
      <c r="H42" s="15">
        <f>'[1]TCE - ANEXO III - Preencher'!I51</f>
        <v>0</v>
      </c>
      <c r="I42" s="15">
        <f>'[1]TCE - ANEXO III - Preencher'!J51</f>
        <v>282.83440000000002</v>
      </c>
      <c r="J42" s="15">
        <f>'[1]TCE - ANEXO III - Preencher'!K51</f>
        <v>0</v>
      </c>
      <c r="K42" s="16">
        <f>'[1]TCE - ANEXO III - Preencher'!L51</f>
        <v>30.925899999999999</v>
      </c>
      <c r="L42" s="16">
        <f>'[1]TCE - ANEXO III - Preencher'!M51</f>
        <v>3.08</v>
      </c>
      <c r="M42" s="16">
        <f t="shared" si="1"/>
        <v>27.8459</v>
      </c>
      <c r="N42" s="16">
        <f>'[1]TCE - ANEXO III - Preencher'!O51</f>
        <v>2.4206500000000002</v>
      </c>
      <c r="O42" s="16">
        <f>'[1]TCE - ANEXO III - Preencher'!P51</f>
        <v>0</v>
      </c>
      <c r="P42" s="17">
        <f t="shared" si="2"/>
        <v>2.4206500000000002</v>
      </c>
      <c r="Q42" s="16">
        <f>'[1]TCE - ANEXO III - Preencher'!R51</f>
        <v>27.9725</v>
      </c>
      <c r="R42" s="16">
        <f>'[1]TCE - ANEXO III - Preencher'!S51</f>
        <v>0</v>
      </c>
      <c r="S42" s="17">
        <f t="shared" si="3"/>
        <v>27.9725</v>
      </c>
      <c r="T42" s="16">
        <f>'[1]TCE - ANEXO III - Preencher'!U51</f>
        <v>206.56</v>
      </c>
      <c r="U42" s="16">
        <f>'[1]TCE - ANEXO III - Preencher'!V51</f>
        <v>0</v>
      </c>
      <c r="V42" s="17">
        <f t="shared" si="4"/>
        <v>206.56</v>
      </c>
      <c r="W42" s="18" t="str">
        <f>IF('[1]TCE - ANEXO III - Preencher'!X51="","",'[1]TCE - ANEXO III - Preencher'!X51)</f>
        <v>AUXILIO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547.63345000000004</v>
      </c>
    </row>
    <row r="43" spans="1:28" s="4" customFormat="1" x14ac:dyDescent="0.2">
      <c r="A43" s="9">
        <f>IFERROR(VLOOKUP(B43,'[1]DADOS (OCULTAR)'!$P$3:$R$56,3,0),"")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AMANDA OLIVEIRA DE JESUS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44044</v>
      </c>
      <c r="H43" s="15">
        <f>'[1]TCE - ANEXO III - Preencher'!I52</f>
        <v>0</v>
      </c>
      <c r="I43" s="15">
        <f>'[1]TCE - ANEXO III - Preencher'!J52</f>
        <v>381.41839999999996</v>
      </c>
      <c r="J43" s="15">
        <f>'[1]TCE - ANEXO III - Preencher'!K52</f>
        <v>0</v>
      </c>
      <c r="K43" s="16">
        <f>'[1]TCE - ANEXO III - Preencher'!L52</f>
        <v>30.925899999999999</v>
      </c>
      <c r="L43" s="16">
        <f>'[1]TCE - ANEXO III - Preencher'!M52</f>
        <v>3.08</v>
      </c>
      <c r="M43" s="16">
        <f t="shared" si="1"/>
        <v>27.8459</v>
      </c>
      <c r="N43" s="16">
        <f>'[1]TCE - ANEXO III - Preencher'!O52</f>
        <v>2.4206500000000002</v>
      </c>
      <c r="O43" s="16">
        <f>'[1]TCE - ANEXO III - Preencher'!P52</f>
        <v>0</v>
      </c>
      <c r="P43" s="17">
        <f t="shared" si="2"/>
        <v>2.4206500000000002</v>
      </c>
      <c r="Q43" s="16">
        <f>'[1]TCE - ANEXO III - Preencher'!R52</f>
        <v>27.9725</v>
      </c>
      <c r="R43" s="16">
        <f>'[1]TCE - ANEXO III - Preencher'!S52</f>
        <v>57.6</v>
      </c>
      <c r="S43" s="17">
        <f t="shared" si="3"/>
        <v>-29.627500000000001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382.05744999999996</v>
      </c>
    </row>
    <row r="44" spans="1:28" s="4" customFormat="1" x14ac:dyDescent="0.2">
      <c r="A44" s="9">
        <f>IFERROR(VLOOKUP(B44,'[1]DADOS (OCULTAR)'!$P$3:$R$56,3,0),"")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AMANDA SEIXAS DA SILVA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44044</v>
      </c>
      <c r="H44" s="15">
        <f>'[1]TCE - ANEXO III - Preencher'!I53</f>
        <v>0</v>
      </c>
      <c r="I44" s="15">
        <f>'[1]TCE - ANEXO III - Preencher'!J53</f>
        <v>1254.2903999999999</v>
      </c>
      <c r="J44" s="15">
        <f>'[1]TCE - ANEXO III - Preencher'!K53</f>
        <v>0</v>
      </c>
      <c r="K44" s="16">
        <f>'[1]TCE - ANEXO III - Preencher'!L53</f>
        <v>30.925899999999999</v>
      </c>
      <c r="L44" s="16">
        <f>'[1]TCE - ANEXO III - Preencher'!M53</f>
        <v>0</v>
      </c>
      <c r="M44" s="16">
        <f t="shared" si="1"/>
        <v>30.925899999999999</v>
      </c>
      <c r="N44" s="16">
        <f>'[1]TCE - ANEXO III - Preencher'!O53</f>
        <v>2.4206500000000002</v>
      </c>
      <c r="O44" s="16">
        <f>'[1]TCE - ANEXO III - Preencher'!P53</f>
        <v>0</v>
      </c>
      <c r="P44" s="17">
        <f t="shared" si="2"/>
        <v>2.4206500000000002</v>
      </c>
      <c r="Q44" s="16">
        <f>'[1]TCE - ANEXO III - Preencher'!R53</f>
        <v>27.9725</v>
      </c>
      <c r="R44" s="16">
        <f>'[1]TCE - ANEXO III - Preencher'!S53</f>
        <v>0</v>
      </c>
      <c r="S44" s="17">
        <f t="shared" si="3"/>
        <v>27.9725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1315.6094499999999</v>
      </c>
    </row>
    <row r="45" spans="1:28" s="4" customFormat="1" x14ac:dyDescent="0.2">
      <c r="A45" s="9">
        <f>IFERROR(VLOOKUP(B45,'[1]DADOS (OCULTAR)'!$P$3:$R$56,3,0),"")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AMANDA VELOSO VIANA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225250</v>
      </c>
      <c r="G45" s="14">
        <f>IF('[1]TCE - ANEXO III - Preencher'!H54="","",'[1]TCE - ANEXO III - Preencher'!H54)</f>
        <v>44044</v>
      </c>
      <c r="H45" s="15">
        <f>'[1]TCE - ANEXO III - Preencher'!I54</f>
        <v>0</v>
      </c>
      <c r="I45" s="15">
        <f>'[1]TCE - ANEXO III - Preencher'!J54</f>
        <v>407.07</v>
      </c>
      <c r="J45" s="15">
        <f>'[1]TCE - ANEXO III - Preencher'!K54</f>
        <v>0</v>
      </c>
      <c r="K45" s="16">
        <f>'[1]TCE - ANEXO III - Preencher'!L54</f>
        <v>30.925899999999999</v>
      </c>
      <c r="L45" s="16">
        <f>'[1]TCE - ANEXO III - Preencher'!M54</f>
        <v>0</v>
      </c>
      <c r="M45" s="16">
        <f t="shared" si="1"/>
        <v>30.925899999999999</v>
      </c>
      <c r="N45" s="16">
        <f>'[1]TCE - ANEXO III - Preencher'!O54</f>
        <v>2.4206500000000002</v>
      </c>
      <c r="O45" s="16">
        <f>'[1]TCE - ANEXO III - Preencher'!P54</f>
        <v>0</v>
      </c>
      <c r="P45" s="17">
        <f t="shared" si="2"/>
        <v>2.4206500000000002</v>
      </c>
      <c r="Q45" s="16">
        <f>'[1]TCE - ANEXO III - Preencher'!R54</f>
        <v>27.9725</v>
      </c>
      <c r="R45" s="16">
        <f>'[1]TCE - ANEXO III - Preencher'!S54</f>
        <v>0</v>
      </c>
      <c r="S45" s="17">
        <f t="shared" si="3"/>
        <v>27.9725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468.38905000000005</v>
      </c>
    </row>
    <row r="46" spans="1:28" s="4" customFormat="1" x14ac:dyDescent="0.2">
      <c r="A46" s="9">
        <f>IFERROR(VLOOKUP(B46,'[1]DADOS (OCULTAR)'!$P$3:$R$56,3,0),"")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AMARAL SOBREIRA RODRIGUES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44044</v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30.925899999999999</v>
      </c>
      <c r="L46" s="16">
        <f>'[1]TCE - ANEXO III - Preencher'!M55</f>
        <v>0</v>
      </c>
      <c r="M46" s="16">
        <f t="shared" si="1"/>
        <v>30.925899999999999</v>
      </c>
      <c r="N46" s="16">
        <f>'[1]TCE - ANEXO III - Preencher'!O55</f>
        <v>2.4206500000000002</v>
      </c>
      <c r="O46" s="16">
        <f>'[1]TCE - ANEXO III - Preencher'!P55</f>
        <v>0</v>
      </c>
      <c r="P46" s="17">
        <f t="shared" si="2"/>
        <v>2.4206500000000002</v>
      </c>
      <c r="Q46" s="16">
        <f>'[1]TCE - ANEXO III - Preencher'!R55</f>
        <v>27.9725</v>
      </c>
      <c r="R46" s="16">
        <f>'[1]TCE - ANEXO III - Preencher'!S55</f>
        <v>0</v>
      </c>
      <c r="S46" s="17">
        <f t="shared" si="3"/>
        <v>27.9725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61.319050000000004</v>
      </c>
    </row>
    <row r="47" spans="1:28" s="4" customFormat="1" x14ac:dyDescent="0.2">
      <c r="A47" s="9">
        <f>IFERROR(VLOOKUP(B47,'[1]DADOS (OCULTAR)'!$P$3:$R$56,3,0),"")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AMERI ANGELITA DE AMORIM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44044</v>
      </c>
      <c r="H47" s="15">
        <f>'[1]TCE - ANEXO III - Preencher'!I56</f>
        <v>0</v>
      </c>
      <c r="I47" s="15">
        <f>'[1]TCE - ANEXO III - Preencher'!J56</f>
        <v>100.32000000000001</v>
      </c>
      <c r="J47" s="15">
        <f>'[1]TCE - ANEXO III - Preencher'!K56</f>
        <v>0</v>
      </c>
      <c r="K47" s="16">
        <f>'[1]TCE - ANEXO III - Preencher'!L56</f>
        <v>30.925899999999999</v>
      </c>
      <c r="L47" s="16">
        <f>'[1]TCE - ANEXO III - Preencher'!M56</f>
        <v>0</v>
      </c>
      <c r="M47" s="16">
        <f t="shared" si="1"/>
        <v>30.925899999999999</v>
      </c>
      <c r="N47" s="16">
        <f>'[1]TCE - ANEXO III - Preencher'!O56</f>
        <v>2.4206500000000002</v>
      </c>
      <c r="O47" s="16">
        <f>'[1]TCE - ANEXO III - Preencher'!P56</f>
        <v>0</v>
      </c>
      <c r="P47" s="17">
        <f t="shared" si="2"/>
        <v>2.4206500000000002</v>
      </c>
      <c r="Q47" s="16">
        <f>'[1]TCE - ANEXO III - Preencher'!R56</f>
        <v>27.9725</v>
      </c>
      <c r="R47" s="16">
        <f>'[1]TCE - ANEXO III - Preencher'!S56</f>
        <v>0</v>
      </c>
      <c r="S47" s="17">
        <f t="shared" si="3"/>
        <v>27.9725</v>
      </c>
      <c r="T47" s="16">
        <f>'[1]TCE - ANEXO III - Preencher'!U56</f>
        <v>66.11</v>
      </c>
      <c r="U47" s="16">
        <f>'[1]TCE - ANEXO III - Preencher'!V56</f>
        <v>0</v>
      </c>
      <c r="V47" s="17">
        <f t="shared" si="4"/>
        <v>66.11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227.74905000000001</v>
      </c>
    </row>
    <row r="48" spans="1:28" s="4" customFormat="1" x14ac:dyDescent="0.2">
      <c r="A48" s="9">
        <f>IFERROR(VLOOKUP(B48,'[1]DADOS (OCULTAR)'!$P$3:$R$56,3,0),"")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ANA CARLA PEREIRA DE BRITO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411010</v>
      </c>
      <c r="G48" s="14">
        <f>IF('[1]TCE - ANEXO III - Preencher'!H57="","",'[1]TCE - ANEXO III - Preencher'!H57)</f>
        <v>44044</v>
      </c>
      <c r="H48" s="15">
        <f>'[1]TCE - ANEXO III - Preencher'!I57</f>
        <v>0</v>
      </c>
      <c r="I48" s="15">
        <f>'[1]TCE - ANEXO III - Preencher'!J57</f>
        <v>10.450000000000001</v>
      </c>
      <c r="J48" s="15">
        <f>'[1]TCE - ANEXO III - Preencher'!K57</f>
        <v>0</v>
      </c>
      <c r="K48" s="16">
        <f>'[1]TCE - ANEXO III - Preencher'!L57</f>
        <v>30.925899999999999</v>
      </c>
      <c r="L48" s="16">
        <f>'[1]TCE - ANEXO III - Preencher'!M57</f>
        <v>0</v>
      </c>
      <c r="M48" s="16">
        <f t="shared" si="1"/>
        <v>30.925899999999999</v>
      </c>
      <c r="N48" s="16">
        <f>'[1]TCE - ANEXO III - Preencher'!O57</f>
        <v>2.4206500000000002</v>
      </c>
      <c r="O48" s="16">
        <f>'[1]TCE - ANEXO III - Preencher'!P57</f>
        <v>0</v>
      </c>
      <c r="P48" s="17">
        <f t="shared" si="2"/>
        <v>2.4206500000000002</v>
      </c>
      <c r="Q48" s="16">
        <f>'[1]TCE - ANEXO III - Preencher'!R57</f>
        <v>27.9725</v>
      </c>
      <c r="R48" s="16">
        <f>'[1]TCE - ANEXO III - Preencher'!S57</f>
        <v>0</v>
      </c>
      <c r="S48" s="17">
        <f t="shared" si="3"/>
        <v>27.9725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71.769050000000007</v>
      </c>
    </row>
    <row r="49" spans="1:28" s="4" customFormat="1" x14ac:dyDescent="0.2">
      <c r="A49" s="9">
        <f>IFERROR(VLOOKUP(B49,'[1]DADOS (OCULTAR)'!$P$3:$R$56,3,0),"")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ANA CAROLINA DE CARVALHO ALMEIDA BOSON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44044</v>
      </c>
      <c r="H49" s="15">
        <f>'[1]TCE - ANEXO III - Preencher'!I58</f>
        <v>0</v>
      </c>
      <c r="I49" s="15">
        <f>'[1]TCE - ANEXO III - Preencher'!J58</f>
        <v>360.64640000000003</v>
      </c>
      <c r="J49" s="15">
        <f>'[1]TCE - ANEXO III - Preencher'!K58</f>
        <v>0</v>
      </c>
      <c r="K49" s="16">
        <f>'[1]TCE - ANEXO III - Preencher'!L58</f>
        <v>30.925899999999999</v>
      </c>
      <c r="L49" s="16">
        <f>'[1]TCE - ANEXO III - Preencher'!M58</f>
        <v>0</v>
      </c>
      <c r="M49" s="16">
        <f t="shared" si="1"/>
        <v>30.925899999999999</v>
      </c>
      <c r="N49" s="16">
        <f>'[1]TCE - ANEXO III - Preencher'!O58</f>
        <v>2.4206500000000002</v>
      </c>
      <c r="O49" s="16">
        <f>'[1]TCE - ANEXO III - Preencher'!P58</f>
        <v>0</v>
      </c>
      <c r="P49" s="17">
        <f t="shared" si="2"/>
        <v>2.4206500000000002</v>
      </c>
      <c r="Q49" s="16">
        <f>'[1]TCE - ANEXO III - Preencher'!R58</f>
        <v>27.9725</v>
      </c>
      <c r="R49" s="16">
        <f>'[1]TCE - ANEXO III - Preencher'!S58</f>
        <v>0</v>
      </c>
      <c r="S49" s="17">
        <f t="shared" si="3"/>
        <v>27.9725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421.96545000000009</v>
      </c>
    </row>
    <row r="50" spans="1:28" s="4" customFormat="1" x14ac:dyDescent="0.2">
      <c r="A50" s="9">
        <f>IFERROR(VLOOKUP(B50,'[1]DADOS (OCULTAR)'!$P$3:$R$56,3,0),"")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ANA CAROLINA GOMES SILVA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44044</v>
      </c>
      <c r="H50" s="15">
        <f>'[1]TCE - ANEXO III - Preencher'!I59</f>
        <v>0</v>
      </c>
      <c r="I50" s="15">
        <f>'[1]TCE - ANEXO III - Preencher'!J59</f>
        <v>1402.4567999999999</v>
      </c>
      <c r="J50" s="15">
        <f>'[1]TCE - ANEXO III - Preencher'!K59</f>
        <v>0</v>
      </c>
      <c r="K50" s="16">
        <f>'[1]TCE - ANEXO III - Preencher'!L59</f>
        <v>30.925899999999999</v>
      </c>
      <c r="L50" s="16">
        <f>'[1]TCE - ANEXO III - Preencher'!M59</f>
        <v>0</v>
      </c>
      <c r="M50" s="16">
        <f t="shared" si="1"/>
        <v>30.925899999999999</v>
      </c>
      <c r="N50" s="16">
        <f>'[1]TCE - ANEXO III - Preencher'!O59</f>
        <v>2.4206500000000002</v>
      </c>
      <c r="O50" s="16">
        <f>'[1]TCE - ANEXO III - Preencher'!P59</f>
        <v>0</v>
      </c>
      <c r="P50" s="17">
        <f t="shared" si="2"/>
        <v>2.4206500000000002</v>
      </c>
      <c r="Q50" s="16">
        <f>'[1]TCE - ANEXO III - Preencher'!R59</f>
        <v>27.9725</v>
      </c>
      <c r="R50" s="16">
        <f>'[1]TCE - ANEXO III - Preencher'!S59</f>
        <v>0</v>
      </c>
      <c r="S50" s="17">
        <f t="shared" si="3"/>
        <v>27.9725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1463.77585</v>
      </c>
    </row>
    <row r="51" spans="1:28" s="4" customFormat="1" x14ac:dyDescent="0.2">
      <c r="A51" s="9">
        <f>IFERROR(VLOOKUP(B51,'[1]DADOS (OCULTAR)'!$P$3:$R$56,3,0),"")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ANA CECILIA DE BARROS CARVALHO VIANA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223530</v>
      </c>
      <c r="G51" s="14">
        <f>IF('[1]TCE - ANEXO III - Preencher'!H60="","",'[1]TCE - ANEXO III - Preencher'!H60)</f>
        <v>44044</v>
      </c>
      <c r="H51" s="15">
        <f>'[1]TCE - ANEXO III - Preencher'!I60</f>
        <v>0</v>
      </c>
      <c r="I51" s="15">
        <f>'[1]TCE - ANEXO III - Preencher'!J60</f>
        <v>222.4032</v>
      </c>
      <c r="J51" s="15">
        <f>'[1]TCE - ANEXO III - Preencher'!K60</f>
        <v>0</v>
      </c>
      <c r="K51" s="16">
        <f>'[1]TCE - ANEXO III - Preencher'!L60</f>
        <v>30.925899999999999</v>
      </c>
      <c r="L51" s="16">
        <f>'[1]TCE - ANEXO III - Preencher'!M60</f>
        <v>0</v>
      </c>
      <c r="M51" s="16">
        <f t="shared" si="1"/>
        <v>30.925899999999999</v>
      </c>
      <c r="N51" s="16">
        <f>'[1]TCE - ANEXO III - Preencher'!O60</f>
        <v>2.4206500000000002</v>
      </c>
      <c r="O51" s="16">
        <f>'[1]TCE - ANEXO III - Preencher'!P60</f>
        <v>0</v>
      </c>
      <c r="P51" s="17">
        <f t="shared" si="2"/>
        <v>2.4206500000000002</v>
      </c>
      <c r="Q51" s="16">
        <f>'[1]TCE - ANEXO III - Preencher'!R60</f>
        <v>27.9725</v>
      </c>
      <c r="R51" s="16">
        <f>'[1]TCE - ANEXO III - Preencher'!S60</f>
        <v>0</v>
      </c>
      <c r="S51" s="17">
        <f t="shared" si="3"/>
        <v>27.9725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283.72224999999997</v>
      </c>
    </row>
    <row r="52" spans="1:28" s="4" customFormat="1" x14ac:dyDescent="0.2">
      <c r="A52" s="9">
        <f>IFERROR(VLOOKUP(B52,'[1]DADOS (OCULTAR)'!$P$3:$R$56,3,0),"")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ANA CELIA FERREIRA INACIO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44044</v>
      </c>
      <c r="H52" s="15">
        <f>'[1]TCE - ANEXO III - Preencher'!I61</f>
        <v>0</v>
      </c>
      <c r="I52" s="15">
        <f>'[1]TCE - ANEXO III - Preencher'!J61</f>
        <v>104.37360000000001</v>
      </c>
      <c r="J52" s="15">
        <f>'[1]TCE - ANEXO III - Preencher'!K61</f>
        <v>0</v>
      </c>
      <c r="K52" s="16">
        <f>'[1]TCE - ANEXO III - Preencher'!L61</f>
        <v>30.925899999999999</v>
      </c>
      <c r="L52" s="16">
        <f>'[1]TCE - ANEXO III - Preencher'!M61</f>
        <v>20.9</v>
      </c>
      <c r="M52" s="16">
        <f t="shared" si="1"/>
        <v>10.0259</v>
      </c>
      <c r="N52" s="16">
        <f>'[1]TCE - ANEXO III - Preencher'!O61</f>
        <v>2.4206500000000002</v>
      </c>
      <c r="O52" s="16">
        <f>'[1]TCE - ANEXO III - Preencher'!P61</f>
        <v>0</v>
      </c>
      <c r="P52" s="17">
        <f t="shared" si="2"/>
        <v>2.4206500000000002</v>
      </c>
      <c r="Q52" s="16">
        <f>'[1]TCE - ANEXO III - Preencher'!R61</f>
        <v>27.9725</v>
      </c>
      <c r="R52" s="16">
        <f>'[1]TCE - ANEXO III - Preencher'!S61</f>
        <v>0</v>
      </c>
      <c r="S52" s="17">
        <f t="shared" si="3"/>
        <v>27.9725</v>
      </c>
      <c r="T52" s="16">
        <f>'[1]TCE - ANEXO III - Preencher'!U61</f>
        <v>66.11</v>
      </c>
      <c r="U52" s="16">
        <f>'[1]TCE - ANEXO III - Preencher'!V61</f>
        <v>0</v>
      </c>
      <c r="V52" s="17">
        <f t="shared" si="4"/>
        <v>66.11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210.90264999999999</v>
      </c>
    </row>
    <row r="53" spans="1:28" s="4" customFormat="1" x14ac:dyDescent="0.2">
      <c r="A53" s="9">
        <f>IFERROR(VLOOKUP(B53,'[1]DADOS (OCULTAR)'!$P$3:$R$56,3,0),"")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ANA CERES AGUIAR CARVALHO</v>
      </c>
      <c r="E53" s="10" t="str">
        <f>IF('[1]TCE - ANEXO III - Preencher'!F62="4 - Assistência Odontológica","2 - Outros Profissionais da Saúde",'[1]TCE - ANEXO III - Preencher'!F62)</f>
        <v>1 - Médico</v>
      </c>
      <c r="F53" s="13">
        <f>'[1]TCE - ANEXO III - Preencher'!G62</f>
        <v>225125</v>
      </c>
      <c r="G53" s="14">
        <f>IF('[1]TCE - ANEXO III - Preencher'!H62="","",'[1]TCE - ANEXO III - Preencher'!H62)</f>
        <v>44044</v>
      </c>
      <c r="H53" s="15">
        <f>'[1]TCE - ANEXO III - Preencher'!I62</f>
        <v>0</v>
      </c>
      <c r="I53" s="15">
        <f>'[1]TCE - ANEXO III - Preencher'!J62</f>
        <v>900.84240000000011</v>
      </c>
      <c r="J53" s="15">
        <f>'[1]TCE - ANEXO III - Preencher'!K62</f>
        <v>0</v>
      </c>
      <c r="K53" s="16">
        <f>'[1]TCE - ANEXO III - Preencher'!L62</f>
        <v>30.925899999999999</v>
      </c>
      <c r="L53" s="16">
        <f>'[1]TCE - ANEXO III - Preencher'!M62</f>
        <v>0</v>
      </c>
      <c r="M53" s="16">
        <f t="shared" si="1"/>
        <v>30.925899999999999</v>
      </c>
      <c r="N53" s="16">
        <f>'[1]TCE - ANEXO III - Preencher'!O62</f>
        <v>2.4206500000000002</v>
      </c>
      <c r="O53" s="16">
        <f>'[1]TCE - ANEXO III - Preencher'!P62</f>
        <v>0</v>
      </c>
      <c r="P53" s="17">
        <f t="shared" si="2"/>
        <v>2.4206500000000002</v>
      </c>
      <c r="Q53" s="16">
        <f>'[1]TCE - ANEXO III - Preencher'!R62</f>
        <v>27.9725</v>
      </c>
      <c r="R53" s="16">
        <f>'[1]TCE - ANEXO III - Preencher'!S62</f>
        <v>0</v>
      </c>
      <c r="S53" s="17">
        <f t="shared" si="3"/>
        <v>27.9725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962.16145000000006</v>
      </c>
    </row>
    <row r="54" spans="1:28" s="4" customFormat="1" x14ac:dyDescent="0.2">
      <c r="A54" s="9">
        <f>IFERROR(VLOOKUP(B54,'[1]DADOS (OCULTAR)'!$P$3:$R$56,3,0),"")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ANA CLAUDIA DE CARVALHO MAGALHAES</v>
      </c>
      <c r="E54" s="10" t="str">
        <f>IF('[1]TCE - ANEXO III - Preencher'!F63="4 - Assistência Odontológica","2 - Outros Profissionais da Saúde",'[1]TCE - ANEXO III - Preencher'!F63)</f>
        <v>1 - Médico</v>
      </c>
      <c r="F54" s="13">
        <f>'[1]TCE - ANEXO III - Preencher'!G63</f>
        <v>225125</v>
      </c>
      <c r="G54" s="14">
        <f>IF('[1]TCE - ANEXO III - Preencher'!H63="","",'[1]TCE - ANEXO III - Preencher'!H63)</f>
        <v>44044</v>
      </c>
      <c r="H54" s="15">
        <f>'[1]TCE - ANEXO III - Preencher'!I63</f>
        <v>0</v>
      </c>
      <c r="I54" s="15">
        <f>'[1]TCE - ANEXO III - Preencher'!J63</f>
        <v>2085.924</v>
      </c>
      <c r="J54" s="15">
        <f>'[1]TCE - ANEXO III - Preencher'!K63</f>
        <v>0</v>
      </c>
      <c r="K54" s="16">
        <f>'[1]TCE - ANEXO III - Preencher'!L63</f>
        <v>30.925899999999999</v>
      </c>
      <c r="L54" s="16">
        <f>'[1]TCE - ANEXO III - Preencher'!M63</f>
        <v>0</v>
      </c>
      <c r="M54" s="16">
        <f t="shared" si="1"/>
        <v>30.925899999999999</v>
      </c>
      <c r="N54" s="16">
        <f>'[1]TCE - ANEXO III - Preencher'!O63</f>
        <v>2.4206500000000002</v>
      </c>
      <c r="O54" s="16">
        <f>'[1]TCE - ANEXO III - Preencher'!P63</f>
        <v>0</v>
      </c>
      <c r="P54" s="17">
        <f t="shared" si="2"/>
        <v>2.4206500000000002</v>
      </c>
      <c r="Q54" s="16">
        <f>'[1]TCE - ANEXO III - Preencher'!R63</f>
        <v>27.9725</v>
      </c>
      <c r="R54" s="16">
        <f>'[1]TCE - ANEXO III - Preencher'!S63</f>
        <v>0</v>
      </c>
      <c r="S54" s="17">
        <f t="shared" si="3"/>
        <v>27.9725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2147.24305</v>
      </c>
    </row>
    <row r="55" spans="1:28" s="4" customFormat="1" x14ac:dyDescent="0.2">
      <c r="A55" s="9">
        <f>IFERROR(VLOOKUP(B55,'[1]DADOS (OCULTAR)'!$P$3:$R$56,3,0),"")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ANA CLAUDIA GIL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44044</v>
      </c>
      <c r="H55" s="15">
        <f>'[1]TCE - ANEXO III - Preencher'!I64</f>
        <v>0</v>
      </c>
      <c r="I55" s="15">
        <f>'[1]TCE - ANEXO III - Preencher'!J64</f>
        <v>203.59200000000001</v>
      </c>
      <c r="J55" s="15">
        <f>'[1]TCE - ANEXO III - Preencher'!K64</f>
        <v>0</v>
      </c>
      <c r="K55" s="16">
        <f>'[1]TCE - ANEXO III - Preencher'!L64</f>
        <v>30.925899999999999</v>
      </c>
      <c r="L55" s="16">
        <f>'[1]TCE - ANEXO III - Preencher'!M64</f>
        <v>0</v>
      </c>
      <c r="M55" s="16">
        <f t="shared" si="1"/>
        <v>30.925899999999999</v>
      </c>
      <c r="N55" s="16">
        <f>'[1]TCE - ANEXO III - Preencher'!O64</f>
        <v>2.4206500000000002</v>
      </c>
      <c r="O55" s="16">
        <f>'[1]TCE - ANEXO III - Preencher'!P64</f>
        <v>0</v>
      </c>
      <c r="P55" s="17">
        <f t="shared" si="2"/>
        <v>2.4206500000000002</v>
      </c>
      <c r="Q55" s="16">
        <f>'[1]TCE - ANEXO III - Preencher'!R64</f>
        <v>27.9725</v>
      </c>
      <c r="R55" s="16">
        <f>'[1]TCE - ANEXO III - Preencher'!S64</f>
        <v>0</v>
      </c>
      <c r="S55" s="17">
        <f t="shared" si="3"/>
        <v>27.9725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264.91104999999999</v>
      </c>
    </row>
    <row r="56" spans="1:28" s="4" customFormat="1" x14ac:dyDescent="0.2">
      <c r="A56" s="9">
        <f>IFERROR(VLOOKUP(B56,'[1]DADOS (OCULTAR)'!$P$3:$R$56,3,0),"")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ANA CLAUDIA GOMES DE OLIVEIRA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44044</v>
      </c>
      <c r="H56" s="15">
        <f>'[1]TCE - ANEXO III - Preencher'!I65</f>
        <v>0</v>
      </c>
      <c r="I56" s="15">
        <f>'[1]TCE - ANEXO III - Preencher'!J65</f>
        <v>108.44159999999999</v>
      </c>
      <c r="J56" s="15">
        <f>'[1]TCE - ANEXO III - Preencher'!K65</f>
        <v>0</v>
      </c>
      <c r="K56" s="16">
        <f>'[1]TCE - ANEXO III - Preencher'!L65</f>
        <v>30.925899999999999</v>
      </c>
      <c r="L56" s="16">
        <f>'[1]TCE - ANEXO III - Preencher'!M65</f>
        <v>20.9</v>
      </c>
      <c r="M56" s="16">
        <f t="shared" si="1"/>
        <v>10.0259</v>
      </c>
      <c r="N56" s="16">
        <f>'[1]TCE - ANEXO III - Preencher'!O65</f>
        <v>2.4206500000000002</v>
      </c>
      <c r="O56" s="16">
        <f>'[1]TCE - ANEXO III - Preencher'!P65</f>
        <v>0</v>
      </c>
      <c r="P56" s="17">
        <f t="shared" si="2"/>
        <v>2.4206500000000002</v>
      </c>
      <c r="Q56" s="16">
        <f>'[1]TCE - ANEXO III - Preencher'!R65</f>
        <v>27.9725</v>
      </c>
      <c r="R56" s="16">
        <f>'[1]TCE - ANEXO III - Preencher'!S65</f>
        <v>0</v>
      </c>
      <c r="S56" s="17">
        <f t="shared" si="3"/>
        <v>27.9725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148.86064999999999</v>
      </c>
    </row>
    <row r="57" spans="1:28" s="4" customFormat="1" x14ac:dyDescent="0.2">
      <c r="A57" s="9">
        <f>IFERROR(VLOOKUP(B57,'[1]DADOS (OCULTAR)'!$P$3:$R$56,3,0),"")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ANA CLAUDIA MARTINS DOS SANTOS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44044</v>
      </c>
      <c r="H57" s="15">
        <f>'[1]TCE - ANEXO III - Preencher'!I66</f>
        <v>0</v>
      </c>
      <c r="I57" s="15">
        <f>'[1]TCE - ANEXO III - Preencher'!J66</f>
        <v>104.5</v>
      </c>
      <c r="J57" s="15">
        <f>'[1]TCE - ANEXO III - Preencher'!K66</f>
        <v>0</v>
      </c>
      <c r="K57" s="16">
        <f>'[1]TCE - ANEXO III - Preencher'!L66</f>
        <v>30.925899999999999</v>
      </c>
      <c r="L57" s="16">
        <f>'[1]TCE - ANEXO III - Preencher'!M66</f>
        <v>0</v>
      </c>
      <c r="M57" s="16">
        <f t="shared" si="1"/>
        <v>30.925899999999999</v>
      </c>
      <c r="N57" s="16">
        <f>'[1]TCE - ANEXO III - Preencher'!O66</f>
        <v>2.4206500000000002</v>
      </c>
      <c r="O57" s="16">
        <f>'[1]TCE - ANEXO III - Preencher'!P66</f>
        <v>0</v>
      </c>
      <c r="P57" s="17">
        <f t="shared" si="2"/>
        <v>2.4206500000000002</v>
      </c>
      <c r="Q57" s="16">
        <f>'[1]TCE - ANEXO III - Preencher'!R66</f>
        <v>27.9725</v>
      </c>
      <c r="R57" s="16">
        <f>'[1]TCE - ANEXO III - Preencher'!S66</f>
        <v>0</v>
      </c>
      <c r="S57" s="17">
        <f t="shared" si="3"/>
        <v>27.9725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165.81905</v>
      </c>
    </row>
    <row r="58" spans="1:28" s="4" customFormat="1" x14ac:dyDescent="0.2">
      <c r="A58" s="9">
        <f>IFERROR(VLOOKUP(B58,'[1]DADOS (OCULTAR)'!$P$3:$R$56,3,0),"")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ANA CLEIDE DANTAS DOS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44044</v>
      </c>
      <c r="H58" s="15">
        <f>'[1]TCE - ANEXO III - Preencher'!I67</f>
        <v>0</v>
      </c>
      <c r="I58" s="15">
        <f>'[1]TCE - ANEXO III - Preencher'!J67</f>
        <v>104.5</v>
      </c>
      <c r="J58" s="15">
        <f>'[1]TCE - ANEXO III - Preencher'!K67</f>
        <v>0</v>
      </c>
      <c r="K58" s="16">
        <f>'[1]TCE - ANEXO III - Preencher'!L67</f>
        <v>30.925899999999999</v>
      </c>
      <c r="L58" s="16">
        <f>'[1]TCE - ANEXO III - Preencher'!M67</f>
        <v>20.9</v>
      </c>
      <c r="M58" s="16">
        <f t="shared" si="1"/>
        <v>10.0259</v>
      </c>
      <c r="N58" s="16">
        <f>'[1]TCE - ANEXO III - Preencher'!O67</f>
        <v>2.4206500000000002</v>
      </c>
      <c r="O58" s="16">
        <f>'[1]TCE - ANEXO III - Preencher'!P67</f>
        <v>0</v>
      </c>
      <c r="P58" s="17">
        <f t="shared" si="2"/>
        <v>2.4206500000000002</v>
      </c>
      <c r="Q58" s="16">
        <f>'[1]TCE - ANEXO III - Preencher'!R67</f>
        <v>27.9725</v>
      </c>
      <c r="R58" s="16">
        <f>'[1]TCE - ANEXO III - Preencher'!S67</f>
        <v>62.7</v>
      </c>
      <c r="S58" s="17">
        <f t="shared" si="3"/>
        <v>-34.727500000000006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82.219049999999996</v>
      </c>
    </row>
    <row r="59" spans="1:28" s="4" customFormat="1" x14ac:dyDescent="0.2">
      <c r="A59" s="9">
        <f>IFERROR(VLOOKUP(B59,'[1]DADOS (OCULTAR)'!$P$3:$R$56,3,0),"")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ANA CRISTINA ALVES DOS SANTOS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44044</v>
      </c>
      <c r="H59" s="15">
        <f>'[1]TCE - ANEXO III - Preencher'!I68</f>
        <v>0</v>
      </c>
      <c r="I59" s="15">
        <f>'[1]TCE - ANEXO III - Preencher'!J68</f>
        <v>104.5</v>
      </c>
      <c r="J59" s="15">
        <f>'[1]TCE - ANEXO III - Preencher'!K68</f>
        <v>0</v>
      </c>
      <c r="K59" s="16">
        <f>'[1]TCE - ANEXO III - Preencher'!L68</f>
        <v>30.925899999999999</v>
      </c>
      <c r="L59" s="16">
        <f>'[1]TCE - ANEXO III - Preencher'!M68</f>
        <v>20.9</v>
      </c>
      <c r="M59" s="16">
        <f t="shared" si="1"/>
        <v>10.0259</v>
      </c>
      <c r="N59" s="16">
        <f>'[1]TCE - ANEXO III - Preencher'!O68</f>
        <v>2.4206500000000002</v>
      </c>
      <c r="O59" s="16">
        <f>'[1]TCE - ANEXO III - Preencher'!P68</f>
        <v>0</v>
      </c>
      <c r="P59" s="17">
        <f t="shared" si="2"/>
        <v>2.4206500000000002</v>
      </c>
      <c r="Q59" s="16">
        <f>'[1]TCE - ANEXO III - Preencher'!R68</f>
        <v>27.9725</v>
      </c>
      <c r="R59" s="16">
        <f>'[1]TCE - ANEXO III - Preencher'!S68</f>
        <v>0</v>
      </c>
      <c r="S59" s="17">
        <f t="shared" si="3"/>
        <v>27.9725</v>
      </c>
      <c r="T59" s="16">
        <f>'[1]TCE - ANEXO III - Preencher'!U68</f>
        <v>66.11</v>
      </c>
      <c r="U59" s="16">
        <f>'[1]TCE - ANEXO III - Preencher'!V68</f>
        <v>0</v>
      </c>
      <c r="V59" s="17">
        <f t="shared" si="4"/>
        <v>66.11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211.02904999999998</v>
      </c>
    </row>
    <row r="60" spans="1:28" s="4" customFormat="1" x14ac:dyDescent="0.2">
      <c r="A60" s="9">
        <f>IFERROR(VLOOKUP(B60,'[1]DADOS (OCULTAR)'!$P$3:$R$56,3,0),"")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ANA CRISTINA DE ALMEIDA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44044</v>
      </c>
      <c r="H60" s="15">
        <f>'[1]TCE - ANEXO III - Preencher'!I69</f>
        <v>0</v>
      </c>
      <c r="I60" s="15">
        <f>'[1]TCE - ANEXO III - Preencher'!J69</f>
        <v>105.2088</v>
      </c>
      <c r="J60" s="15">
        <f>'[1]TCE - ANEXO III - Preencher'!K69</f>
        <v>0</v>
      </c>
      <c r="K60" s="16">
        <f>'[1]TCE - ANEXO III - Preencher'!L69</f>
        <v>30.925899999999999</v>
      </c>
      <c r="L60" s="16">
        <f>'[1]TCE - ANEXO III - Preencher'!M69</f>
        <v>0</v>
      </c>
      <c r="M60" s="16">
        <f t="shared" si="1"/>
        <v>30.925899999999999</v>
      </c>
      <c r="N60" s="16">
        <f>'[1]TCE - ANEXO III - Preencher'!O69</f>
        <v>2.4206500000000002</v>
      </c>
      <c r="O60" s="16">
        <f>'[1]TCE - ANEXO III - Preencher'!P69</f>
        <v>0</v>
      </c>
      <c r="P60" s="17">
        <f t="shared" si="2"/>
        <v>2.4206500000000002</v>
      </c>
      <c r="Q60" s="16">
        <f>'[1]TCE - ANEXO III - Preencher'!R69</f>
        <v>27.9725</v>
      </c>
      <c r="R60" s="16">
        <f>'[1]TCE - ANEXO III - Preencher'!S69</f>
        <v>54</v>
      </c>
      <c r="S60" s="17">
        <f t="shared" si="3"/>
        <v>-26.0275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112.52785</v>
      </c>
    </row>
    <row r="61" spans="1:28" s="4" customFormat="1" x14ac:dyDescent="0.2">
      <c r="A61" s="9">
        <f>IFERROR(VLOOKUP(B61,'[1]DADOS (OCULTAR)'!$P$3:$R$56,3,0),"")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ANA CRISTINA FERRARI SANTANA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44044</v>
      </c>
      <c r="H61" s="15">
        <f>'[1]TCE - ANEXO III - Preencher'!I70</f>
        <v>0</v>
      </c>
      <c r="I61" s="15">
        <f>'[1]TCE - ANEXO III - Preencher'!J70</f>
        <v>122.6392</v>
      </c>
      <c r="J61" s="15">
        <f>'[1]TCE - ANEXO III - Preencher'!K70</f>
        <v>0</v>
      </c>
      <c r="K61" s="16">
        <f>'[1]TCE - ANEXO III - Preencher'!L70</f>
        <v>30.925899999999999</v>
      </c>
      <c r="L61" s="16">
        <f>'[1]TCE - ANEXO III - Preencher'!M70</f>
        <v>0</v>
      </c>
      <c r="M61" s="16">
        <f t="shared" si="1"/>
        <v>30.925899999999999</v>
      </c>
      <c r="N61" s="16">
        <f>'[1]TCE - ANEXO III - Preencher'!O70</f>
        <v>2.4206500000000002</v>
      </c>
      <c r="O61" s="16">
        <f>'[1]TCE - ANEXO III - Preencher'!P70</f>
        <v>0</v>
      </c>
      <c r="P61" s="17">
        <f t="shared" si="2"/>
        <v>2.4206500000000002</v>
      </c>
      <c r="Q61" s="16">
        <f>'[1]TCE - ANEXO III - Preencher'!R70</f>
        <v>27.9725</v>
      </c>
      <c r="R61" s="16">
        <f>'[1]TCE - ANEXO III - Preencher'!S70</f>
        <v>57.6</v>
      </c>
      <c r="S61" s="17">
        <f t="shared" si="3"/>
        <v>-29.627500000000001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126.35825</v>
      </c>
    </row>
    <row r="62" spans="1:28" s="4" customFormat="1" x14ac:dyDescent="0.2">
      <c r="A62" s="9">
        <f>IFERROR(VLOOKUP(B62,'[1]DADOS (OCULTAR)'!$P$3:$R$56,3,0),"")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ANA ELIGENIA GOMES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44044</v>
      </c>
      <c r="H62" s="15">
        <f>'[1]TCE - ANEXO III - Preencher'!I71</f>
        <v>0</v>
      </c>
      <c r="I62" s="15">
        <f>'[1]TCE - ANEXO III - Preencher'!J71</f>
        <v>121.24799999999999</v>
      </c>
      <c r="J62" s="15">
        <f>'[1]TCE - ANEXO III - Preencher'!K71</f>
        <v>0</v>
      </c>
      <c r="K62" s="16">
        <f>'[1]TCE - ANEXO III - Preencher'!L71</f>
        <v>30.925899999999999</v>
      </c>
      <c r="L62" s="16">
        <f>'[1]TCE - ANEXO III - Preencher'!M71</f>
        <v>0</v>
      </c>
      <c r="M62" s="16">
        <f t="shared" si="1"/>
        <v>30.925899999999999</v>
      </c>
      <c r="N62" s="16">
        <f>'[1]TCE - ANEXO III - Preencher'!O71</f>
        <v>2.4206500000000002</v>
      </c>
      <c r="O62" s="16">
        <f>'[1]TCE - ANEXO III - Preencher'!P71</f>
        <v>0</v>
      </c>
      <c r="P62" s="17">
        <f t="shared" si="2"/>
        <v>2.4206500000000002</v>
      </c>
      <c r="Q62" s="16">
        <f>'[1]TCE - ANEXO III - Preencher'!R71</f>
        <v>27.9725</v>
      </c>
      <c r="R62" s="16">
        <f>'[1]TCE - ANEXO III - Preencher'!S71</f>
        <v>35.53</v>
      </c>
      <c r="S62" s="17">
        <f t="shared" si="3"/>
        <v>-7.557500000000001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147.03704999999999</v>
      </c>
    </row>
    <row r="63" spans="1:28" s="4" customFormat="1" x14ac:dyDescent="0.2">
      <c r="A63" s="9">
        <f>IFERROR(VLOOKUP(B63,'[1]DADOS (OCULTAR)'!$P$3:$R$56,3,0),"")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ANA FABRICIA XAVIER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411010</v>
      </c>
      <c r="G63" s="14">
        <f>IF('[1]TCE - ANEXO III - Preencher'!H72="","",'[1]TCE - ANEXO III - Preencher'!H72)</f>
        <v>44044</v>
      </c>
      <c r="H63" s="15">
        <f>'[1]TCE - ANEXO III - Preencher'!I72</f>
        <v>0</v>
      </c>
      <c r="I63" s="15">
        <f>'[1]TCE - ANEXO III - Preencher'!J72</f>
        <v>87.753600000000006</v>
      </c>
      <c r="J63" s="15">
        <f>'[1]TCE - ANEXO III - Preencher'!K72</f>
        <v>0</v>
      </c>
      <c r="K63" s="16">
        <f>'[1]TCE - ANEXO III - Preencher'!L72</f>
        <v>30.925899999999999</v>
      </c>
      <c r="L63" s="16">
        <f>'[1]TCE - ANEXO III - Preencher'!M72</f>
        <v>0</v>
      </c>
      <c r="M63" s="16">
        <f t="shared" si="1"/>
        <v>30.925899999999999</v>
      </c>
      <c r="N63" s="16">
        <f>'[1]TCE - ANEXO III - Preencher'!O72</f>
        <v>2.4206500000000002</v>
      </c>
      <c r="O63" s="16">
        <f>'[1]TCE - ANEXO III - Preencher'!P72</f>
        <v>0</v>
      </c>
      <c r="P63" s="17">
        <f t="shared" si="2"/>
        <v>2.4206500000000002</v>
      </c>
      <c r="Q63" s="16">
        <f>'[1]TCE - ANEXO III - Preencher'!R72</f>
        <v>27.9725</v>
      </c>
      <c r="R63" s="16">
        <f>'[1]TCE - ANEXO III - Preencher'!S72</f>
        <v>0</v>
      </c>
      <c r="S63" s="17">
        <f t="shared" si="3"/>
        <v>27.9725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149.07265000000001</v>
      </c>
    </row>
    <row r="64" spans="1:28" s="4" customFormat="1" x14ac:dyDescent="0.2">
      <c r="A64" s="9">
        <f>IFERROR(VLOOKUP(B64,'[1]DADOS (OCULTAR)'!$P$3:$R$56,3,0),"")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ANA FLAVIA DA SILVA GERICO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44044</v>
      </c>
      <c r="H64" s="15">
        <f>'[1]TCE - ANEXO III - Preencher'!I73</f>
        <v>0</v>
      </c>
      <c r="I64" s="15">
        <f>'[1]TCE - ANEXO III - Preencher'!J73</f>
        <v>116.6408</v>
      </c>
      <c r="J64" s="15">
        <f>'[1]TCE - ANEXO III - Preencher'!K73</f>
        <v>0</v>
      </c>
      <c r="K64" s="16">
        <f>'[1]TCE - ANEXO III - Preencher'!L73</f>
        <v>30.925899999999999</v>
      </c>
      <c r="L64" s="16">
        <f>'[1]TCE - ANEXO III - Preencher'!M73</f>
        <v>20.9</v>
      </c>
      <c r="M64" s="16">
        <f t="shared" si="1"/>
        <v>10.0259</v>
      </c>
      <c r="N64" s="16">
        <f>'[1]TCE - ANEXO III - Preencher'!O73</f>
        <v>2.4206500000000002</v>
      </c>
      <c r="O64" s="16">
        <f>'[1]TCE - ANEXO III - Preencher'!P73</f>
        <v>0</v>
      </c>
      <c r="P64" s="17">
        <f t="shared" si="2"/>
        <v>2.4206500000000002</v>
      </c>
      <c r="Q64" s="16">
        <f>'[1]TCE - ANEXO III - Preencher'!R73</f>
        <v>27.9725</v>
      </c>
      <c r="R64" s="16">
        <f>'[1]TCE - ANEXO III - Preencher'!S73</f>
        <v>0</v>
      </c>
      <c r="S64" s="17">
        <f t="shared" si="3"/>
        <v>27.9725</v>
      </c>
      <c r="T64" s="16">
        <f>'[1]TCE - ANEXO III - Preencher'!U73</f>
        <v>66.11</v>
      </c>
      <c r="U64" s="16">
        <f>'[1]TCE - ANEXO III - Preencher'!V73</f>
        <v>0</v>
      </c>
      <c r="V64" s="17">
        <f t="shared" si="4"/>
        <v>66.11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223.16985</v>
      </c>
    </row>
    <row r="65" spans="1:28" s="4" customFormat="1" x14ac:dyDescent="0.2">
      <c r="A65" s="9">
        <f>IFERROR(VLOOKUP(B65,'[1]DADOS (OCULTAR)'!$P$3:$R$56,3,0),"")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ANA GABRIELA SILVA PAZ COSTA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223710</v>
      </c>
      <c r="G65" s="14">
        <f>IF('[1]TCE - ANEXO III - Preencher'!H74="","",'[1]TCE - ANEXO III - Preencher'!H74)</f>
        <v>44044</v>
      </c>
      <c r="H65" s="15">
        <f>'[1]TCE - ANEXO III - Preencher'!I74</f>
        <v>0</v>
      </c>
      <c r="I65" s="15">
        <f>'[1]TCE - ANEXO III - Preencher'!J74</f>
        <v>483.3528</v>
      </c>
      <c r="J65" s="15">
        <f>'[1]TCE - ANEXO III - Preencher'!K74</f>
        <v>0</v>
      </c>
      <c r="K65" s="16">
        <f>'[1]TCE - ANEXO III - Preencher'!L74</f>
        <v>30.925899999999999</v>
      </c>
      <c r="L65" s="16">
        <f>'[1]TCE - ANEXO III - Preencher'!M74</f>
        <v>0</v>
      </c>
      <c r="M65" s="16">
        <f t="shared" si="1"/>
        <v>30.925899999999999</v>
      </c>
      <c r="N65" s="16">
        <f>'[1]TCE - ANEXO III - Preencher'!O74</f>
        <v>2.4206500000000002</v>
      </c>
      <c r="O65" s="16">
        <f>'[1]TCE - ANEXO III - Preencher'!P74</f>
        <v>0</v>
      </c>
      <c r="P65" s="17">
        <f t="shared" si="2"/>
        <v>2.4206500000000002</v>
      </c>
      <c r="Q65" s="16">
        <f>'[1]TCE - ANEXO III - Preencher'!R74</f>
        <v>27.9725</v>
      </c>
      <c r="R65" s="16">
        <f>'[1]TCE - ANEXO III - Preencher'!S74</f>
        <v>3.6</v>
      </c>
      <c r="S65" s="17">
        <f t="shared" si="3"/>
        <v>24.372499999999999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541.07184999999993</v>
      </c>
    </row>
    <row r="66" spans="1:28" s="4" customFormat="1" x14ac:dyDescent="0.2">
      <c r="A66" s="9">
        <f>IFERROR(VLOOKUP(B66,'[1]DADOS (OCULTAR)'!$P$3:$R$56,3,0),"")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ANA KAROLINE TAVARES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44044</v>
      </c>
      <c r="H66" s="15">
        <f>'[1]TCE - ANEXO III - Preencher'!I75</f>
        <v>0</v>
      </c>
      <c r="I66" s="15">
        <f>'[1]TCE - ANEXO III - Preencher'!J75</f>
        <v>276.24400000000003</v>
      </c>
      <c r="J66" s="15">
        <f>'[1]TCE - ANEXO III - Preencher'!K75</f>
        <v>0</v>
      </c>
      <c r="K66" s="16">
        <f>'[1]TCE - ANEXO III - Preencher'!L75</f>
        <v>30.925899999999999</v>
      </c>
      <c r="L66" s="16">
        <f>'[1]TCE - ANEXO III - Preencher'!M75</f>
        <v>3.08</v>
      </c>
      <c r="M66" s="16">
        <f t="shared" si="1"/>
        <v>27.8459</v>
      </c>
      <c r="N66" s="16">
        <f>'[1]TCE - ANEXO III - Preencher'!O75</f>
        <v>2.4206500000000002</v>
      </c>
      <c r="O66" s="16">
        <f>'[1]TCE - ANEXO III - Preencher'!P75</f>
        <v>0</v>
      </c>
      <c r="P66" s="17">
        <f t="shared" si="2"/>
        <v>2.4206500000000002</v>
      </c>
      <c r="Q66" s="16">
        <f>'[1]TCE - ANEXO III - Preencher'!R75</f>
        <v>27.9725</v>
      </c>
      <c r="R66" s="16">
        <f>'[1]TCE - ANEXO III - Preencher'!S75</f>
        <v>0</v>
      </c>
      <c r="S66" s="17">
        <f t="shared" si="3"/>
        <v>27.9725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334.48305000000011</v>
      </c>
    </row>
    <row r="67" spans="1:28" s="4" customFormat="1" x14ac:dyDescent="0.2">
      <c r="A67" s="9">
        <f>IFERROR(VLOOKUP(B67,'[1]DADOS (OCULTAR)'!$P$3:$R$56,3,0),"")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ANA LETICIA LUZ E SILVA ALMEIDA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142105</v>
      </c>
      <c r="G67" s="14">
        <f>IF('[1]TCE - ANEXO III - Preencher'!H76="","",'[1]TCE - ANEXO III - Preencher'!H76)</f>
        <v>44044</v>
      </c>
      <c r="H67" s="15">
        <f>'[1]TCE - ANEXO III - Preencher'!I76</f>
        <v>0</v>
      </c>
      <c r="I67" s="15">
        <f>'[1]TCE - ANEXO III - Preencher'!J76</f>
        <v>358.03440000000001</v>
      </c>
      <c r="J67" s="15">
        <f>'[1]TCE - ANEXO III - Preencher'!K76</f>
        <v>0</v>
      </c>
      <c r="K67" s="16">
        <f>'[1]TCE - ANEXO III - Preencher'!L76</f>
        <v>30.925899999999999</v>
      </c>
      <c r="L67" s="16">
        <f>'[1]TCE - ANEXO III - Preencher'!M76</f>
        <v>0</v>
      </c>
      <c r="M67" s="16">
        <f t="shared" si="1"/>
        <v>30.925899999999999</v>
      </c>
      <c r="N67" s="16">
        <f>'[1]TCE - ANEXO III - Preencher'!O76</f>
        <v>2.4206500000000002</v>
      </c>
      <c r="O67" s="16">
        <f>'[1]TCE - ANEXO III - Preencher'!P76</f>
        <v>0</v>
      </c>
      <c r="P67" s="17">
        <f t="shared" si="2"/>
        <v>2.4206500000000002</v>
      </c>
      <c r="Q67" s="16">
        <f>'[1]TCE - ANEXO III - Preencher'!R76</f>
        <v>27.9725</v>
      </c>
      <c r="R67" s="16">
        <f>'[1]TCE - ANEXO III - Preencher'!S76</f>
        <v>0</v>
      </c>
      <c r="S67" s="17">
        <f t="shared" si="3"/>
        <v>27.9725</v>
      </c>
      <c r="T67" s="16">
        <f>'[1]TCE - ANEXO III - Preencher'!U76</f>
        <v>64</v>
      </c>
      <c r="U67" s="16">
        <f>'[1]TCE - ANEXO III - Preencher'!V76</f>
        <v>0</v>
      </c>
      <c r="V67" s="17">
        <f t="shared" si="4"/>
        <v>64</v>
      </c>
      <c r="W67" s="18" t="str">
        <f>IF('[1]TCE - ANEXO III - Preencher'!X76="","",'[1]TCE - ANEXO III - Preencher'!X76)</f>
        <v>AUXILIO CRECHE</v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483.35345000000007</v>
      </c>
    </row>
    <row r="68" spans="1:28" s="4" customFormat="1" x14ac:dyDescent="0.2">
      <c r="A68" s="9">
        <f>IFERROR(VLOOKUP(B68,'[1]DADOS (OCULTAR)'!$P$3:$R$56,3,0),"")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ANA LUCIA DA SILVA NUNES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763210</v>
      </c>
      <c r="G68" s="14">
        <f>IF('[1]TCE - ANEXO III - Preencher'!H77="","",'[1]TCE - ANEXO III - Preencher'!H77)</f>
        <v>44044</v>
      </c>
      <c r="H68" s="15">
        <f>'[1]TCE - ANEXO III - Preencher'!I77</f>
        <v>0</v>
      </c>
      <c r="I68" s="15">
        <f>'[1]TCE - ANEXO III - Preencher'!J77</f>
        <v>116.00879999999999</v>
      </c>
      <c r="J68" s="15">
        <f>'[1]TCE - ANEXO III - Preencher'!K77</f>
        <v>0</v>
      </c>
      <c r="K68" s="16">
        <f>'[1]TCE - ANEXO III - Preencher'!L77</f>
        <v>30.925899999999999</v>
      </c>
      <c r="L68" s="16">
        <f>'[1]TCE - ANEXO III - Preencher'!M77</f>
        <v>23.76</v>
      </c>
      <c r="M68" s="16">
        <f t="shared" ref="M68:M131" si="7">K68-L68</f>
        <v>7.165899999999997</v>
      </c>
      <c r="N68" s="16">
        <f>'[1]TCE - ANEXO III - Preencher'!O77</f>
        <v>2.4206500000000002</v>
      </c>
      <c r="O68" s="16">
        <f>'[1]TCE - ANEXO III - Preencher'!P77</f>
        <v>0</v>
      </c>
      <c r="P68" s="17">
        <f t="shared" ref="P68:P131" si="8">N68-O68</f>
        <v>2.4206500000000002</v>
      </c>
      <c r="Q68" s="16">
        <f>'[1]TCE - ANEXO III - Preencher'!R77</f>
        <v>27.9725</v>
      </c>
      <c r="R68" s="16">
        <f>'[1]TCE - ANEXO III - Preencher'!S77</f>
        <v>0</v>
      </c>
      <c r="S68" s="17">
        <f t="shared" ref="S68:S131" si="9">Q68-R68</f>
        <v>27.9725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153.56784999999999</v>
      </c>
    </row>
    <row r="69" spans="1:28" s="4" customFormat="1" x14ac:dyDescent="0.2">
      <c r="A69" s="9">
        <f>IFERROR(VLOOKUP(B69,'[1]DADOS (OCULTAR)'!$P$3:$R$56,3,0),"")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ANA LUCIA DE SOUZA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514225</v>
      </c>
      <c r="G69" s="14">
        <f>IF('[1]TCE - ANEXO III - Preencher'!H78="","",'[1]TCE - ANEXO III - Preencher'!H78)</f>
        <v>44044</v>
      </c>
      <c r="H69" s="15">
        <f>'[1]TCE - ANEXO III - Preencher'!I78</f>
        <v>0</v>
      </c>
      <c r="I69" s="15">
        <f>'[1]TCE - ANEXO III - Preencher'!J78</f>
        <v>100.2688</v>
      </c>
      <c r="J69" s="15">
        <f>'[1]TCE - ANEXO III - Preencher'!K78</f>
        <v>0</v>
      </c>
      <c r="K69" s="16">
        <f>'[1]TCE - ANEXO III - Preencher'!L78</f>
        <v>30.925899999999999</v>
      </c>
      <c r="L69" s="16">
        <f>'[1]TCE - ANEXO III - Preencher'!M78</f>
        <v>0</v>
      </c>
      <c r="M69" s="16">
        <f t="shared" si="7"/>
        <v>30.925899999999999</v>
      </c>
      <c r="N69" s="16">
        <f>'[1]TCE - ANEXO III - Preencher'!O78</f>
        <v>2.4206500000000002</v>
      </c>
      <c r="O69" s="16">
        <f>'[1]TCE - ANEXO III - Preencher'!P78</f>
        <v>0</v>
      </c>
      <c r="P69" s="17">
        <f t="shared" si="8"/>
        <v>2.4206500000000002</v>
      </c>
      <c r="Q69" s="16">
        <f>'[1]TCE - ANEXO III - Preencher'!R78</f>
        <v>27.9725</v>
      </c>
      <c r="R69" s="16">
        <f>'[1]TCE - ANEXO III - Preencher'!S78</f>
        <v>48.07</v>
      </c>
      <c r="S69" s="17">
        <f t="shared" si="9"/>
        <v>-20.0975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113.51785000000001</v>
      </c>
    </row>
    <row r="70" spans="1:28" s="4" customFormat="1" x14ac:dyDescent="0.2">
      <c r="A70" s="9">
        <f>IFERROR(VLOOKUP(B70,'[1]DADOS (OCULTAR)'!$P$3:$R$56,3,0),"")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ANA LUCIA QUADROS LACERDA</v>
      </c>
      <c r="E70" s="10" t="str">
        <f>IF('[1]TCE - ANEXO III - Preencher'!F79="4 - Assistência Odontológica","2 - Outros Profissionais da Saúde",'[1]TCE - ANEXO III - Preencher'!F79)</f>
        <v>1 - Médico</v>
      </c>
      <c r="F70" s="13">
        <f>'[1]TCE - ANEXO III - Preencher'!G79</f>
        <v>225125</v>
      </c>
      <c r="G70" s="14">
        <f>IF('[1]TCE - ANEXO III - Preencher'!H79="","",'[1]TCE - ANEXO III - Preencher'!H79)</f>
        <v>44044</v>
      </c>
      <c r="H70" s="15">
        <f>'[1]TCE - ANEXO III - Preencher'!I79</f>
        <v>0</v>
      </c>
      <c r="I70" s="15">
        <f>'[1]TCE - ANEXO III - Preencher'!J79</f>
        <v>1298.7975999999999</v>
      </c>
      <c r="J70" s="15">
        <f>'[1]TCE - ANEXO III - Preencher'!K79</f>
        <v>0</v>
      </c>
      <c r="K70" s="16">
        <f>'[1]TCE - ANEXO III - Preencher'!L79</f>
        <v>30.925899999999999</v>
      </c>
      <c r="L70" s="16">
        <f>'[1]TCE - ANEXO III - Preencher'!M79</f>
        <v>0</v>
      </c>
      <c r="M70" s="16">
        <f t="shared" si="7"/>
        <v>30.925899999999999</v>
      </c>
      <c r="N70" s="16">
        <f>'[1]TCE - ANEXO III - Preencher'!O79</f>
        <v>2.4206500000000002</v>
      </c>
      <c r="O70" s="16">
        <f>'[1]TCE - ANEXO III - Preencher'!P79</f>
        <v>0</v>
      </c>
      <c r="P70" s="17">
        <f t="shared" si="8"/>
        <v>2.4206500000000002</v>
      </c>
      <c r="Q70" s="16">
        <f>'[1]TCE - ANEXO III - Preencher'!R79</f>
        <v>27.9725</v>
      </c>
      <c r="R70" s="16">
        <f>'[1]TCE - ANEXO III - Preencher'!S79</f>
        <v>0</v>
      </c>
      <c r="S70" s="17">
        <f t="shared" si="9"/>
        <v>27.9725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1360.1166499999999</v>
      </c>
    </row>
    <row r="71" spans="1:28" s="4" customFormat="1" x14ac:dyDescent="0.2">
      <c r="A71" s="9">
        <f>IFERROR(VLOOKUP(B71,'[1]DADOS (OCULTAR)'!$P$3:$R$56,3,0),"")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ANA MARIA FRANCISCA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44044</v>
      </c>
      <c r="H71" s="15">
        <f>'[1]TCE - ANEXO III - Preencher'!I80</f>
        <v>0</v>
      </c>
      <c r="I71" s="15">
        <f>'[1]TCE - ANEXO III - Preencher'!J80</f>
        <v>123.0424</v>
      </c>
      <c r="J71" s="15">
        <f>'[1]TCE - ANEXO III - Preencher'!K80</f>
        <v>0</v>
      </c>
      <c r="K71" s="16">
        <f>'[1]TCE - ANEXO III - Preencher'!L80</f>
        <v>30.925899999999999</v>
      </c>
      <c r="L71" s="16">
        <f>'[1]TCE - ANEXO III - Preencher'!M80</f>
        <v>20.9</v>
      </c>
      <c r="M71" s="16">
        <f t="shared" si="7"/>
        <v>10.0259</v>
      </c>
      <c r="N71" s="16">
        <f>'[1]TCE - ANEXO III - Preencher'!O80</f>
        <v>2.4206500000000002</v>
      </c>
      <c r="O71" s="16">
        <f>'[1]TCE - ANEXO III - Preencher'!P80</f>
        <v>0</v>
      </c>
      <c r="P71" s="17">
        <f t="shared" si="8"/>
        <v>2.4206500000000002</v>
      </c>
      <c r="Q71" s="16">
        <f>'[1]TCE - ANEXO III - Preencher'!R80</f>
        <v>27.9725</v>
      </c>
      <c r="R71" s="16">
        <f>'[1]TCE - ANEXO III - Preencher'!S80</f>
        <v>0</v>
      </c>
      <c r="S71" s="17">
        <f t="shared" si="9"/>
        <v>27.9725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163.46144999999999</v>
      </c>
    </row>
    <row r="72" spans="1:28" s="4" customFormat="1" x14ac:dyDescent="0.2">
      <c r="A72" s="9">
        <f>IFERROR(VLOOKUP(B72,'[1]DADOS (OCULTAR)'!$P$3:$R$56,3,0),"")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ANA MARIA PEREIRA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411010</v>
      </c>
      <c r="G72" s="14">
        <f>IF('[1]TCE - ANEXO III - Preencher'!H81="","",'[1]TCE - ANEXO III - Preencher'!H81)</f>
        <v>44044</v>
      </c>
      <c r="H72" s="15">
        <f>'[1]TCE - ANEXO III - Preencher'!I81</f>
        <v>0</v>
      </c>
      <c r="I72" s="15">
        <f>'[1]TCE - ANEXO III - Preencher'!J81</f>
        <v>117.63520000000001</v>
      </c>
      <c r="J72" s="15">
        <f>'[1]TCE - ANEXO III - Preencher'!K81</f>
        <v>0</v>
      </c>
      <c r="K72" s="16">
        <f>'[1]TCE - ANEXO III - Preencher'!L81</f>
        <v>30.925899999999999</v>
      </c>
      <c r="L72" s="16">
        <f>'[1]TCE - ANEXO III - Preencher'!M81</f>
        <v>0</v>
      </c>
      <c r="M72" s="16">
        <f t="shared" si="7"/>
        <v>30.925899999999999</v>
      </c>
      <c r="N72" s="16">
        <f>'[1]TCE - ANEXO III - Preencher'!O81</f>
        <v>2.4206500000000002</v>
      </c>
      <c r="O72" s="16">
        <f>'[1]TCE - ANEXO III - Preencher'!P81</f>
        <v>0</v>
      </c>
      <c r="P72" s="17">
        <f t="shared" si="8"/>
        <v>2.4206500000000002</v>
      </c>
      <c r="Q72" s="16">
        <f>'[1]TCE - ANEXO III - Preencher'!R81</f>
        <v>27.9725</v>
      </c>
      <c r="R72" s="16">
        <f>'[1]TCE - ANEXO III - Preencher'!S81</f>
        <v>0</v>
      </c>
      <c r="S72" s="17">
        <f t="shared" si="9"/>
        <v>27.9725</v>
      </c>
      <c r="T72" s="16">
        <f>'[1]TCE - ANEXO III - Preencher'!U81</f>
        <v>64</v>
      </c>
      <c r="U72" s="16">
        <f>'[1]TCE - ANEXO III - Preencher'!V81</f>
        <v>0</v>
      </c>
      <c r="V72" s="17">
        <f t="shared" si="10"/>
        <v>64</v>
      </c>
      <c r="W72" s="18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242.95425</v>
      </c>
    </row>
    <row r="73" spans="1:28" s="4" customFormat="1" x14ac:dyDescent="0.2">
      <c r="A73" s="9">
        <f>IFERROR(VLOOKUP(B73,'[1]DADOS (OCULTAR)'!$P$3:$R$56,3,0),"")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ANA PATRICIA DA SILVA VIEIRA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411010</v>
      </c>
      <c r="G73" s="14">
        <f>IF('[1]TCE - ANEXO III - Preencher'!H82="","",'[1]TCE - ANEXO III - Preencher'!H82)</f>
        <v>44044</v>
      </c>
      <c r="H73" s="15">
        <f>'[1]TCE - ANEXO III - Preencher'!I82</f>
        <v>0</v>
      </c>
      <c r="I73" s="15">
        <f>'[1]TCE - ANEXO III - Preencher'!J82</f>
        <v>120.3424</v>
      </c>
      <c r="J73" s="15">
        <f>'[1]TCE - ANEXO III - Preencher'!K82</f>
        <v>0</v>
      </c>
      <c r="K73" s="16">
        <f>'[1]TCE - ANEXO III - Preencher'!L82</f>
        <v>30.925899999999999</v>
      </c>
      <c r="L73" s="16">
        <f>'[1]TCE - ANEXO III - Preencher'!M82</f>
        <v>26.43</v>
      </c>
      <c r="M73" s="16">
        <f t="shared" si="7"/>
        <v>4.4958999999999989</v>
      </c>
      <c r="N73" s="16">
        <f>'[1]TCE - ANEXO III - Preencher'!O82</f>
        <v>2.4206500000000002</v>
      </c>
      <c r="O73" s="16">
        <f>'[1]TCE - ANEXO III - Preencher'!P82</f>
        <v>0</v>
      </c>
      <c r="P73" s="17">
        <f t="shared" si="8"/>
        <v>2.4206500000000002</v>
      </c>
      <c r="Q73" s="16">
        <f>'[1]TCE - ANEXO III - Preencher'!R82</f>
        <v>27.9725</v>
      </c>
      <c r="R73" s="16">
        <f>'[1]TCE - ANEXO III - Preencher'!S82</f>
        <v>55.5</v>
      </c>
      <c r="S73" s="17">
        <f t="shared" si="9"/>
        <v>-27.5275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99.731449999999995</v>
      </c>
    </row>
    <row r="74" spans="1:28" s="4" customFormat="1" x14ac:dyDescent="0.2">
      <c r="A74" s="9">
        <f>IFERROR(VLOOKUP(B74,'[1]DADOS (OCULTAR)'!$P$3:$R$56,3,0),"")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ANA PAULA CARVALHO DE SOUZA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44044</v>
      </c>
      <c r="H74" s="15">
        <f>'[1]TCE - ANEXO III - Preencher'!I83</f>
        <v>0</v>
      </c>
      <c r="I74" s="15">
        <f>'[1]TCE - ANEXO III - Preencher'!J83</f>
        <v>117.83840000000001</v>
      </c>
      <c r="J74" s="15">
        <f>'[1]TCE - ANEXO III - Preencher'!K83</f>
        <v>0</v>
      </c>
      <c r="K74" s="16">
        <f>'[1]TCE - ANEXO III - Preencher'!L83</f>
        <v>30.925899999999999</v>
      </c>
      <c r="L74" s="16">
        <f>'[1]TCE - ANEXO III - Preencher'!M83</f>
        <v>22.98</v>
      </c>
      <c r="M74" s="16">
        <f t="shared" si="7"/>
        <v>7.9458999999999982</v>
      </c>
      <c r="N74" s="16">
        <f>'[1]TCE - ANEXO III - Preencher'!O83</f>
        <v>2.4206500000000002</v>
      </c>
      <c r="O74" s="16">
        <f>'[1]TCE - ANEXO III - Preencher'!P83</f>
        <v>0</v>
      </c>
      <c r="P74" s="17">
        <f t="shared" si="8"/>
        <v>2.4206500000000002</v>
      </c>
      <c r="Q74" s="16">
        <f>'[1]TCE - ANEXO III - Preencher'!R83</f>
        <v>27.9725</v>
      </c>
      <c r="R74" s="16">
        <f>'[1]TCE - ANEXO III - Preencher'!S83</f>
        <v>68.94</v>
      </c>
      <c r="S74" s="17">
        <f t="shared" si="9"/>
        <v>-40.967500000000001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87.237449999999995</v>
      </c>
    </row>
    <row r="75" spans="1:28" s="4" customFormat="1" x14ac:dyDescent="0.2">
      <c r="A75" s="9">
        <f>IFERROR(VLOOKUP(B75,'[1]DADOS (OCULTAR)'!$P$3:$R$56,3,0),"")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ANA PAULA DE BARROS SANTOS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44044</v>
      </c>
      <c r="H75" s="15">
        <f>'[1]TCE - ANEXO III - Preencher'!I84</f>
        <v>0</v>
      </c>
      <c r="I75" s="15">
        <f>'[1]TCE - ANEXO III - Preencher'!J84</f>
        <v>158.8152</v>
      </c>
      <c r="J75" s="15">
        <f>'[1]TCE - ANEXO III - Preencher'!K84</f>
        <v>0</v>
      </c>
      <c r="K75" s="16">
        <f>'[1]TCE - ANEXO III - Preencher'!L84</f>
        <v>30.925899999999999</v>
      </c>
      <c r="L75" s="16">
        <f>'[1]TCE - ANEXO III - Preencher'!M84</f>
        <v>20.9</v>
      </c>
      <c r="M75" s="16">
        <f t="shared" si="7"/>
        <v>10.0259</v>
      </c>
      <c r="N75" s="16">
        <f>'[1]TCE - ANEXO III - Preencher'!O84</f>
        <v>2.4206500000000002</v>
      </c>
      <c r="O75" s="16">
        <f>'[1]TCE - ANEXO III - Preencher'!P84</f>
        <v>0</v>
      </c>
      <c r="P75" s="17">
        <f t="shared" si="8"/>
        <v>2.4206500000000002</v>
      </c>
      <c r="Q75" s="16">
        <f>'[1]TCE - ANEXO III - Preencher'!R84</f>
        <v>27.9725</v>
      </c>
      <c r="R75" s="16">
        <f>'[1]TCE - ANEXO III - Preencher'!S84</f>
        <v>57.6</v>
      </c>
      <c r="S75" s="17">
        <f t="shared" si="9"/>
        <v>-29.627500000000001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141.63425000000001</v>
      </c>
    </row>
    <row r="76" spans="1:28" s="4" customFormat="1" x14ac:dyDescent="0.2">
      <c r="A76" s="9">
        <f>IFERROR(VLOOKUP(B76,'[1]DADOS (OCULTAR)'!$P$3:$R$56,3,0),"")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ANA PAULA DE JESUS ROCHA SANTOS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44044</v>
      </c>
      <c r="H76" s="15">
        <f>'[1]TCE - ANEXO III - Preencher'!I85</f>
        <v>0</v>
      </c>
      <c r="I76" s="15">
        <f>'[1]TCE - ANEXO III - Preencher'!J85</f>
        <v>96.466399999999993</v>
      </c>
      <c r="J76" s="15">
        <f>'[1]TCE - ANEXO III - Preencher'!K85</f>
        <v>0</v>
      </c>
      <c r="K76" s="16">
        <f>'[1]TCE - ANEXO III - Preencher'!L85</f>
        <v>30.925899999999999</v>
      </c>
      <c r="L76" s="16">
        <f>'[1]TCE - ANEXO III - Preencher'!M85</f>
        <v>20.9</v>
      </c>
      <c r="M76" s="16">
        <f t="shared" si="7"/>
        <v>10.0259</v>
      </c>
      <c r="N76" s="16">
        <f>'[1]TCE - ANEXO III - Preencher'!O85</f>
        <v>2.4206500000000002</v>
      </c>
      <c r="O76" s="16">
        <f>'[1]TCE - ANEXO III - Preencher'!P85</f>
        <v>0</v>
      </c>
      <c r="P76" s="17">
        <f t="shared" si="8"/>
        <v>2.4206500000000002</v>
      </c>
      <c r="Q76" s="16">
        <f>'[1]TCE - ANEXO III - Preencher'!R85</f>
        <v>27.9725</v>
      </c>
      <c r="R76" s="16">
        <f>'[1]TCE - ANEXO III - Preencher'!S85</f>
        <v>0</v>
      </c>
      <c r="S76" s="17">
        <f t="shared" si="9"/>
        <v>27.9725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136.88544999999999</v>
      </c>
    </row>
    <row r="77" spans="1:28" s="4" customFormat="1" x14ac:dyDescent="0.2">
      <c r="A77" s="9">
        <f>IFERROR(VLOOKUP(B77,'[1]DADOS (OCULTAR)'!$P$3:$R$56,3,0),"")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ANA PAULA DE LIMA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44044</v>
      </c>
      <c r="H77" s="15">
        <f>'[1]TCE - ANEXO III - Preencher'!I86</f>
        <v>0</v>
      </c>
      <c r="I77" s="15">
        <f>'[1]TCE - ANEXO III - Preencher'!J86</f>
        <v>110.96719999999999</v>
      </c>
      <c r="J77" s="15">
        <f>'[1]TCE - ANEXO III - Preencher'!K86</f>
        <v>0</v>
      </c>
      <c r="K77" s="16">
        <f>'[1]TCE - ANEXO III - Preencher'!L86</f>
        <v>30.925899999999999</v>
      </c>
      <c r="L77" s="16">
        <f>'[1]TCE - ANEXO III - Preencher'!M86</f>
        <v>20.9</v>
      </c>
      <c r="M77" s="16">
        <f t="shared" si="7"/>
        <v>10.0259</v>
      </c>
      <c r="N77" s="16">
        <f>'[1]TCE - ANEXO III - Preencher'!O86</f>
        <v>2.4206500000000002</v>
      </c>
      <c r="O77" s="16">
        <f>'[1]TCE - ANEXO III - Preencher'!P86</f>
        <v>0</v>
      </c>
      <c r="P77" s="17">
        <f t="shared" si="8"/>
        <v>2.4206500000000002</v>
      </c>
      <c r="Q77" s="16">
        <f>'[1]TCE - ANEXO III - Preencher'!R86</f>
        <v>27.9725</v>
      </c>
      <c r="R77" s="16">
        <f>'[1]TCE - ANEXO III - Preencher'!S86</f>
        <v>54</v>
      </c>
      <c r="S77" s="17">
        <f t="shared" si="9"/>
        <v>-26.0275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97.38624999999999</v>
      </c>
    </row>
    <row r="78" spans="1:28" s="4" customFormat="1" x14ac:dyDescent="0.2">
      <c r="A78" s="9">
        <f>IFERROR(VLOOKUP(B78,'[1]DADOS (OCULTAR)'!$P$3:$R$56,3,0),"")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ANA PAULA DE SOUSA BARBERINO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223505</v>
      </c>
      <c r="G78" s="14">
        <f>IF('[1]TCE - ANEXO III - Preencher'!H87="","",'[1]TCE - ANEXO III - Preencher'!H87)</f>
        <v>44044</v>
      </c>
      <c r="H78" s="15">
        <f>'[1]TCE - ANEXO III - Preencher'!I87</f>
        <v>0</v>
      </c>
      <c r="I78" s="15">
        <f>'[1]TCE - ANEXO III - Preencher'!J87</f>
        <v>275.73840000000001</v>
      </c>
      <c r="J78" s="15">
        <f>'[1]TCE - ANEXO III - Preencher'!K87</f>
        <v>0</v>
      </c>
      <c r="K78" s="16">
        <f>'[1]TCE - ANEXO III - Preencher'!L87</f>
        <v>30.925899999999999</v>
      </c>
      <c r="L78" s="16">
        <f>'[1]TCE - ANEXO III - Preencher'!M87</f>
        <v>0</v>
      </c>
      <c r="M78" s="16">
        <f t="shared" si="7"/>
        <v>30.925899999999999</v>
      </c>
      <c r="N78" s="16">
        <f>'[1]TCE - ANEXO III - Preencher'!O87</f>
        <v>2.4206500000000002</v>
      </c>
      <c r="O78" s="16">
        <f>'[1]TCE - ANEXO III - Preencher'!P87</f>
        <v>0</v>
      </c>
      <c r="P78" s="17">
        <f t="shared" si="8"/>
        <v>2.4206500000000002</v>
      </c>
      <c r="Q78" s="16">
        <f>'[1]TCE - ANEXO III - Preencher'!R87</f>
        <v>27.9725</v>
      </c>
      <c r="R78" s="16">
        <f>'[1]TCE - ANEXO III - Preencher'!S87</f>
        <v>0</v>
      </c>
      <c r="S78" s="17">
        <f t="shared" si="9"/>
        <v>27.9725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337.05745000000007</v>
      </c>
    </row>
    <row r="79" spans="1:28" s="4" customFormat="1" x14ac:dyDescent="0.2">
      <c r="A79" s="9">
        <f>IFERROR(VLOOKUP(B79,'[1]DADOS (OCULTAR)'!$P$3:$R$56,3,0),"")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ANA PAULA DE SOUZA LIMA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411010</v>
      </c>
      <c r="G79" s="14">
        <f>IF('[1]TCE - ANEXO III - Preencher'!H88="","",'[1]TCE - ANEXO III - Preencher'!H88)</f>
        <v>44044</v>
      </c>
      <c r="H79" s="15">
        <f>'[1]TCE - ANEXO III - Preencher'!I88</f>
        <v>0</v>
      </c>
      <c r="I79" s="15">
        <f>'[1]TCE - ANEXO III - Preencher'!J88</f>
        <v>104.23120000000002</v>
      </c>
      <c r="J79" s="15">
        <f>'[1]TCE - ANEXO III - Preencher'!K88</f>
        <v>0</v>
      </c>
      <c r="K79" s="16">
        <f>'[1]TCE - ANEXO III - Preencher'!L88</f>
        <v>30.925899999999999</v>
      </c>
      <c r="L79" s="16">
        <f>'[1]TCE - ANEXO III - Preencher'!M88</f>
        <v>20.9</v>
      </c>
      <c r="M79" s="16">
        <f t="shared" si="7"/>
        <v>10.0259</v>
      </c>
      <c r="N79" s="16">
        <f>'[1]TCE - ANEXO III - Preencher'!O88</f>
        <v>2.4206500000000002</v>
      </c>
      <c r="O79" s="16">
        <f>'[1]TCE - ANEXO III - Preencher'!P88</f>
        <v>0</v>
      </c>
      <c r="P79" s="17">
        <f t="shared" si="8"/>
        <v>2.4206500000000002</v>
      </c>
      <c r="Q79" s="16">
        <f>'[1]TCE - ANEXO III - Preencher'!R88</f>
        <v>27.9725</v>
      </c>
      <c r="R79" s="16">
        <f>'[1]TCE - ANEXO III - Preencher'!S88</f>
        <v>62.7</v>
      </c>
      <c r="S79" s="17">
        <f t="shared" si="9"/>
        <v>-34.727500000000006</v>
      </c>
      <c r="T79" s="16">
        <f>'[1]TCE - ANEXO III - Preencher'!U88</f>
        <v>64</v>
      </c>
      <c r="U79" s="16">
        <f>'[1]TCE - ANEXO III - Preencher'!V88</f>
        <v>0</v>
      </c>
      <c r="V79" s="17">
        <f t="shared" si="10"/>
        <v>64</v>
      </c>
      <c r="W79" s="18" t="str">
        <f>IF('[1]TCE - ANEXO III - Preencher'!X88="","",'[1]TCE - ANEXO III - Preencher'!X88)</f>
        <v>AUXILIO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145.95024999999998</v>
      </c>
    </row>
    <row r="80" spans="1:28" s="4" customFormat="1" x14ac:dyDescent="0.2">
      <c r="A80" s="9">
        <f>IFERROR(VLOOKUP(B80,'[1]DADOS (OCULTAR)'!$P$3:$R$56,3,0),"")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ANA PAULA DO NASCIMENTO</v>
      </c>
      <c r="E80" s="10" t="str">
        <f>IF('[1]TCE - ANEXO III - Preencher'!F89="4 - Assistência Odontológica","2 - Outros Profissionais da Saúde",'[1]TCE - ANEXO III - Preencher'!F89)</f>
        <v>1 - Médico</v>
      </c>
      <c r="F80" s="13">
        <f>'[1]TCE - ANEXO III - Preencher'!G89</f>
        <v>225124</v>
      </c>
      <c r="G80" s="14">
        <f>IF('[1]TCE - ANEXO III - Preencher'!H89="","",'[1]TCE - ANEXO III - Preencher'!H89)</f>
        <v>44044</v>
      </c>
      <c r="H80" s="15">
        <f>'[1]TCE - ANEXO III - Preencher'!I89</f>
        <v>0</v>
      </c>
      <c r="I80" s="15">
        <f>'[1]TCE - ANEXO III - Preencher'!J89</f>
        <v>2944.7847999999999</v>
      </c>
      <c r="J80" s="15">
        <f>'[1]TCE - ANEXO III - Preencher'!K89</f>
        <v>0</v>
      </c>
      <c r="K80" s="16">
        <f>'[1]TCE - ANEXO III - Preencher'!L89</f>
        <v>30.925899999999999</v>
      </c>
      <c r="L80" s="16">
        <f>'[1]TCE - ANEXO III - Preencher'!M89</f>
        <v>0</v>
      </c>
      <c r="M80" s="16">
        <f t="shared" si="7"/>
        <v>30.925899999999999</v>
      </c>
      <c r="N80" s="16">
        <f>'[1]TCE - ANEXO III - Preencher'!O89</f>
        <v>2.4206500000000002</v>
      </c>
      <c r="O80" s="16">
        <f>'[1]TCE - ANEXO III - Preencher'!P89</f>
        <v>0</v>
      </c>
      <c r="P80" s="17">
        <f t="shared" si="8"/>
        <v>2.4206500000000002</v>
      </c>
      <c r="Q80" s="16">
        <f>'[1]TCE - ANEXO III - Preencher'!R89</f>
        <v>27.9725</v>
      </c>
      <c r="R80" s="16">
        <f>'[1]TCE - ANEXO III - Preencher'!S89</f>
        <v>0</v>
      </c>
      <c r="S80" s="17">
        <f t="shared" si="9"/>
        <v>27.9725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3006.10385</v>
      </c>
    </row>
    <row r="81" spans="1:28" s="4" customFormat="1" x14ac:dyDescent="0.2">
      <c r="A81" s="9">
        <f>IFERROR(VLOOKUP(B81,'[1]DADOS (OCULTAR)'!$P$3:$R$56,3,0),"")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ANA PAULA PEREIRA DA COSTA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44044</v>
      </c>
      <c r="H81" s="15">
        <f>'[1]TCE - ANEXO III - Preencher'!I90</f>
        <v>0</v>
      </c>
      <c r="I81" s="15">
        <f>'[1]TCE - ANEXO III - Preencher'!J90</f>
        <v>111.2216</v>
      </c>
      <c r="J81" s="15">
        <f>'[1]TCE - ANEXO III - Preencher'!K90</f>
        <v>0</v>
      </c>
      <c r="K81" s="16">
        <f>'[1]TCE - ANEXO III - Preencher'!L90</f>
        <v>30.925899999999999</v>
      </c>
      <c r="L81" s="16">
        <f>'[1]TCE - ANEXO III - Preencher'!M90</f>
        <v>20.9</v>
      </c>
      <c r="M81" s="16">
        <f t="shared" si="7"/>
        <v>10.0259</v>
      </c>
      <c r="N81" s="16">
        <f>'[1]TCE - ANEXO III - Preencher'!O90</f>
        <v>2.4206500000000002</v>
      </c>
      <c r="O81" s="16">
        <f>'[1]TCE - ANEXO III - Preencher'!P90</f>
        <v>0</v>
      </c>
      <c r="P81" s="17">
        <f t="shared" si="8"/>
        <v>2.4206500000000002</v>
      </c>
      <c r="Q81" s="16">
        <f>'[1]TCE - ANEXO III - Preencher'!R90</f>
        <v>27.9725</v>
      </c>
      <c r="R81" s="16">
        <f>'[1]TCE - ANEXO III - Preencher'!S90</f>
        <v>0</v>
      </c>
      <c r="S81" s="17">
        <f t="shared" si="9"/>
        <v>27.9725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151.64064999999999</v>
      </c>
    </row>
    <row r="82" spans="1:28" s="4" customFormat="1" x14ac:dyDescent="0.2">
      <c r="A82" s="9">
        <f>IFERROR(VLOOKUP(B82,'[1]DADOS (OCULTAR)'!$P$3:$R$56,3,0),"")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ANA PRISCILA DA PAZ BARBOSA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411010</v>
      </c>
      <c r="G82" s="14">
        <f>IF('[1]TCE - ANEXO III - Preencher'!H91="","",'[1]TCE - ANEXO III - Preencher'!H91)</f>
        <v>44044</v>
      </c>
      <c r="H82" s="15">
        <f>'[1]TCE - ANEXO III - Preencher'!I91</f>
        <v>0</v>
      </c>
      <c r="I82" s="15">
        <f>'[1]TCE - ANEXO III - Preencher'!J91</f>
        <v>87.24799999999999</v>
      </c>
      <c r="J82" s="15">
        <f>'[1]TCE - ANEXO III - Preencher'!K91</f>
        <v>0</v>
      </c>
      <c r="K82" s="16">
        <f>'[1]TCE - ANEXO III - Preencher'!L91</f>
        <v>30.925899999999999</v>
      </c>
      <c r="L82" s="16">
        <f>'[1]TCE - ANEXO III - Preencher'!M91</f>
        <v>0</v>
      </c>
      <c r="M82" s="16">
        <f t="shared" si="7"/>
        <v>30.925899999999999</v>
      </c>
      <c r="N82" s="16">
        <f>'[1]TCE - ANEXO III - Preencher'!O91</f>
        <v>2.4206500000000002</v>
      </c>
      <c r="O82" s="16">
        <f>'[1]TCE - ANEXO III - Preencher'!P91</f>
        <v>0</v>
      </c>
      <c r="P82" s="17">
        <f t="shared" si="8"/>
        <v>2.4206500000000002</v>
      </c>
      <c r="Q82" s="16">
        <f>'[1]TCE - ANEXO III - Preencher'!R91</f>
        <v>27.9725</v>
      </c>
      <c r="R82" s="16">
        <f>'[1]TCE - ANEXO III - Preencher'!S91</f>
        <v>0</v>
      </c>
      <c r="S82" s="17">
        <f t="shared" si="9"/>
        <v>27.9725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148.56704999999999</v>
      </c>
    </row>
    <row r="83" spans="1:28" s="4" customFormat="1" x14ac:dyDescent="0.2">
      <c r="A83" s="9">
        <f>IFERROR(VLOOKUP(B83,'[1]DADOS (OCULTAR)'!$P$3:$R$56,3,0),"")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ANA RANIELE DA COSTA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521130</v>
      </c>
      <c r="G83" s="14">
        <f>IF('[1]TCE - ANEXO III - Preencher'!H92="","",'[1]TCE - ANEXO III - Preencher'!H92)</f>
        <v>44044</v>
      </c>
      <c r="H83" s="15">
        <f>'[1]TCE - ANEXO III - Preencher'!I92</f>
        <v>0</v>
      </c>
      <c r="I83" s="15">
        <f>'[1]TCE - ANEXO III - Preencher'!J92</f>
        <v>113.568</v>
      </c>
      <c r="J83" s="15">
        <f>'[1]TCE - ANEXO III - Preencher'!K92</f>
        <v>0</v>
      </c>
      <c r="K83" s="16">
        <f>'[1]TCE - ANEXO III - Preencher'!L92</f>
        <v>30.925899999999999</v>
      </c>
      <c r="L83" s="16">
        <f>'[1]TCE - ANEXO III - Preencher'!M92</f>
        <v>20.9</v>
      </c>
      <c r="M83" s="16">
        <f t="shared" si="7"/>
        <v>10.0259</v>
      </c>
      <c r="N83" s="16">
        <f>'[1]TCE - ANEXO III - Preencher'!O92</f>
        <v>2.4206500000000002</v>
      </c>
      <c r="O83" s="16">
        <f>'[1]TCE - ANEXO III - Preencher'!P92</f>
        <v>0</v>
      </c>
      <c r="P83" s="17">
        <f t="shared" si="8"/>
        <v>2.4206500000000002</v>
      </c>
      <c r="Q83" s="16">
        <f>'[1]TCE - ANEXO III - Preencher'!R92</f>
        <v>27.9725</v>
      </c>
      <c r="R83" s="16">
        <f>'[1]TCE - ANEXO III - Preencher'!S92</f>
        <v>0</v>
      </c>
      <c r="S83" s="17">
        <f t="shared" si="9"/>
        <v>27.9725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153.98704999999998</v>
      </c>
    </row>
    <row r="84" spans="1:28" s="4" customFormat="1" x14ac:dyDescent="0.2">
      <c r="A84" s="9">
        <f>IFERROR(VLOOKUP(B84,'[1]DADOS (OCULTAR)'!$P$3:$R$56,3,0),"")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ANA RITA AMARAL DE SOUZA AMORIM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44044</v>
      </c>
      <c r="H84" s="15">
        <f>'[1]TCE - ANEXO III - Preencher'!I93</f>
        <v>0</v>
      </c>
      <c r="I84" s="15">
        <f>'[1]TCE - ANEXO III - Preencher'!J93</f>
        <v>126.10639999999999</v>
      </c>
      <c r="J84" s="15">
        <f>'[1]TCE - ANEXO III - Preencher'!K93</f>
        <v>0</v>
      </c>
      <c r="K84" s="16">
        <f>'[1]TCE - ANEXO III - Preencher'!L93</f>
        <v>30.925899999999999</v>
      </c>
      <c r="L84" s="16">
        <f>'[1]TCE - ANEXO III - Preencher'!M93</f>
        <v>20.9</v>
      </c>
      <c r="M84" s="16">
        <f t="shared" si="7"/>
        <v>10.0259</v>
      </c>
      <c r="N84" s="16">
        <f>'[1]TCE - ANEXO III - Preencher'!O93</f>
        <v>2.4206500000000002</v>
      </c>
      <c r="O84" s="16">
        <f>'[1]TCE - ANEXO III - Preencher'!P93</f>
        <v>0</v>
      </c>
      <c r="P84" s="17">
        <f t="shared" si="8"/>
        <v>2.4206500000000002</v>
      </c>
      <c r="Q84" s="16">
        <f>'[1]TCE - ANEXO III - Preencher'!R93</f>
        <v>27.9725</v>
      </c>
      <c r="R84" s="16">
        <f>'[1]TCE - ANEXO III - Preencher'!S93</f>
        <v>57.6</v>
      </c>
      <c r="S84" s="17">
        <f t="shared" si="9"/>
        <v>-29.627500000000001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108.92544999999998</v>
      </c>
    </row>
    <row r="85" spans="1:28" s="4" customFormat="1" x14ac:dyDescent="0.2">
      <c r="A85" s="9">
        <f>IFERROR(VLOOKUP(B85,'[1]DADOS (OCULTAR)'!$P$3:$R$56,3,0),"")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ANA VALERIA DA SILVA REIS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44044</v>
      </c>
      <c r="H85" s="15">
        <f>'[1]TCE - ANEXO III - Preencher'!I94</f>
        <v>0</v>
      </c>
      <c r="I85" s="15">
        <f>'[1]TCE - ANEXO III - Preencher'!J94</f>
        <v>102.84559999999999</v>
      </c>
      <c r="J85" s="15">
        <f>'[1]TCE - ANEXO III - Preencher'!K94</f>
        <v>0</v>
      </c>
      <c r="K85" s="16">
        <f>'[1]TCE - ANEXO III - Preencher'!L94</f>
        <v>30.925899999999999</v>
      </c>
      <c r="L85" s="16">
        <f>'[1]TCE - ANEXO III - Preencher'!M94</f>
        <v>20.9</v>
      </c>
      <c r="M85" s="16">
        <f t="shared" si="7"/>
        <v>10.0259</v>
      </c>
      <c r="N85" s="16">
        <f>'[1]TCE - ANEXO III - Preencher'!O94</f>
        <v>2.4206500000000002</v>
      </c>
      <c r="O85" s="16">
        <f>'[1]TCE - ANEXO III - Preencher'!P94</f>
        <v>0</v>
      </c>
      <c r="P85" s="17">
        <f t="shared" si="8"/>
        <v>2.4206500000000002</v>
      </c>
      <c r="Q85" s="16">
        <f>'[1]TCE - ANEXO III - Preencher'!R94</f>
        <v>27.9725</v>
      </c>
      <c r="R85" s="16">
        <f>'[1]TCE - ANEXO III - Preencher'!S94</f>
        <v>0</v>
      </c>
      <c r="S85" s="17">
        <f t="shared" si="9"/>
        <v>27.9725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143.26464999999999</v>
      </c>
    </row>
    <row r="86" spans="1:28" s="4" customFormat="1" x14ac:dyDescent="0.2">
      <c r="A86" s="9">
        <f>IFERROR(VLOOKUP(B86,'[1]DADOS (OCULTAR)'!$P$3:$R$56,3,0),"")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ANABEL DE LIMA BRITO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44044</v>
      </c>
      <c r="H86" s="15">
        <f>'[1]TCE - ANEXO III - Preencher'!I95</f>
        <v>0</v>
      </c>
      <c r="I86" s="15">
        <f>'[1]TCE - ANEXO III - Preencher'!J95</f>
        <v>112.8344</v>
      </c>
      <c r="J86" s="15">
        <f>'[1]TCE - ANEXO III - Preencher'!K95</f>
        <v>0</v>
      </c>
      <c r="K86" s="16">
        <f>'[1]TCE - ANEXO III - Preencher'!L95</f>
        <v>30.925899999999999</v>
      </c>
      <c r="L86" s="16">
        <f>'[1]TCE - ANEXO III - Preencher'!M95</f>
        <v>20.9</v>
      </c>
      <c r="M86" s="16">
        <f t="shared" si="7"/>
        <v>10.0259</v>
      </c>
      <c r="N86" s="16">
        <f>'[1]TCE - ANEXO III - Preencher'!O95</f>
        <v>2.4206500000000002</v>
      </c>
      <c r="O86" s="16">
        <f>'[1]TCE - ANEXO III - Preencher'!P95</f>
        <v>0</v>
      </c>
      <c r="P86" s="17">
        <f t="shared" si="8"/>
        <v>2.4206500000000002</v>
      </c>
      <c r="Q86" s="16">
        <f>'[1]TCE - ANEXO III - Preencher'!R95</f>
        <v>27.9725</v>
      </c>
      <c r="R86" s="16">
        <f>'[1]TCE - ANEXO III - Preencher'!S95</f>
        <v>57.6</v>
      </c>
      <c r="S86" s="17">
        <f t="shared" si="9"/>
        <v>-29.627500000000001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95.653449999999992</v>
      </c>
    </row>
    <row r="87" spans="1:28" s="4" customFormat="1" x14ac:dyDescent="0.2">
      <c r="A87" s="9">
        <f>IFERROR(VLOOKUP(B87,'[1]DADOS (OCULTAR)'!$P$3:$R$56,3,0),"")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ANAISA GOMES RAMOS SOARES</v>
      </c>
      <c r="E87" s="10" t="str">
        <f>IF('[1]TCE - ANEXO III - Preencher'!F96="4 - Assistência Odontológica","2 - Outros Profissionais da Saúde",'[1]TCE - ANEXO III - Preencher'!F96)</f>
        <v>1 - Médico</v>
      </c>
      <c r="F87" s="13">
        <f>'[1]TCE - ANEXO III - Preencher'!G96</f>
        <v>225124</v>
      </c>
      <c r="G87" s="14">
        <f>IF('[1]TCE - ANEXO III - Preencher'!H96="","",'[1]TCE - ANEXO III - Preencher'!H96)</f>
        <v>44044</v>
      </c>
      <c r="H87" s="15">
        <f>'[1]TCE - ANEXO III - Preencher'!I96</f>
        <v>0</v>
      </c>
      <c r="I87" s="15">
        <f>'[1]TCE - ANEXO III - Preencher'!J96</f>
        <v>803.86399999999992</v>
      </c>
      <c r="J87" s="15">
        <f>'[1]TCE - ANEXO III - Preencher'!K96</f>
        <v>0</v>
      </c>
      <c r="K87" s="16">
        <f>'[1]TCE - ANEXO III - Preencher'!L96</f>
        <v>30.925899999999999</v>
      </c>
      <c r="L87" s="16">
        <f>'[1]TCE - ANEXO III - Preencher'!M96</f>
        <v>0</v>
      </c>
      <c r="M87" s="16">
        <f t="shared" si="7"/>
        <v>30.925899999999999</v>
      </c>
      <c r="N87" s="16">
        <f>'[1]TCE - ANEXO III - Preencher'!O96</f>
        <v>2.4206500000000002</v>
      </c>
      <c r="O87" s="16">
        <f>'[1]TCE - ANEXO III - Preencher'!P96</f>
        <v>0</v>
      </c>
      <c r="P87" s="17">
        <f t="shared" si="8"/>
        <v>2.4206500000000002</v>
      </c>
      <c r="Q87" s="16">
        <f>'[1]TCE - ANEXO III - Preencher'!R96</f>
        <v>27.9725</v>
      </c>
      <c r="R87" s="16">
        <f>'[1]TCE - ANEXO III - Preencher'!S96</f>
        <v>0</v>
      </c>
      <c r="S87" s="17">
        <f t="shared" si="9"/>
        <v>27.9725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865.18304999999987</v>
      </c>
    </row>
    <row r="88" spans="1:28" s="4" customFormat="1" x14ac:dyDescent="0.2">
      <c r="A88" s="9">
        <f>IFERROR(VLOOKUP(B88,'[1]DADOS (OCULTAR)'!$P$3:$R$56,3,0),"")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ANALIA PATRICIA FERREIRA BELEM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44044</v>
      </c>
      <c r="H88" s="15">
        <f>'[1]TCE - ANEXO III - Preencher'!I97</f>
        <v>0</v>
      </c>
      <c r="I88" s="15">
        <f>'[1]TCE - ANEXO III - Preencher'!J97</f>
        <v>290.06319999999999</v>
      </c>
      <c r="J88" s="15">
        <f>'[1]TCE - ANEXO III - Preencher'!K97</f>
        <v>0</v>
      </c>
      <c r="K88" s="16">
        <f>'[1]TCE - ANEXO III - Preencher'!L97</f>
        <v>30.925899999999999</v>
      </c>
      <c r="L88" s="16">
        <f>'[1]TCE - ANEXO III - Preencher'!M97</f>
        <v>3.08</v>
      </c>
      <c r="M88" s="16">
        <f t="shared" si="7"/>
        <v>27.8459</v>
      </c>
      <c r="N88" s="16">
        <f>'[1]TCE - ANEXO III - Preencher'!O97</f>
        <v>2.4206500000000002</v>
      </c>
      <c r="O88" s="16">
        <f>'[1]TCE - ANEXO III - Preencher'!P97</f>
        <v>0</v>
      </c>
      <c r="P88" s="17">
        <f t="shared" si="8"/>
        <v>2.4206500000000002</v>
      </c>
      <c r="Q88" s="16">
        <f>'[1]TCE - ANEXO III - Preencher'!R97</f>
        <v>27.9725</v>
      </c>
      <c r="R88" s="16">
        <f>'[1]TCE - ANEXO III - Preencher'!S97</f>
        <v>0</v>
      </c>
      <c r="S88" s="17">
        <f t="shared" si="9"/>
        <v>27.9725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348.30225000000002</v>
      </c>
    </row>
    <row r="89" spans="1:28" s="4" customFormat="1" x14ac:dyDescent="0.2">
      <c r="A89" s="9">
        <f>IFERROR(VLOOKUP(B89,'[1]DADOS (OCULTAR)'!$P$3:$R$56,3,0),"")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ANANDA MARIA RODRIGUES ARAUJO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521130</v>
      </c>
      <c r="G89" s="14">
        <f>IF('[1]TCE - ANEXO III - Preencher'!H98="","",'[1]TCE - ANEXO III - Preencher'!H98)</f>
        <v>44044</v>
      </c>
      <c r="H89" s="15">
        <f>'[1]TCE - ANEXO III - Preencher'!I98</f>
        <v>0</v>
      </c>
      <c r="I89" s="15">
        <f>'[1]TCE - ANEXO III - Preencher'!J98</f>
        <v>87.64</v>
      </c>
      <c r="J89" s="15">
        <f>'[1]TCE - ANEXO III - Preencher'!K98</f>
        <v>0</v>
      </c>
      <c r="K89" s="16">
        <f>'[1]TCE - ANEXO III - Preencher'!L98</f>
        <v>30.925899999999999</v>
      </c>
      <c r="L89" s="16">
        <f>'[1]TCE - ANEXO III - Preencher'!M98</f>
        <v>20.9</v>
      </c>
      <c r="M89" s="16">
        <f t="shared" si="7"/>
        <v>10.0259</v>
      </c>
      <c r="N89" s="16">
        <f>'[1]TCE - ANEXO III - Preencher'!O98</f>
        <v>2.4206500000000002</v>
      </c>
      <c r="O89" s="16">
        <f>'[1]TCE - ANEXO III - Preencher'!P98</f>
        <v>0</v>
      </c>
      <c r="P89" s="17">
        <f t="shared" si="8"/>
        <v>2.4206500000000002</v>
      </c>
      <c r="Q89" s="16">
        <f>'[1]TCE - ANEXO III - Preencher'!R98</f>
        <v>27.9725</v>
      </c>
      <c r="R89" s="16">
        <f>'[1]TCE - ANEXO III - Preencher'!S98</f>
        <v>54</v>
      </c>
      <c r="S89" s="17">
        <f t="shared" si="9"/>
        <v>-26.0275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74.059049999999985</v>
      </c>
    </row>
    <row r="90" spans="1:28" s="4" customFormat="1" x14ac:dyDescent="0.2">
      <c r="A90" s="9">
        <f>IFERROR(VLOOKUP(B90,'[1]DADOS (OCULTAR)'!$P$3:$R$56,3,0),"")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ANATALIA CARDOSO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223705</v>
      </c>
      <c r="G90" s="14">
        <f>IF('[1]TCE - ANEXO III - Preencher'!H99="","",'[1]TCE - ANEXO III - Preencher'!H99)</f>
        <v>44044</v>
      </c>
      <c r="H90" s="15">
        <f>'[1]TCE - ANEXO III - Preencher'!I99</f>
        <v>0</v>
      </c>
      <c r="I90" s="15">
        <f>'[1]TCE - ANEXO III - Preencher'!J99</f>
        <v>100.32000000000001</v>
      </c>
      <c r="J90" s="15">
        <f>'[1]TCE - ANEXO III - Preencher'!K99</f>
        <v>0</v>
      </c>
      <c r="K90" s="16">
        <f>'[1]TCE - ANEXO III - Preencher'!L99</f>
        <v>30.925899999999999</v>
      </c>
      <c r="L90" s="16">
        <f>'[1]TCE - ANEXO III - Preencher'!M99</f>
        <v>0</v>
      </c>
      <c r="M90" s="16">
        <f t="shared" si="7"/>
        <v>30.925899999999999</v>
      </c>
      <c r="N90" s="16">
        <f>'[1]TCE - ANEXO III - Preencher'!O99</f>
        <v>2.4206500000000002</v>
      </c>
      <c r="O90" s="16">
        <f>'[1]TCE - ANEXO III - Preencher'!P99</f>
        <v>0</v>
      </c>
      <c r="P90" s="17">
        <f t="shared" si="8"/>
        <v>2.4206500000000002</v>
      </c>
      <c r="Q90" s="16">
        <f>'[1]TCE - ANEXO III - Preencher'!R99</f>
        <v>27.9725</v>
      </c>
      <c r="R90" s="16">
        <f>'[1]TCE - ANEXO III - Preencher'!S99</f>
        <v>0</v>
      </c>
      <c r="S90" s="17">
        <f t="shared" si="9"/>
        <v>27.9725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161.63905</v>
      </c>
    </row>
    <row r="91" spans="1:28" s="4" customFormat="1" x14ac:dyDescent="0.2">
      <c r="A91" s="9">
        <f>IFERROR(VLOOKUP(B91,'[1]DADOS (OCULTAR)'!$P$3:$R$56,3,0),"")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ANDERSON DE OLIVEIRA SANTOS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521130</v>
      </c>
      <c r="G91" s="14">
        <f>IF('[1]TCE - ANEXO III - Preencher'!H100="","",'[1]TCE - ANEXO III - Preencher'!H100)</f>
        <v>44044</v>
      </c>
      <c r="H91" s="15">
        <f>'[1]TCE - ANEXO III - Preencher'!I100</f>
        <v>0</v>
      </c>
      <c r="I91" s="15">
        <f>'[1]TCE - ANEXO III - Preencher'!J100</f>
        <v>99.795200000000008</v>
      </c>
      <c r="J91" s="15">
        <f>'[1]TCE - ANEXO III - Preencher'!K100</f>
        <v>0</v>
      </c>
      <c r="K91" s="16">
        <f>'[1]TCE - ANEXO III - Preencher'!L100</f>
        <v>30.925899999999999</v>
      </c>
      <c r="L91" s="16">
        <f>'[1]TCE - ANEXO III - Preencher'!M100</f>
        <v>20.9</v>
      </c>
      <c r="M91" s="16">
        <f t="shared" si="7"/>
        <v>10.0259</v>
      </c>
      <c r="N91" s="16">
        <f>'[1]TCE - ANEXO III - Preencher'!O100</f>
        <v>2.4206500000000002</v>
      </c>
      <c r="O91" s="16">
        <f>'[1]TCE - ANEXO III - Preencher'!P100</f>
        <v>0</v>
      </c>
      <c r="P91" s="17">
        <f t="shared" si="8"/>
        <v>2.4206500000000002</v>
      </c>
      <c r="Q91" s="16">
        <f>'[1]TCE - ANEXO III - Preencher'!R100</f>
        <v>27.9725</v>
      </c>
      <c r="R91" s="16">
        <f>'[1]TCE - ANEXO III - Preencher'!S100</f>
        <v>0</v>
      </c>
      <c r="S91" s="17">
        <f t="shared" si="9"/>
        <v>27.9725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140.21424999999999</v>
      </c>
    </row>
    <row r="92" spans="1:28" s="4" customFormat="1" x14ac:dyDescent="0.2">
      <c r="A92" s="9">
        <f>IFERROR(VLOOKUP(B92,'[1]DADOS (OCULTAR)'!$P$3:$R$56,3,0),"")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ANDERSON FERREIRA DE SOUZA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212420</v>
      </c>
      <c r="G92" s="14">
        <f>IF('[1]TCE - ANEXO III - Preencher'!H101="","",'[1]TCE - ANEXO III - Preencher'!H101)</f>
        <v>44044</v>
      </c>
      <c r="H92" s="15">
        <f>'[1]TCE - ANEXO III - Preencher'!I101</f>
        <v>0</v>
      </c>
      <c r="I92" s="15">
        <f>'[1]TCE - ANEXO III - Preencher'!J101</f>
        <v>274.2912</v>
      </c>
      <c r="J92" s="15">
        <f>'[1]TCE - ANEXO III - Preencher'!K101</f>
        <v>0</v>
      </c>
      <c r="K92" s="16">
        <f>'[1]TCE - ANEXO III - Preencher'!L101</f>
        <v>30.925899999999999</v>
      </c>
      <c r="L92" s="16">
        <f>'[1]TCE - ANEXO III - Preencher'!M101</f>
        <v>0</v>
      </c>
      <c r="M92" s="16">
        <f t="shared" si="7"/>
        <v>30.925899999999999</v>
      </c>
      <c r="N92" s="16">
        <f>'[1]TCE - ANEXO III - Preencher'!O101</f>
        <v>2.4206500000000002</v>
      </c>
      <c r="O92" s="16">
        <f>'[1]TCE - ANEXO III - Preencher'!P101</f>
        <v>0</v>
      </c>
      <c r="P92" s="17">
        <f t="shared" si="8"/>
        <v>2.4206500000000002</v>
      </c>
      <c r="Q92" s="16">
        <f>'[1]TCE - ANEXO III - Preencher'!R101</f>
        <v>27.9725</v>
      </c>
      <c r="R92" s="16">
        <f>'[1]TCE - ANEXO III - Preencher'!S101</f>
        <v>0</v>
      </c>
      <c r="S92" s="17">
        <f t="shared" si="9"/>
        <v>27.9725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335.61025000000006</v>
      </c>
    </row>
    <row r="93" spans="1:28" s="4" customFormat="1" x14ac:dyDescent="0.2">
      <c r="A93" s="9">
        <f>IFERROR(VLOOKUP(B93,'[1]DADOS (OCULTAR)'!$P$3:$R$56,3,0),"")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ANDIANE DA SILVA CRUZ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521130</v>
      </c>
      <c r="G93" s="14">
        <f>IF('[1]TCE - ANEXO III - Preencher'!H102="","",'[1]TCE - ANEXO III - Preencher'!H102)</f>
        <v>44044</v>
      </c>
      <c r="H93" s="15">
        <f>'[1]TCE - ANEXO III - Preencher'!I102</f>
        <v>0</v>
      </c>
      <c r="I93" s="15">
        <f>'[1]TCE - ANEXO III - Preencher'!J102</f>
        <v>35.75</v>
      </c>
      <c r="J93" s="15">
        <f>'[1]TCE - ANEXO III - Preencher'!K102</f>
        <v>0</v>
      </c>
      <c r="K93" s="16">
        <f>'[1]TCE - ANEXO III - Preencher'!L102</f>
        <v>30.925899999999999</v>
      </c>
      <c r="L93" s="16">
        <f>'[1]TCE - ANEXO III - Preencher'!M102</f>
        <v>0</v>
      </c>
      <c r="M93" s="16">
        <f t="shared" si="7"/>
        <v>30.925899999999999</v>
      </c>
      <c r="N93" s="16">
        <f>'[1]TCE - ANEXO III - Preencher'!O102</f>
        <v>2.4206500000000002</v>
      </c>
      <c r="O93" s="16">
        <f>'[1]TCE - ANEXO III - Preencher'!P102</f>
        <v>0</v>
      </c>
      <c r="P93" s="17">
        <f t="shared" si="8"/>
        <v>2.4206500000000002</v>
      </c>
      <c r="Q93" s="16">
        <f>'[1]TCE - ANEXO III - Preencher'!R102</f>
        <v>27.9725</v>
      </c>
      <c r="R93" s="16">
        <f>'[1]TCE - ANEXO III - Preencher'!S102</f>
        <v>2.66</v>
      </c>
      <c r="S93" s="17">
        <f t="shared" si="9"/>
        <v>25.3125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94.409049999999993</v>
      </c>
    </row>
    <row r="94" spans="1:28" s="4" customFormat="1" x14ac:dyDescent="0.2">
      <c r="A94" s="9">
        <f>IFERROR(VLOOKUP(B94,'[1]DADOS (OCULTAR)'!$P$3:$R$56,3,0),"")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ANDREA DA SILVA SANTOS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521130</v>
      </c>
      <c r="G94" s="14">
        <f>IF('[1]TCE - ANEXO III - Preencher'!H103="","",'[1]TCE - ANEXO III - Preencher'!H103)</f>
        <v>44044</v>
      </c>
      <c r="H94" s="15">
        <f>'[1]TCE - ANEXO III - Preencher'!I103</f>
        <v>0</v>
      </c>
      <c r="I94" s="15">
        <f>'[1]TCE - ANEXO III - Preencher'!J103</f>
        <v>112.2456</v>
      </c>
      <c r="J94" s="15">
        <f>'[1]TCE - ANEXO III - Preencher'!K103</f>
        <v>0</v>
      </c>
      <c r="K94" s="16">
        <f>'[1]TCE - ANEXO III - Preencher'!L103</f>
        <v>30.925899999999999</v>
      </c>
      <c r="L94" s="16">
        <f>'[1]TCE - ANEXO III - Preencher'!M103</f>
        <v>20.9</v>
      </c>
      <c r="M94" s="16">
        <f t="shared" si="7"/>
        <v>10.0259</v>
      </c>
      <c r="N94" s="16">
        <f>'[1]TCE - ANEXO III - Preencher'!O103</f>
        <v>2.4206500000000002</v>
      </c>
      <c r="O94" s="16">
        <f>'[1]TCE - ANEXO III - Preencher'!P103</f>
        <v>0</v>
      </c>
      <c r="P94" s="17">
        <f t="shared" si="8"/>
        <v>2.4206500000000002</v>
      </c>
      <c r="Q94" s="16">
        <f>'[1]TCE - ANEXO III - Preencher'!R103</f>
        <v>27.9725</v>
      </c>
      <c r="R94" s="16">
        <f>'[1]TCE - ANEXO III - Preencher'!S103</f>
        <v>0</v>
      </c>
      <c r="S94" s="17">
        <f t="shared" si="9"/>
        <v>27.9725</v>
      </c>
      <c r="T94" s="16">
        <f>'[1]TCE - ANEXO III - Preencher'!U103</f>
        <v>64</v>
      </c>
      <c r="U94" s="16">
        <f>'[1]TCE - ANEXO III - Preencher'!V103</f>
        <v>0</v>
      </c>
      <c r="V94" s="17">
        <f t="shared" si="10"/>
        <v>64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216.66464999999999</v>
      </c>
    </row>
    <row r="95" spans="1:28" s="4" customFormat="1" x14ac:dyDescent="0.2">
      <c r="A95" s="9">
        <f>IFERROR(VLOOKUP(B95,'[1]DADOS (OCULTAR)'!$P$3:$R$56,3,0),"")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ANDREA KAROLLINY FERREIRA CRUZ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411010</v>
      </c>
      <c r="G95" s="14">
        <f>IF('[1]TCE - ANEXO III - Preencher'!H104="","",'[1]TCE - ANEXO III - Preencher'!H104)</f>
        <v>44044</v>
      </c>
      <c r="H95" s="15">
        <f>'[1]TCE - ANEXO III - Preencher'!I104</f>
        <v>0</v>
      </c>
      <c r="I95" s="15">
        <f>'[1]TCE - ANEXO III - Preencher'!J104</f>
        <v>97.2376</v>
      </c>
      <c r="J95" s="15">
        <f>'[1]TCE - ANEXO III - Preencher'!K104</f>
        <v>0</v>
      </c>
      <c r="K95" s="16">
        <f>'[1]TCE - ANEXO III - Preencher'!L104</f>
        <v>30.925899999999999</v>
      </c>
      <c r="L95" s="16">
        <f>'[1]TCE - ANEXO III - Preencher'!M104</f>
        <v>20.9</v>
      </c>
      <c r="M95" s="16">
        <f t="shared" si="7"/>
        <v>10.0259</v>
      </c>
      <c r="N95" s="16">
        <f>'[1]TCE - ANEXO III - Preencher'!O104</f>
        <v>2.4206500000000002</v>
      </c>
      <c r="O95" s="16">
        <f>'[1]TCE - ANEXO III - Preencher'!P104</f>
        <v>0</v>
      </c>
      <c r="P95" s="17">
        <f t="shared" si="8"/>
        <v>2.4206500000000002</v>
      </c>
      <c r="Q95" s="16">
        <f>'[1]TCE - ANEXO III - Preencher'!R104</f>
        <v>27.9725</v>
      </c>
      <c r="R95" s="16">
        <f>'[1]TCE - ANEXO III - Preencher'!S104</f>
        <v>0</v>
      </c>
      <c r="S95" s="17">
        <f t="shared" si="9"/>
        <v>27.9725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137.65664999999998</v>
      </c>
    </row>
    <row r="96" spans="1:28" s="4" customFormat="1" x14ac:dyDescent="0.2">
      <c r="A96" s="9">
        <f>IFERROR(VLOOKUP(B96,'[1]DADOS (OCULTAR)'!$P$3:$R$56,3,0),"")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ANDREA MARCIA DO NASCIMENTO CARNEIRO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44044</v>
      </c>
      <c r="H96" s="15">
        <f>'[1]TCE - ANEXO III - Preencher'!I105</f>
        <v>0</v>
      </c>
      <c r="I96" s="15">
        <f>'[1]TCE - ANEXO III - Preencher'!J105</f>
        <v>117.04</v>
      </c>
      <c r="J96" s="15">
        <f>'[1]TCE - ANEXO III - Preencher'!K105</f>
        <v>0</v>
      </c>
      <c r="K96" s="16">
        <f>'[1]TCE - ANEXO III - Preencher'!L105</f>
        <v>30.925899999999999</v>
      </c>
      <c r="L96" s="16">
        <f>'[1]TCE - ANEXO III - Preencher'!M105</f>
        <v>20.9</v>
      </c>
      <c r="M96" s="16">
        <f t="shared" si="7"/>
        <v>10.0259</v>
      </c>
      <c r="N96" s="16">
        <f>'[1]TCE - ANEXO III - Preencher'!O105</f>
        <v>2.4206500000000002</v>
      </c>
      <c r="O96" s="16">
        <f>'[1]TCE - ANEXO III - Preencher'!P105</f>
        <v>0</v>
      </c>
      <c r="P96" s="17">
        <f t="shared" si="8"/>
        <v>2.4206500000000002</v>
      </c>
      <c r="Q96" s="16">
        <f>'[1]TCE - ANEXO III - Preencher'!R105</f>
        <v>27.9725</v>
      </c>
      <c r="R96" s="16">
        <f>'[1]TCE - ANEXO III - Preencher'!S105</f>
        <v>57.6</v>
      </c>
      <c r="S96" s="17">
        <f t="shared" si="9"/>
        <v>-29.627500000000001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99.859049999999996</v>
      </c>
    </row>
    <row r="97" spans="1:28" s="4" customFormat="1" x14ac:dyDescent="0.2">
      <c r="A97" s="9">
        <f>IFERROR(VLOOKUP(B97,'[1]DADOS (OCULTAR)'!$P$3:$R$56,3,0),"")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ANDREA SILVA DE FREITAS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521130</v>
      </c>
      <c r="G97" s="14">
        <f>IF('[1]TCE - ANEXO III - Preencher'!H106="","",'[1]TCE - ANEXO III - Preencher'!H106)</f>
        <v>44044</v>
      </c>
      <c r="H97" s="15">
        <f>'[1]TCE - ANEXO III - Preencher'!I106</f>
        <v>0</v>
      </c>
      <c r="I97" s="15">
        <f>'[1]TCE - ANEXO III - Preencher'!J106</f>
        <v>130.5752</v>
      </c>
      <c r="J97" s="15">
        <f>'[1]TCE - ANEXO III - Preencher'!K106</f>
        <v>0</v>
      </c>
      <c r="K97" s="16">
        <f>'[1]TCE - ANEXO III - Preencher'!L106</f>
        <v>30.925899999999999</v>
      </c>
      <c r="L97" s="16">
        <f>'[1]TCE - ANEXO III - Preencher'!M106</f>
        <v>0</v>
      </c>
      <c r="M97" s="16">
        <f t="shared" si="7"/>
        <v>30.925899999999999</v>
      </c>
      <c r="N97" s="16">
        <f>'[1]TCE - ANEXO III - Preencher'!O106</f>
        <v>2.4206500000000002</v>
      </c>
      <c r="O97" s="16">
        <f>'[1]TCE - ANEXO III - Preencher'!P106</f>
        <v>0</v>
      </c>
      <c r="P97" s="17">
        <f t="shared" si="8"/>
        <v>2.4206500000000002</v>
      </c>
      <c r="Q97" s="16">
        <f>'[1]TCE - ANEXO III - Preencher'!R106</f>
        <v>27.9725</v>
      </c>
      <c r="R97" s="16">
        <f>'[1]TCE - ANEXO III - Preencher'!S106</f>
        <v>0</v>
      </c>
      <c r="S97" s="17">
        <f t="shared" si="9"/>
        <v>27.9725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191.89425</v>
      </c>
    </row>
    <row r="98" spans="1:28" s="4" customFormat="1" x14ac:dyDescent="0.2">
      <c r="A98" s="9">
        <f>IFERROR(VLOOKUP(B98,'[1]DADOS (OCULTAR)'!$P$3:$R$56,3,0),"")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ANDREA THAISE MAGALHAES DE SOUZA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44044</v>
      </c>
      <c r="H98" s="15">
        <f>'[1]TCE - ANEXO III - Preencher'!I107</f>
        <v>0</v>
      </c>
      <c r="I98" s="15">
        <f>'[1]TCE - ANEXO III - Preencher'!J107</f>
        <v>279.16400000000004</v>
      </c>
      <c r="J98" s="15">
        <f>'[1]TCE - ANEXO III - Preencher'!K107</f>
        <v>0</v>
      </c>
      <c r="K98" s="16">
        <f>'[1]TCE - ANEXO III - Preencher'!L107</f>
        <v>30.925899999999999</v>
      </c>
      <c r="L98" s="16">
        <f>'[1]TCE - ANEXO III - Preencher'!M107</f>
        <v>3.08</v>
      </c>
      <c r="M98" s="16">
        <f t="shared" si="7"/>
        <v>27.8459</v>
      </c>
      <c r="N98" s="16">
        <f>'[1]TCE - ANEXO III - Preencher'!O107</f>
        <v>2.4206500000000002</v>
      </c>
      <c r="O98" s="16">
        <f>'[1]TCE - ANEXO III - Preencher'!P107</f>
        <v>0</v>
      </c>
      <c r="P98" s="17">
        <f t="shared" si="8"/>
        <v>2.4206500000000002</v>
      </c>
      <c r="Q98" s="16">
        <f>'[1]TCE - ANEXO III - Preencher'!R107</f>
        <v>27.9725</v>
      </c>
      <c r="R98" s="16">
        <f>'[1]TCE - ANEXO III - Preencher'!S107</f>
        <v>0</v>
      </c>
      <c r="S98" s="17">
        <f t="shared" si="9"/>
        <v>27.9725</v>
      </c>
      <c r="T98" s="16">
        <f>'[1]TCE - ANEXO III - Preencher'!U107</f>
        <v>103.28</v>
      </c>
      <c r="U98" s="16">
        <f>'[1]TCE - ANEXO III - Preencher'!V107</f>
        <v>0</v>
      </c>
      <c r="V98" s="17">
        <f t="shared" si="10"/>
        <v>103.28</v>
      </c>
      <c r="W98" s="18" t="str">
        <f>IF('[1]TCE - ANEXO III - Preencher'!X107="","",'[1]TCE - ANEXO III - Preencher'!X107)</f>
        <v>AUXILIO CRECHE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440.68305000000009</v>
      </c>
    </row>
    <row r="99" spans="1:28" s="4" customFormat="1" x14ac:dyDescent="0.2">
      <c r="A99" s="9">
        <f>IFERROR(VLOOKUP(B99,'[1]DADOS (OCULTAR)'!$P$3:$R$56,3,0),"")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ANDREIA ALMEIDA DOS SANTOS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223505</v>
      </c>
      <c r="G99" s="14">
        <f>IF('[1]TCE - ANEXO III - Preencher'!H108="","",'[1]TCE - ANEXO III - Preencher'!H108)</f>
        <v>44044</v>
      </c>
      <c r="H99" s="15">
        <f>'[1]TCE - ANEXO III - Preencher'!I108</f>
        <v>0</v>
      </c>
      <c r="I99" s="15">
        <f>'[1]TCE - ANEXO III - Preencher'!J108</f>
        <v>366.60400000000004</v>
      </c>
      <c r="J99" s="15">
        <f>'[1]TCE - ANEXO III - Preencher'!K108</f>
        <v>0</v>
      </c>
      <c r="K99" s="16">
        <f>'[1]TCE - ANEXO III - Preencher'!L108</f>
        <v>30.925899999999999</v>
      </c>
      <c r="L99" s="16">
        <f>'[1]TCE - ANEXO III - Preencher'!M108</f>
        <v>3.08</v>
      </c>
      <c r="M99" s="16">
        <f t="shared" si="7"/>
        <v>27.8459</v>
      </c>
      <c r="N99" s="16">
        <f>'[1]TCE - ANEXO III - Preencher'!O108</f>
        <v>2.4206500000000002</v>
      </c>
      <c r="O99" s="16">
        <f>'[1]TCE - ANEXO III - Preencher'!P108</f>
        <v>0</v>
      </c>
      <c r="P99" s="17">
        <f t="shared" si="8"/>
        <v>2.4206500000000002</v>
      </c>
      <c r="Q99" s="16">
        <f>'[1]TCE - ANEXO III - Preencher'!R108</f>
        <v>27.9725</v>
      </c>
      <c r="R99" s="16">
        <f>'[1]TCE - ANEXO III - Preencher'!S108</f>
        <v>0</v>
      </c>
      <c r="S99" s="17">
        <f t="shared" si="9"/>
        <v>27.9725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424.84305000000012</v>
      </c>
    </row>
    <row r="100" spans="1:28" s="4" customFormat="1" x14ac:dyDescent="0.2">
      <c r="A100" s="9">
        <f>IFERROR(VLOOKUP(B100,'[1]DADOS (OCULTAR)'!$P$3:$R$56,3,0),"")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ANDREIA PAULA ARMELIM SOARES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44044</v>
      </c>
      <c r="H100" s="15">
        <f>'[1]TCE - ANEXO III - Preencher'!I109</f>
        <v>0</v>
      </c>
      <c r="I100" s="15">
        <f>'[1]TCE - ANEXO III - Preencher'!J109</f>
        <v>231.3176</v>
      </c>
      <c r="J100" s="15">
        <f>'[1]TCE - ANEXO III - Preencher'!K109</f>
        <v>0</v>
      </c>
      <c r="K100" s="16">
        <f>'[1]TCE - ANEXO III - Preencher'!L109</f>
        <v>30.925899999999999</v>
      </c>
      <c r="L100" s="16">
        <f>'[1]TCE - ANEXO III - Preencher'!M109</f>
        <v>2.39</v>
      </c>
      <c r="M100" s="16">
        <f t="shared" si="7"/>
        <v>28.535899999999998</v>
      </c>
      <c r="N100" s="16">
        <f>'[1]TCE - ANEXO III - Preencher'!O109</f>
        <v>2.4206500000000002</v>
      </c>
      <c r="O100" s="16">
        <f>'[1]TCE - ANEXO III - Preencher'!P109</f>
        <v>0</v>
      </c>
      <c r="P100" s="17">
        <f t="shared" si="8"/>
        <v>2.4206500000000002</v>
      </c>
      <c r="Q100" s="16">
        <f>'[1]TCE - ANEXO III - Preencher'!R109</f>
        <v>27.9725</v>
      </c>
      <c r="R100" s="16">
        <f>'[1]TCE - ANEXO III - Preencher'!S109</f>
        <v>0</v>
      </c>
      <c r="S100" s="17">
        <f t="shared" si="9"/>
        <v>27.9725</v>
      </c>
      <c r="T100" s="16">
        <f>'[1]TCE - ANEXO III - Preencher'!U109</f>
        <v>117.05</v>
      </c>
      <c r="U100" s="16">
        <f>'[1]TCE - ANEXO III - Preencher'!V109</f>
        <v>0</v>
      </c>
      <c r="V100" s="17">
        <f t="shared" si="10"/>
        <v>117.05</v>
      </c>
      <c r="W100" s="18" t="str">
        <f>IF('[1]TCE - ANEXO III - Preencher'!X109="","",'[1]TCE - ANEXO III - Preencher'!X109)</f>
        <v>AUXILIO CRECHE</v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407.29665000000006</v>
      </c>
    </row>
    <row r="101" spans="1:28" s="4" customFormat="1" x14ac:dyDescent="0.2">
      <c r="A101" s="9">
        <f>IFERROR(VLOOKUP(B101,'[1]DADOS (OCULTAR)'!$P$3:$R$56,3,0),"")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ANDRESSA ARAUJO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44044</v>
      </c>
      <c r="H101" s="15">
        <f>'[1]TCE - ANEXO III - Preencher'!I110</f>
        <v>0</v>
      </c>
      <c r="I101" s="15">
        <f>'[1]TCE - ANEXO III - Preencher'!J110</f>
        <v>108.68</v>
      </c>
      <c r="J101" s="15">
        <f>'[1]TCE - ANEXO III - Preencher'!K110</f>
        <v>0</v>
      </c>
      <c r="K101" s="16">
        <f>'[1]TCE - ANEXO III - Preencher'!L110</f>
        <v>30.925899999999999</v>
      </c>
      <c r="L101" s="16">
        <f>'[1]TCE - ANEXO III - Preencher'!M110</f>
        <v>0</v>
      </c>
      <c r="M101" s="16">
        <f t="shared" si="7"/>
        <v>30.925899999999999</v>
      </c>
      <c r="N101" s="16">
        <f>'[1]TCE - ANEXO III - Preencher'!O110</f>
        <v>2.4206500000000002</v>
      </c>
      <c r="O101" s="16">
        <f>'[1]TCE - ANEXO III - Preencher'!P110</f>
        <v>0</v>
      </c>
      <c r="P101" s="17">
        <f t="shared" si="8"/>
        <v>2.4206500000000002</v>
      </c>
      <c r="Q101" s="16">
        <f>'[1]TCE - ANEXO III - Preencher'!R110</f>
        <v>27.9725</v>
      </c>
      <c r="R101" s="16">
        <f>'[1]TCE - ANEXO III - Preencher'!S110</f>
        <v>56.43</v>
      </c>
      <c r="S101" s="17">
        <f t="shared" si="9"/>
        <v>-28.4575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113.56905000000002</v>
      </c>
    </row>
    <row r="102" spans="1:28" s="4" customFormat="1" x14ac:dyDescent="0.2">
      <c r="A102" s="9">
        <f>IFERROR(VLOOKUP(B102,'[1]DADOS (OCULTAR)'!$P$3:$R$56,3,0),"")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ANDRESSA CARNEIRO MACHADO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44044</v>
      </c>
      <c r="H102" s="15">
        <f>'[1]TCE - ANEXO III - Preencher'!I111</f>
        <v>0</v>
      </c>
      <c r="I102" s="15">
        <f>'[1]TCE - ANEXO III - Preencher'!J111</f>
        <v>311.14640000000003</v>
      </c>
      <c r="J102" s="15">
        <f>'[1]TCE - ANEXO III - Preencher'!K111</f>
        <v>0</v>
      </c>
      <c r="K102" s="16">
        <f>'[1]TCE - ANEXO III - Preencher'!L111</f>
        <v>30.925899999999999</v>
      </c>
      <c r="L102" s="16">
        <f>'[1]TCE - ANEXO III - Preencher'!M111</f>
        <v>3.08</v>
      </c>
      <c r="M102" s="16">
        <f t="shared" si="7"/>
        <v>27.8459</v>
      </c>
      <c r="N102" s="16">
        <f>'[1]TCE - ANEXO III - Preencher'!O111</f>
        <v>2.4206500000000002</v>
      </c>
      <c r="O102" s="16">
        <f>'[1]TCE - ANEXO III - Preencher'!P111</f>
        <v>0</v>
      </c>
      <c r="P102" s="17">
        <f t="shared" si="8"/>
        <v>2.4206500000000002</v>
      </c>
      <c r="Q102" s="16">
        <f>'[1]TCE - ANEXO III - Preencher'!R111</f>
        <v>27.9725</v>
      </c>
      <c r="R102" s="16">
        <f>'[1]TCE - ANEXO III - Preencher'!S111</f>
        <v>0</v>
      </c>
      <c r="S102" s="17">
        <f t="shared" si="9"/>
        <v>27.9725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369.38545000000005</v>
      </c>
    </row>
    <row r="103" spans="1:28" s="4" customFormat="1" x14ac:dyDescent="0.2">
      <c r="A103" s="9">
        <f>IFERROR(VLOOKUP(B103,'[1]DADOS (OCULTAR)'!$P$3:$R$56,3,0),"")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ANDRESSA RODRIGUES RAMOS REIS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223710</v>
      </c>
      <c r="G103" s="14">
        <f>IF('[1]TCE - ANEXO III - Preencher'!H112="","",'[1]TCE - ANEXO III - Preencher'!H112)</f>
        <v>44044</v>
      </c>
      <c r="H103" s="15">
        <f>'[1]TCE - ANEXO III - Preencher'!I112</f>
        <v>0</v>
      </c>
      <c r="I103" s="15">
        <f>'[1]TCE - ANEXO III - Preencher'!J112</f>
        <v>333.16640000000001</v>
      </c>
      <c r="J103" s="15">
        <f>'[1]TCE - ANEXO III - Preencher'!K112</f>
        <v>0</v>
      </c>
      <c r="K103" s="16">
        <f>'[1]TCE - ANEXO III - Preencher'!L112</f>
        <v>30.925899999999999</v>
      </c>
      <c r="L103" s="16">
        <f>'[1]TCE - ANEXO III - Preencher'!M112</f>
        <v>0</v>
      </c>
      <c r="M103" s="16">
        <f t="shared" si="7"/>
        <v>30.925899999999999</v>
      </c>
      <c r="N103" s="16">
        <f>'[1]TCE - ANEXO III - Preencher'!O112</f>
        <v>2.4206500000000002</v>
      </c>
      <c r="O103" s="16">
        <f>'[1]TCE - ANEXO III - Preencher'!P112</f>
        <v>0</v>
      </c>
      <c r="P103" s="17">
        <f t="shared" si="8"/>
        <v>2.4206500000000002</v>
      </c>
      <c r="Q103" s="16">
        <f>'[1]TCE - ANEXO III - Preencher'!R112</f>
        <v>27.9725</v>
      </c>
      <c r="R103" s="16">
        <f>'[1]TCE - ANEXO III - Preencher'!S112</f>
        <v>0</v>
      </c>
      <c r="S103" s="17">
        <f t="shared" si="9"/>
        <v>27.9725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394.48545000000007</v>
      </c>
    </row>
    <row r="104" spans="1:28" s="4" customFormat="1" x14ac:dyDescent="0.2">
      <c r="A104" s="9">
        <f>IFERROR(VLOOKUP(B104,'[1]DADOS (OCULTAR)'!$P$3:$R$56,3,0),"")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ANDRESSA TORRES SOUZA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223405</v>
      </c>
      <c r="G104" s="14">
        <f>IF('[1]TCE - ANEXO III - Preencher'!H113="","",'[1]TCE - ANEXO III - Preencher'!H113)</f>
        <v>44044</v>
      </c>
      <c r="H104" s="15">
        <f>'[1]TCE - ANEXO III - Preencher'!I113</f>
        <v>0</v>
      </c>
      <c r="I104" s="15">
        <f>'[1]TCE - ANEXO III - Preencher'!J113</f>
        <v>423.5992</v>
      </c>
      <c r="J104" s="15">
        <f>'[1]TCE - ANEXO III - Preencher'!K113</f>
        <v>0</v>
      </c>
      <c r="K104" s="16">
        <f>'[1]TCE - ANEXO III - Preencher'!L113</f>
        <v>30.925899999999999</v>
      </c>
      <c r="L104" s="16">
        <f>'[1]TCE - ANEXO III - Preencher'!M113</f>
        <v>0</v>
      </c>
      <c r="M104" s="16">
        <f t="shared" si="7"/>
        <v>30.925899999999999</v>
      </c>
      <c r="N104" s="16">
        <f>'[1]TCE - ANEXO III - Preencher'!O113</f>
        <v>2.4206500000000002</v>
      </c>
      <c r="O104" s="16">
        <f>'[1]TCE - ANEXO III - Preencher'!P113</f>
        <v>0</v>
      </c>
      <c r="P104" s="17">
        <f t="shared" si="8"/>
        <v>2.4206500000000002</v>
      </c>
      <c r="Q104" s="16">
        <f>'[1]TCE - ANEXO III - Preencher'!R113</f>
        <v>27.9725</v>
      </c>
      <c r="R104" s="16">
        <f>'[1]TCE - ANEXO III - Preencher'!S113</f>
        <v>0</v>
      </c>
      <c r="S104" s="17">
        <f t="shared" si="9"/>
        <v>27.9725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484.91825000000006</v>
      </c>
    </row>
    <row r="105" spans="1:28" s="4" customFormat="1" x14ac:dyDescent="0.2">
      <c r="A105" s="9">
        <f>IFERROR(VLOOKUP(B105,'[1]DADOS (OCULTAR)'!$P$3:$R$56,3,0),"")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ANDREY ROCHA FAGUNDES LIMA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44044</v>
      </c>
      <c r="H105" s="15">
        <f>'[1]TCE - ANEXO III - Preencher'!I114</f>
        <v>0</v>
      </c>
      <c r="I105" s="15">
        <f>'[1]TCE - ANEXO III - Preencher'!J114</f>
        <v>107.4928</v>
      </c>
      <c r="J105" s="15">
        <f>'[1]TCE - ANEXO III - Preencher'!K114</f>
        <v>0</v>
      </c>
      <c r="K105" s="16">
        <f>'[1]TCE - ANEXO III - Preencher'!L114</f>
        <v>30.925899999999999</v>
      </c>
      <c r="L105" s="16">
        <f>'[1]TCE - ANEXO III - Preencher'!M114</f>
        <v>20.9</v>
      </c>
      <c r="M105" s="16">
        <f t="shared" si="7"/>
        <v>10.0259</v>
      </c>
      <c r="N105" s="16">
        <f>'[1]TCE - ANEXO III - Preencher'!O114</f>
        <v>2.4206500000000002</v>
      </c>
      <c r="O105" s="16">
        <f>'[1]TCE - ANEXO III - Preencher'!P114</f>
        <v>0</v>
      </c>
      <c r="P105" s="17">
        <f t="shared" si="8"/>
        <v>2.4206500000000002</v>
      </c>
      <c r="Q105" s="16">
        <f>'[1]TCE - ANEXO III - Preencher'!R114</f>
        <v>27.9725</v>
      </c>
      <c r="R105" s="16">
        <f>'[1]TCE - ANEXO III - Preencher'!S114</f>
        <v>0</v>
      </c>
      <c r="S105" s="17">
        <f t="shared" si="9"/>
        <v>27.9725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147.91184999999999</v>
      </c>
    </row>
    <row r="106" spans="1:28" s="4" customFormat="1" x14ac:dyDescent="0.2">
      <c r="A106" s="9">
        <f>IFERROR(VLOOKUP(B106,'[1]DADOS (OCULTAR)'!$P$3:$R$56,3,0),"")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ANDREZA ANDRADE LIMA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223710</v>
      </c>
      <c r="G106" s="14">
        <f>IF('[1]TCE - ANEXO III - Preencher'!H115="","",'[1]TCE - ANEXO III - Preencher'!H115)</f>
        <v>44044</v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30.925899999999999</v>
      </c>
      <c r="L106" s="16">
        <f>'[1]TCE - ANEXO III - Preencher'!M115</f>
        <v>0</v>
      </c>
      <c r="M106" s="16">
        <f t="shared" si="7"/>
        <v>30.925899999999999</v>
      </c>
      <c r="N106" s="16">
        <f>'[1]TCE - ANEXO III - Preencher'!O115</f>
        <v>2.4206500000000002</v>
      </c>
      <c r="O106" s="16">
        <f>'[1]TCE - ANEXO III - Preencher'!P115</f>
        <v>0</v>
      </c>
      <c r="P106" s="17">
        <f t="shared" si="8"/>
        <v>2.4206500000000002</v>
      </c>
      <c r="Q106" s="16">
        <f>'[1]TCE - ANEXO III - Preencher'!R115</f>
        <v>27.9725</v>
      </c>
      <c r="R106" s="16">
        <f>'[1]TCE - ANEXO III - Preencher'!S115</f>
        <v>0</v>
      </c>
      <c r="S106" s="17">
        <f t="shared" si="9"/>
        <v>27.9725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61.319050000000004</v>
      </c>
    </row>
    <row r="107" spans="1:28" s="4" customFormat="1" x14ac:dyDescent="0.2">
      <c r="A107" s="9">
        <f>IFERROR(VLOOKUP(B107,'[1]DADOS (OCULTAR)'!$P$3:$R$56,3,0),"")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ANGELICA CORDEIRO GUIMARAES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142605</v>
      </c>
      <c r="G107" s="14">
        <f>IF('[1]TCE - ANEXO III - Preencher'!H116="","",'[1]TCE - ANEXO III - Preencher'!H116)</f>
        <v>44044</v>
      </c>
      <c r="H107" s="15">
        <f>'[1]TCE - ANEXO III - Preencher'!I116</f>
        <v>0</v>
      </c>
      <c r="I107" s="15">
        <f>'[1]TCE - ANEXO III - Preencher'!J116</f>
        <v>913.78320000000008</v>
      </c>
      <c r="J107" s="15">
        <f>'[1]TCE - ANEXO III - Preencher'!K116</f>
        <v>0</v>
      </c>
      <c r="K107" s="16">
        <f>'[1]TCE - ANEXO III - Preencher'!L116</f>
        <v>30.925899999999999</v>
      </c>
      <c r="L107" s="16">
        <f>'[1]TCE - ANEXO III - Preencher'!M116</f>
        <v>0</v>
      </c>
      <c r="M107" s="16">
        <f t="shared" si="7"/>
        <v>30.925899999999999</v>
      </c>
      <c r="N107" s="16">
        <f>'[1]TCE - ANEXO III - Preencher'!O116</f>
        <v>2.4206500000000002</v>
      </c>
      <c r="O107" s="16">
        <f>'[1]TCE - ANEXO III - Preencher'!P116</f>
        <v>0</v>
      </c>
      <c r="P107" s="17">
        <f t="shared" si="8"/>
        <v>2.4206500000000002</v>
      </c>
      <c r="Q107" s="16">
        <f>'[1]TCE - ANEXO III - Preencher'!R116</f>
        <v>27.9725</v>
      </c>
      <c r="R107" s="16">
        <f>'[1]TCE - ANEXO III - Preencher'!S116</f>
        <v>0</v>
      </c>
      <c r="S107" s="17">
        <f t="shared" si="9"/>
        <v>27.9725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975.10225000000003</v>
      </c>
    </row>
    <row r="108" spans="1:28" s="4" customFormat="1" x14ac:dyDescent="0.2">
      <c r="A108" s="9">
        <f>IFERROR(VLOOKUP(B108,'[1]DADOS (OCULTAR)'!$P$3:$R$56,3,0),"")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ANGELICA DE JESUS GOES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411010</v>
      </c>
      <c r="G108" s="14">
        <f>IF('[1]TCE - ANEXO III - Preencher'!H117="","",'[1]TCE - ANEXO III - Preencher'!H117)</f>
        <v>44044</v>
      </c>
      <c r="H108" s="15">
        <f>'[1]TCE - ANEXO III - Preencher'!I117</f>
        <v>0</v>
      </c>
      <c r="I108" s="15">
        <f>'[1]TCE - ANEXO III - Preencher'!J117</f>
        <v>148.83280000000002</v>
      </c>
      <c r="J108" s="15">
        <f>'[1]TCE - ANEXO III - Preencher'!K117</f>
        <v>0</v>
      </c>
      <c r="K108" s="16">
        <f>'[1]TCE - ANEXO III - Preencher'!L117</f>
        <v>30.925899999999999</v>
      </c>
      <c r="L108" s="16">
        <f>'[1]TCE - ANEXO III - Preencher'!M117</f>
        <v>0</v>
      </c>
      <c r="M108" s="16">
        <f t="shared" si="7"/>
        <v>30.925899999999999</v>
      </c>
      <c r="N108" s="16">
        <f>'[1]TCE - ANEXO III - Preencher'!O117</f>
        <v>2.4206500000000002</v>
      </c>
      <c r="O108" s="16">
        <f>'[1]TCE - ANEXO III - Preencher'!P117</f>
        <v>0</v>
      </c>
      <c r="P108" s="17">
        <f t="shared" si="8"/>
        <v>2.4206500000000002</v>
      </c>
      <c r="Q108" s="16">
        <f>'[1]TCE - ANEXO III - Preencher'!R117</f>
        <v>27.9725</v>
      </c>
      <c r="R108" s="16">
        <f>'[1]TCE - ANEXO III - Preencher'!S117</f>
        <v>0</v>
      </c>
      <c r="S108" s="17">
        <f t="shared" si="9"/>
        <v>27.9725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210.15185000000002</v>
      </c>
    </row>
    <row r="109" spans="1:28" s="4" customFormat="1" x14ac:dyDescent="0.2">
      <c r="A109" s="9">
        <f>IFERROR(VLOOKUP(B109,'[1]DADOS (OCULTAR)'!$P$3:$R$56,3,0),"")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ANNA CAROLINE FIGUEIREDO FALCAO DE AMORIM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225121</v>
      </c>
      <c r="G109" s="14">
        <f>IF('[1]TCE - ANEXO III - Preencher'!H118="","",'[1]TCE - ANEXO III - Preencher'!H118)</f>
        <v>44044</v>
      </c>
      <c r="H109" s="15">
        <f>'[1]TCE - ANEXO III - Preencher'!I118</f>
        <v>0</v>
      </c>
      <c r="I109" s="15">
        <f>'[1]TCE - ANEXO III - Preencher'!J118</f>
        <v>556.44000000000005</v>
      </c>
      <c r="J109" s="15">
        <f>'[1]TCE - ANEXO III - Preencher'!K118</f>
        <v>0</v>
      </c>
      <c r="K109" s="16">
        <f>'[1]TCE - ANEXO III - Preencher'!L118</f>
        <v>30.925899999999999</v>
      </c>
      <c r="L109" s="16">
        <f>'[1]TCE - ANEXO III - Preencher'!M118</f>
        <v>0</v>
      </c>
      <c r="M109" s="16">
        <f t="shared" si="7"/>
        <v>30.925899999999999</v>
      </c>
      <c r="N109" s="16">
        <f>'[1]TCE - ANEXO III - Preencher'!O118</f>
        <v>2.4206500000000002</v>
      </c>
      <c r="O109" s="16">
        <f>'[1]TCE - ANEXO III - Preencher'!P118</f>
        <v>0</v>
      </c>
      <c r="P109" s="17">
        <f t="shared" si="8"/>
        <v>2.4206500000000002</v>
      </c>
      <c r="Q109" s="16">
        <f>'[1]TCE - ANEXO III - Preencher'!R118</f>
        <v>27.9725</v>
      </c>
      <c r="R109" s="16">
        <f>'[1]TCE - ANEXO III - Preencher'!S118</f>
        <v>0</v>
      </c>
      <c r="S109" s="17">
        <f t="shared" si="9"/>
        <v>27.9725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617.75905</v>
      </c>
    </row>
    <row r="110" spans="1:28" s="4" customFormat="1" x14ac:dyDescent="0.2">
      <c r="A110" s="9">
        <f>IFERROR(VLOOKUP(B110,'[1]DADOS (OCULTAR)'!$P$3:$R$56,3,0),"")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ANNE CAROLINE LIMA ROSA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225124</v>
      </c>
      <c r="G110" s="14">
        <f>IF('[1]TCE - ANEXO III - Preencher'!H119="","",'[1]TCE - ANEXO III - Preencher'!H119)</f>
        <v>44044</v>
      </c>
      <c r="H110" s="15">
        <f>'[1]TCE - ANEXO III - Preencher'!I119</f>
        <v>0</v>
      </c>
      <c r="I110" s="15">
        <f>'[1]TCE - ANEXO III - Preencher'!J119</f>
        <v>882.80720000000008</v>
      </c>
      <c r="J110" s="15">
        <f>'[1]TCE - ANEXO III - Preencher'!K119</f>
        <v>0</v>
      </c>
      <c r="K110" s="16">
        <f>'[1]TCE - ANEXO III - Preencher'!L119</f>
        <v>30.925899999999999</v>
      </c>
      <c r="L110" s="16">
        <f>'[1]TCE - ANEXO III - Preencher'!M119</f>
        <v>0</v>
      </c>
      <c r="M110" s="16">
        <f t="shared" si="7"/>
        <v>30.925899999999999</v>
      </c>
      <c r="N110" s="16">
        <f>'[1]TCE - ANEXO III - Preencher'!O119</f>
        <v>2.4206500000000002</v>
      </c>
      <c r="O110" s="16">
        <f>'[1]TCE - ANEXO III - Preencher'!P119</f>
        <v>0</v>
      </c>
      <c r="P110" s="17">
        <f t="shared" si="8"/>
        <v>2.4206500000000002</v>
      </c>
      <c r="Q110" s="16">
        <f>'[1]TCE - ANEXO III - Preencher'!R119</f>
        <v>27.9725</v>
      </c>
      <c r="R110" s="16">
        <f>'[1]TCE - ANEXO III - Preencher'!S119</f>
        <v>0</v>
      </c>
      <c r="S110" s="17">
        <f t="shared" si="9"/>
        <v>27.9725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944.12625000000003</v>
      </c>
    </row>
    <row r="111" spans="1:28" s="4" customFormat="1" x14ac:dyDescent="0.2">
      <c r="A111" s="9">
        <f>IFERROR(VLOOKUP(B111,'[1]DADOS (OCULTAR)'!$P$3:$R$56,3,0),"")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ANNE ITAMARA FREIRE LIMA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223505</v>
      </c>
      <c r="G111" s="14">
        <f>IF('[1]TCE - ANEXO III - Preencher'!H120="","",'[1]TCE - ANEXO III - Preencher'!H120)</f>
        <v>44044</v>
      </c>
      <c r="H111" s="15">
        <f>'[1]TCE - ANEXO III - Preencher'!I120</f>
        <v>0</v>
      </c>
      <c r="I111" s="15">
        <f>'[1]TCE - ANEXO III - Preencher'!J120</f>
        <v>388.32800000000003</v>
      </c>
      <c r="J111" s="15">
        <f>'[1]TCE - ANEXO III - Preencher'!K120</f>
        <v>0</v>
      </c>
      <c r="K111" s="16">
        <f>'[1]TCE - ANEXO III - Preencher'!L120</f>
        <v>30.925899999999999</v>
      </c>
      <c r="L111" s="16">
        <f>'[1]TCE - ANEXO III - Preencher'!M120</f>
        <v>0</v>
      </c>
      <c r="M111" s="16">
        <f t="shared" si="7"/>
        <v>30.925899999999999</v>
      </c>
      <c r="N111" s="16">
        <f>'[1]TCE - ANEXO III - Preencher'!O120</f>
        <v>2.4206500000000002</v>
      </c>
      <c r="O111" s="16">
        <f>'[1]TCE - ANEXO III - Preencher'!P120</f>
        <v>0</v>
      </c>
      <c r="P111" s="17">
        <f t="shared" si="8"/>
        <v>2.4206500000000002</v>
      </c>
      <c r="Q111" s="16">
        <f>'[1]TCE - ANEXO III - Preencher'!R120</f>
        <v>27.9725</v>
      </c>
      <c r="R111" s="16">
        <f>'[1]TCE - ANEXO III - Preencher'!S120</f>
        <v>0</v>
      </c>
      <c r="S111" s="17">
        <f t="shared" si="9"/>
        <v>27.9725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449.64705000000009</v>
      </c>
    </row>
    <row r="112" spans="1:28" s="4" customFormat="1" x14ac:dyDescent="0.2">
      <c r="A112" s="9">
        <f>IFERROR(VLOOKUP(B112,'[1]DADOS (OCULTAR)'!$P$3:$R$56,3,0),"")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ANNE MARGARETH LOPES ANGELIM FERREIRA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521130</v>
      </c>
      <c r="G112" s="14">
        <f>IF('[1]TCE - ANEXO III - Preencher'!H121="","",'[1]TCE - ANEXO III - Preencher'!H121)</f>
        <v>44044</v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30.925899999999999</v>
      </c>
      <c r="L112" s="16">
        <f>'[1]TCE - ANEXO III - Preencher'!M121</f>
        <v>0</v>
      </c>
      <c r="M112" s="16">
        <f t="shared" si="7"/>
        <v>30.925899999999999</v>
      </c>
      <c r="N112" s="16">
        <f>'[1]TCE - ANEXO III - Preencher'!O121</f>
        <v>2.4206500000000002</v>
      </c>
      <c r="O112" s="16">
        <f>'[1]TCE - ANEXO III - Preencher'!P121</f>
        <v>0</v>
      </c>
      <c r="P112" s="17">
        <f t="shared" si="8"/>
        <v>2.4206500000000002</v>
      </c>
      <c r="Q112" s="16">
        <f>'[1]TCE - ANEXO III - Preencher'!R121</f>
        <v>27.9725</v>
      </c>
      <c r="R112" s="16">
        <f>'[1]TCE - ANEXO III - Preencher'!S121</f>
        <v>0</v>
      </c>
      <c r="S112" s="17">
        <f t="shared" si="9"/>
        <v>27.9725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61.319050000000004</v>
      </c>
    </row>
    <row r="113" spans="1:28" s="4" customFormat="1" x14ac:dyDescent="0.2">
      <c r="A113" s="9">
        <f>IFERROR(VLOOKUP(B113,'[1]DADOS (OCULTAR)'!$P$3:$R$56,3,0),"")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ANNY KATTARINY ATAIDE VIANA RIBEIRO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44044</v>
      </c>
      <c r="H113" s="15">
        <f>'[1]TCE - ANEXO III - Preencher'!I122</f>
        <v>0</v>
      </c>
      <c r="I113" s="15">
        <f>'[1]TCE - ANEXO III - Preencher'!J122</f>
        <v>100.32000000000001</v>
      </c>
      <c r="J113" s="15">
        <f>'[1]TCE - ANEXO III - Preencher'!K122</f>
        <v>0</v>
      </c>
      <c r="K113" s="16">
        <f>'[1]TCE - ANEXO III - Preencher'!L122</f>
        <v>30.925899999999999</v>
      </c>
      <c r="L113" s="16">
        <f>'[1]TCE - ANEXO III - Preencher'!M122</f>
        <v>20.9</v>
      </c>
      <c r="M113" s="16">
        <f t="shared" si="7"/>
        <v>10.0259</v>
      </c>
      <c r="N113" s="16">
        <f>'[1]TCE - ANEXO III - Preencher'!O122</f>
        <v>2.4206500000000002</v>
      </c>
      <c r="O113" s="16">
        <f>'[1]TCE - ANEXO III - Preencher'!P122</f>
        <v>0</v>
      </c>
      <c r="P113" s="17">
        <f t="shared" si="8"/>
        <v>2.4206500000000002</v>
      </c>
      <c r="Q113" s="16">
        <f>'[1]TCE - ANEXO III - Preencher'!R122</f>
        <v>27.9725</v>
      </c>
      <c r="R113" s="16">
        <f>'[1]TCE - ANEXO III - Preencher'!S122</f>
        <v>54</v>
      </c>
      <c r="S113" s="17">
        <f t="shared" si="9"/>
        <v>-26.0275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86.739049999999992</v>
      </c>
    </row>
    <row r="114" spans="1:28" s="4" customFormat="1" x14ac:dyDescent="0.2">
      <c r="A114" s="9">
        <f>IFERROR(VLOOKUP(B114,'[1]DADOS (OCULTAR)'!$P$3:$R$56,3,0),"")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ANTONIO BOSCO DOS SANTOS FILHO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517410</v>
      </c>
      <c r="G114" s="14">
        <f>IF('[1]TCE - ANEXO III - Preencher'!H123="","",'[1]TCE - ANEXO III - Preencher'!H123)</f>
        <v>44044</v>
      </c>
      <c r="H114" s="15">
        <f>'[1]TCE - ANEXO III - Preencher'!I123</f>
        <v>0</v>
      </c>
      <c r="I114" s="15">
        <f>'[1]TCE - ANEXO III - Preencher'!J123</f>
        <v>100.21360000000001</v>
      </c>
      <c r="J114" s="15">
        <f>'[1]TCE - ANEXO III - Preencher'!K123</f>
        <v>0</v>
      </c>
      <c r="K114" s="16">
        <f>'[1]TCE - ANEXO III - Preencher'!L123</f>
        <v>30.925899999999999</v>
      </c>
      <c r="L114" s="16">
        <f>'[1]TCE - ANEXO III - Preencher'!M123</f>
        <v>20.9</v>
      </c>
      <c r="M114" s="16">
        <f t="shared" si="7"/>
        <v>10.0259</v>
      </c>
      <c r="N114" s="16">
        <f>'[1]TCE - ANEXO III - Preencher'!O123</f>
        <v>2.4206500000000002</v>
      </c>
      <c r="O114" s="16">
        <f>'[1]TCE - ANEXO III - Preencher'!P123</f>
        <v>0</v>
      </c>
      <c r="P114" s="17">
        <f t="shared" si="8"/>
        <v>2.4206500000000002</v>
      </c>
      <c r="Q114" s="16">
        <f>'[1]TCE - ANEXO III - Preencher'!R123</f>
        <v>27.9725</v>
      </c>
      <c r="R114" s="16">
        <f>'[1]TCE - ANEXO III - Preencher'!S123</f>
        <v>0</v>
      </c>
      <c r="S114" s="17">
        <f t="shared" si="9"/>
        <v>27.9725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140.63265000000001</v>
      </c>
    </row>
    <row r="115" spans="1:28" s="4" customFormat="1" x14ac:dyDescent="0.2">
      <c r="A115" s="9">
        <f>IFERROR(VLOOKUP(B115,'[1]DADOS (OCULTAR)'!$P$3:$R$56,3,0),"")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ANTONIO CARLOS DINIZ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44044</v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30.925899999999999</v>
      </c>
      <c r="L115" s="16">
        <f>'[1]TCE - ANEXO III - Preencher'!M124</f>
        <v>0</v>
      </c>
      <c r="M115" s="16">
        <f t="shared" si="7"/>
        <v>30.925899999999999</v>
      </c>
      <c r="N115" s="16">
        <f>'[1]TCE - ANEXO III - Preencher'!O124</f>
        <v>2.4206500000000002</v>
      </c>
      <c r="O115" s="16">
        <f>'[1]TCE - ANEXO III - Preencher'!P124</f>
        <v>0</v>
      </c>
      <c r="P115" s="17">
        <f t="shared" si="8"/>
        <v>2.4206500000000002</v>
      </c>
      <c r="Q115" s="16">
        <f>'[1]TCE - ANEXO III - Preencher'!R124</f>
        <v>27.9725</v>
      </c>
      <c r="R115" s="16">
        <f>'[1]TCE - ANEXO III - Preencher'!S124</f>
        <v>0</v>
      </c>
      <c r="S115" s="17">
        <f t="shared" si="9"/>
        <v>27.9725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61.319050000000004</v>
      </c>
    </row>
    <row r="116" spans="1:28" s="4" customFormat="1" x14ac:dyDescent="0.2">
      <c r="A116" s="9">
        <f>IFERROR(VLOOKUP(B116,'[1]DADOS (OCULTAR)'!$P$3:$R$56,3,0),"")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ANTONIO DANILO PEREIRA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44044</v>
      </c>
      <c r="H116" s="15">
        <f>'[1]TCE - ANEXO III - Preencher'!I125</f>
        <v>0</v>
      </c>
      <c r="I116" s="15">
        <f>'[1]TCE - ANEXO III - Preencher'!J125</f>
        <v>80.67</v>
      </c>
      <c r="J116" s="15">
        <f>'[1]TCE - ANEXO III - Preencher'!K125</f>
        <v>0</v>
      </c>
      <c r="K116" s="16">
        <f>'[1]TCE - ANEXO III - Preencher'!L125</f>
        <v>30.925899999999999</v>
      </c>
      <c r="L116" s="16">
        <f>'[1]TCE - ANEXO III - Preencher'!M125</f>
        <v>0</v>
      </c>
      <c r="M116" s="16">
        <f t="shared" si="7"/>
        <v>30.925899999999999</v>
      </c>
      <c r="N116" s="16">
        <f>'[1]TCE - ANEXO III - Preencher'!O125</f>
        <v>2.4206500000000002</v>
      </c>
      <c r="O116" s="16">
        <f>'[1]TCE - ANEXO III - Preencher'!P125</f>
        <v>0</v>
      </c>
      <c r="P116" s="17">
        <f t="shared" si="8"/>
        <v>2.4206500000000002</v>
      </c>
      <c r="Q116" s="16">
        <f>'[1]TCE - ANEXO III - Preencher'!R125</f>
        <v>27.9725</v>
      </c>
      <c r="R116" s="16">
        <f>'[1]TCE - ANEXO III - Preencher'!S125</f>
        <v>0</v>
      </c>
      <c r="S116" s="17">
        <f t="shared" si="9"/>
        <v>27.9725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141.98904999999999</v>
      </c>
    </row>
    <row r="117" spans="1:28" s="4" customFormat="1" x14ac:dyDescent="0.2">
      <c r="A117" s="9">
        <f>IFERROR(VLOOKUP(B117,'[1]DADOS (OCULTAR)'!$P$3:$R$56,3,0),"")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ANTONIO GILBERTO NASCIMENTO DE SOUZA JUNIOR</v>
      </c>
      <c r="E117" s="10" t="str">
        <f>IF('[1]TCE - ANEXO III - Preencher'!F126="4 - Assistência Odontológica","2 - Outros Profissionais da Saúde",'[1]TCE - ANEXO III - Preencher'!F126)</f>
        <v>1 - Médico</v>
      </c>
      <c r="F117" s="13">
        <f>'[1]TCE - ANEXO III - Preencher'!G126</f>
        <v>225125</v>
      </c>
      <c r="G117" s="14">
        <f>IF('[1]TCE - ANEXO III - Preencher'!H126="","",'[1]TCE - ANEXO III - Preencher'!H126)</f>
        <v>44044</v>
      </c>
      <c r="H117" s="15">
        <f>'[1]TCE - ANEXO III - Preencher'!I126</f>
        <v>0</v>
      </c>
      <c r="I117" s="15">
        <f>'[1]TCE - ANEXO III - Preencher'!J126</f>
        <v>370.83199999999999</v>
      </c>
      <c r="J117" s="15">
        <f>'[1]TCE - ANEXO III - Preencher'!K126</f>
        <v>0</v>
      </c>
      <c r="K117" s="16">
        <f>'[1]TCE - ANEXO III - Preencher'!L126</f>
        <v>30.925899999999999</v>
      </c>
      <c r="L117" s="16">
        <f>'[1]TCE - ANEXO III - Preencher'!M126</f>
        <v>0</v>
      </c>
      <c r="M117" s="16">
        <f t="shared" si="7"/>
        <v>30.925899999999999</v>
      </c>
      <c r="N117" s="16">
        <f>'[1]TCE - ANEXO III - Preencher'!O126</f>
        <v>2.4206500000000002</v>
      </c>
      <c r="O117" s="16">
        <f>'[1]TCE - ANEXO III - Preencher'!P126</f>
        <v>0</v>
      </c>
      <c r="P117" s="17">
        <f t="shared" si="8"/>
        <v>2.4206500000000002</v>
      </c>
      <c r="Q117" s="16">
        <f>'[1]TCE - ANEXO III - Preencher'!R126</f>
        <v>27.9725</v>
      </c>
      <c r="R117" s="16">
        <f>'[1]TCE - ANEXO III - Preencher'!S126</f>
        <v>0</v>
      </c>
      <c r="S117" s="17">
        <f t="shared" si="9"/>
        <v>27.9725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432.15105000000005</v>
      </c>
    </row>
    <row r="118" spans="1:28" s="4" customFormat="1" x14ac:dyDescent="0.2">
      <c r="A118" s="9">
        <f>IFERROR(VLOOKUP(B118,'[1]DADOS (OCULTAR)'!$P$3:$R$56,3,0),"")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ANTONIO JAIRO NUNES GUIMARAES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214915</v>
      </c>
      <c r="G118" s="14">
        <f>IF('[1]TCE - ANEXO III - Preencher'!H127="","",'[1]TCE - ANEXO III - Preencher'!H127)</f>
        <v>44044</v>
      </c>
      <c r="H118" s="15">
        <f>'[1]TCE - ANEXO III - Preencher'!I127</f>
        <v>0</v>
      </c>
      <c r="I118" s="15">
        <f>'[1]TCE - ANEXO III - Preencher'!J127</f>
        <v>673.31920000000002</v>
      </c>
      <c r="J118" s="15">
        <f>'[1]TCE - ANEXO III - Preencher'!K127</f>
        <v>0</v>
      </c>
      <c r="K118" s="16">
        <f>'[1]TCE - ANEXO III - Preencher'!L127</f>
        <v>30.925899999999999</v>
      </c>
      <c r="L118" s="16">
        <f>'[1]TCE - ANEXO III - Preencher'!M127</f>
        <v>0</v>
      </c>
      <c r="M118" s="16">
        <f t="shared" si="7"/>
        <v>30.925899999999999</v>
      </c>
      <c r="N118" s="16">
        <f>'[1]TCE - ANEXO III - Preencher'!O127</f>
        <v>2.4206500000000002</v>
      </c>
      <c r="O118" s="16">
        <f>'[1]TCE - ANEXO III - Preencher'!P127</f>
        <v>0</v>
      </c>
      <c r="P118" s="17">
        <f t="shared" si="8"/>
        <v>2.4206500000000002</v>
      </c>
      <c r="Q118" s="16">
        <f>'[1]TCE - ANEXO III - Preencher'!R127</f>
        <v>27.9725</v>
      </c>
      <c r="R118" s="16">
        <f>'[1]TCE - ANEXO III - Preencher'!S127</f>
        <v>0</v>
      </c>
      <c r="S118" s="17">
        <f t="shared" si="9"/>
        <v>27.9725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734.63824999999997</v>
      </c>
    </row>
    <row r="119" spans="1:28" s="4" customFormat="1" x14ac:dyDescent="0.2">
      <c r="A119" s="9">
        <f>IFERROR(VLOOKUP(B119,'[1]DADOS (OCULTAR)'!$P$3:$R$56,3,0),"")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ANTONIO MARCOS RIBEIRO DA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517410</v>
      </c>
      <c r="G119" s="14">
        <f>IF('[1]TCE - ANEXO III - Preencher'!H128="","",'[1]TCE - ANEXO III - Preencher'!H128)</f>
        <v>44044</v>
      </c>
      <c r="H119" s="15">
        <f>'[1]TCE - ANEXO III - Preencher'!I128</f>
        <v>0</v>
      </c>
      <c r="I119" s="15">
        <f>'[1]TCE - ANEXO III - Preencher'!J128</f>
        <v>103.55760000000001</v>
      </c>
      <c r="J119" s="15">
        <f>'[1]TCE - ANEXO III - Preencher'!K128</f>
        <v>0</v>
      </c>
      <c r="K119" s="16">
        <f>'[1]TCE - ANEXO III - Preencher'!L128</f>
        <v>30.925899999999999</v>
      </c>
      <c r="L119" s="16">
        <f>'[1]TCE - ANEXO III - Preencher'!M128</f>
        <v>20.9</v>
      </c>
      <c r="M119" s="16">
        <f t="shared" si="7"/>
        <v>10.0259</v>
      </c>
      <c r="N119" s="16">
        <f>'[1]TCE - ANEXO III - Preencher'!O128</f>
        <v>2.4206500000000002</v>
      </c>
      <c r="O119" s="16">
        <f>'[1]TCE - ANEXO III - Preencher'!P128</f>
        <v>0</v>
      </c>
      <c r="P119" s="17">
        <f t="shared" si="8"/>
        <v>2.4206500000000002</v>
      </c>
      <c r="Q119" s="16">
        <f>'[1]TCE - ANEXO III - Preencher'!R128</f>
        <v>27.9725</v>
      </c>
      <c r="R119" s="16">
        <f>'[1]TCE - ANEXO III - Preencher'!S128</f>
        <v>0</v>
      </c>
      <c r="S119" s="17">
        <f t="shared" si="9"/>
        <v>27.9725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143.97665000000001</v>
      </c>
    </row>
    <row r="120" spans="1:28" s="4" customFormat="1" x14ac:dyDescent="0.2">
      <c r="A120" s="9">
        <f>IFERROR(VLOOKUP(B120,'[1]DADOS (OCULTAR)'!$P$3:$R$56,3,0),"")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ANTONIO RENATO ALVES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516345</v>
      </c>
      <c r="G120" s="14">
        <f>IF('[1]TCE - ANEXO III - Preencher'!H129="","",'[1]TCE - ANEXO III - Preencher'!H129)</f>
        <v>44044</v>
      </c>
      <c r="H120" s="15">
        <f>'[1]TCE - ANEXO III - Preencher'!I129</f>
        <v>0</v>
      </c>
      <c r="I120" s="15">
        <f>'[1]TCE - ANEXO III - Preencher'!J129</f>
        <v>80.256</v>
      </c>
      <c r="J120" s="15">
        <f>'[1]TCE - ANEXO III - Preencher'!K129</f>
        <v>0</v>
      </c>
      <c r="K120" s="16">
        <f>'[1]TCE - ANEXO III - Preencher'!L129</f>
        <v>30.925899999999999</v>
      </c>
      <c r="L120" s="16">
        <f>'[1]TCE - ANEXO III - Preencher'!M129</f>
        <v>20.9</v>
      </c>
      <c r="M120" s="16">
        <f t="shared" si="7"/>
        <v>10.0259</v>
      </c>
      <c r="N120" s="16">
        <f>'[1]TCE - ANEXO III - Preencher'!O129</f>
        <v>2.4206500000000002</v>
      </c>
      <c r="O120" s="16">
        <f>'[1]TCE - ANEXO III - Preencher'!P129</f>
        <v>0</v>
      </c>
      <c r="P120" s="17">
        <f t="shared" si="8"/>
        <v>2.4206500000000002</v>
      </c>
      <c r="Q120" s="16">
        <f>'[1]TCE - ANEXO III - Preencher'!R129</f>
        <v>27.9725</v>
      </c>
      <c r="R120" s="16">
        <f>'[1]TCE - ANEXO III - Preencher'!S129</f>
        <v>46.8</v>
      </c>
      <c r="S120" s="17">
        <f t="shared" si="9"/>
        <v>-18.827499999999997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73.875050000000002</v>
      </c>
    </row>
    <row r="121" spans="1:28" s="4" customFormat="1" x14ac:dyDescent="0.2">
      <c r="A121" s="9">
        <f>IFERROR(VLOOKUP(B121,'[1]DADOS (OCULTAR)'!$P$3:$R$56,3,0),"")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ANTONIO SANTOS SOUZA JUNIOR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411010</v>
      </c>
      <c r="G121" s="14">
        <f>IF('[1]TCE - ANEXO III - Preencher'!H130="","",'[1]TCE - ANEXO III - Preencher'!H130)</f>
        <v>44044</v>
      </c>
      <c r="H121" s="15">
        <f>'[1]TCE - ANEXO III - Preencher'!I130</f>
        <v>0</v>
      </c>
      <c r="I121" s="15">
        <f>'[1]TCE - ANEXO III - Preencher'!J130</f>
        <v>90.4816</v>
      </c>
      <c r="J121" s="15">
        <f>'[1]TCE - ANEXO III - Preencher'!K130</f>
        <v>0</v>
      </c>
      <c r="K121" s="16">
        <f>'[1]TCE - ANEXO III - Preencher'!L130</f>
        <v>30.925899999999999</v>
      </c>
      <c r="L121" s="16">
        <f>'[1]TCE - ANEXO III - Preencher'!M130</f>
        <v>20.9</v>
      </c>
      <c r="M121" s="16">
        <f t="shared" si="7"/>
        <v>10.0259</v>
      </c>
      <c r="N121" s="16">
        <f>'[1]TCE - ANEXO III - Preencher'!O130</f>
        <v>2.4206500000000002</v>
      </c>
      <c r="O121" s="16">
        <f>'[1]TCE - ANEXO III - Preencher'!P130</f>
        <v>0</v>
      </c>
      <c r="P121" s="17">
        <f t="shared" si="8"/>
        <v>2.4206500000000002</v>
      </c>
      <c r="Q121" s="16">
        <f>'[1]TCE - ANEXO III - Preencher'!R130</f>
        <v>27.9725</v>
      </c>
      <c r="R121" s="16">
        <f>'[1]TCE - ANEXO III - Preencher'!S130</f>
        <v>0</v>
      </c>
      <c r="S121" s="17">
        <f t="shared" si="9"/>
        <v>27.9725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130.90064999999998</v>
      </c>
    </row>
    <row r="122" spans="1:28" s="4" customFormat="1" x14ac:dyDescent="0.2">
      <c r="A122" s="9">
        <f>IFERROR(VLOOKUP(B122,'[1]DADOS (OCULTAR)'!$P$3:$R$56,3,0),"")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ANY CAROLINE PEREIRA DE SOUZA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411010</v>
      </c>
      <c r="G122" s="14">
        <f>IF('[1]TCE - ANEXO III - Preencher'!H131="","",'[1]TCE - ANEXO III - Preencher'!H131)</f>
        <v>44044</v>
      </c>
      <c r="H122" s="15">
        <f>'[1]TCE - ANEXO III - Preencher'!I131</f>
        <v>0</v>
      </c>
      <c r="I122" s="15">
        <f>'[1]TCE - ANEXO III - Preencher'!J131</f>
        <v>87.78</v>
      </c>
      <c r="J122" s="15">
        <f>'[1]TCE - ANEXO III - Preencher'!K131</f>
        <v>0</v>
      </c>
      <c r="K122" s="16">
        <f>'[1]TCE - ANEXO III - Preencher'!L131</f>
        <v>30.925899999999999</v>
      </c>
      <c r="L122" s="16">
        <f>'[1]TCE - ANEXO III - Preencher'!M131</f>
        <v>0</v>
      </c>
      <c r="M122" s="16">
        <f t="shared" si="7"/>
        <v>30.925899999999999</v>
      </c>
      <c r="N122" s="16">
        <f>'[1]TCE - ANEXO III - Preencher'!O131</f>
        <v>2.4206500000000002</v>
      </c>
      <c r="O122" s="16">
        <f>'[1]TCE - ANEXO III - Preencher'!P131</f>
        <v>0</v>
      </c>
      <c r="P122" s="17">
        <f t="shared" si="8"/>
        <v>2.4206500000000002</v>
      </c>
      <c r="Q122" s="16">
        <f>'[1]TCE - ANEXO III - Preencher'!R131</f>
        <v>27.9725</v>
      </c>
      <c r="R122" s="16">
        <f>'[1]TCE - ANEXO III - Preencher'!S131</f>
        <v>62.7</v>
      </c>
      <c r="S122" s="17">
        <f t="shared" si="9"/>
        <v>-34.727500000000006</v>
      </c>
      <c r="T122" s="16">
        <f>'[1]TCE - ANEXO III - Preencher'!U131</f>
        <v>64</v>
      </c>
      <c r="U122" s="16">
        <f>'[1]TCE - ANEXO III - Preencher'!V131</f>
        <v>0</v>
      </c>
      <c r="V122" s="17">
        <f t="shared" si="10"/>
        <v>64</v>
      </c>
      <c r="W122" s="18" t="str">
        <f>IF('[1]TCE - ANEXO III - Preencher'!X131="","",'[1]TCE - ANEXO III - Preencher'!X131)</f>
        <v>AUXILIO CRECHE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150.39904999999999</v>
      </c>
    </row>
    <row r="123" spans="1:28" s="4" customFormat="1" x14ac:dyDescent="0.2">
      <c r="A123" s="9">
        <f>IFERROR(VLOOKUP(B123,'[1]DADOS (OCULTAR)'!$P$3:$R$56,3,0),"")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APARECIDA LUANDA XAVIER ALVES FELIX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521130</v>
      </c>
      <c r="G123" s="14">
        <f>IF('[1]TCE - ANEXO III - Preencher'!H132="","",'[1]TCE - ANEXO III - Preencher'!H132)</f>
        <v>44044</v>
      </c>
      <c r="H123" s="15">
        <f>'[1]TCE - ANEXO III - Preencher'!I132</f>
        <v>0</v>
      </c>
      <c r="I123" s="15">
        <f>'[1]TCE - ANEXO III - Preencher'!J132</f>
        <v>66.88</v>
      </c>
      <c r="J123" s="15">
        <f>'[1]TCE - ANEXO III - Preencher'!K132</f>
        <v>0</v>
      </c>
      <c r="K123" s="16">
        <f>'[1]TCE - ANEXO III - Preencher'!L132</f>
        <v>30.925899999999999</v>
      </c>
      <c r="L123" s="16">
        <f>'[1]TCE - ANEXO III - Preencher'!M132</f>
        <v>20.9</v>
      </c>
      <c r="M123" s="16">
        <f t="shared" si="7"/>
        <v>10.0259</v>
      </c>
      <c r="N123" s="16">
        <f>'[1]TCE - ANEXO III - Preencher'!O132</f>
        <v>2.4206500000000002</v>
      </c>
      <c r="O123" s="16">
        <f>'[1]TCE - ANEXO III - Preencher'!P132</f>
        <v>0</v>
      </c>
      <c r="P123" s="17">
        <f t="shared" si="8"/>
        <v>2.4206500000000002</v>
      </c>
      <c r="Q123" s="16">
        <f>'[1]TCE - ANEXO III - Preencher'!R132</f>
        <v>27.9725</v>
      </c>
      <c r="R123" s="16">
        <f>'[1]TCE - ANEXO III - Preencher'!S132</f>
        <v>48.07</v>
      </c>
      <c r="S123" s="17">
        <f t="shared" si="9"/>
        <v>-20.0975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59.229050000000001</v>
      </c>
    </row>
    <row r="124" spans="1:28" s="4" customFormat="1" x14ac:dyDescent="0.2">
      <c r="A124" s="9">
        <f>IFERROR(VLOOKUP(B124,'[1]DADOS (OCULTAR)'!$P$3:$R$56,3,0),"")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APARECIDA PAULINA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44044</v>
      </c>
      <c r="H124" s="15">
        <f>'[1]TCE - ANEXO III - Preencher'!I133</f>
        <v>0</v>
      </c>
      <c r="I124" s="15">
        <f>'[1]TCE - ANEXO III - Preencher'!J133</f>
        <v>161.4</v>
      </c>
      <c r="J124" s="15">
        <f>'[1]TCE - ANEXO III - Preencher'!K133</f>
        <v>0</v>
      </c>
      <c r="K124" s="16">
        <f>'[1]TCE - ANEXO III - Preencher'!L133</f>
        <v>30.925899999999999</v>
      </c>
      <c r="L124" s="16">
        <f>'[1]TCE - ANEXO III - Preencher'!M133</f>
        <v>0</v>
      </c>
      <c r="M124" s="16">
        <f t="shared" si="7"/>
        <v>30.925899999999999</v>
      </c>
      <c r="N124" s="16">
        <f>'[1]TCE - ANEXO III - Preencher'!O133</f>
        <v>2.4206500000000002</v>
      </c>
      <c r="O124" s="16">
        <f>'[1]TCE - ANEXO III - Preencher'!P133</f>
        <v>0</v>
      </c>
      <c r="P124" s="17">
        <f t="shared" si="8"/>
        <v>2.4206500000000002</v>
      </c>
      <c r="Q124" s="16">
        <f>'[1]TCE - ANEXO III - Preencher'!R133</f>
        <v>27.9725</v>
      </c>
      <c r="R124" s="16">
        <f>'[1]TCE - ANEXO III - Preencher'!S133</f>
        <v>57.6</v>
      </c>
      <c r="S124" s="17">
        <f t="shared" si="9"/>
        <v>-29.627500000000001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165.11904999999999</v>
      </c>
    </row>
    <row r="125" spans="1:28" s="4" customFormat="1" x14ac:dyDescent="0.2">
      <c r="A125" s="9">
        <f>IFERROR(VLOOKUP(B125,'[1]DADOS (OCULTAR)'!$P$3:$R$56,3,0),"")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ARABELA DE CARVALHO SANTOS BISNETA</v>
      </c>
      <c r="E125" s="10" t="str">
        <f>IF('[1]TCE - ANEXO III - Preencher'!F134="4 - Assistência Odontológica","2 - Outros Profissionais da Saúde",'[1]TCE - ANEXO III - Preencher'!F134)</f>
        <v>1 - Médico</v>
      </c>
      <c r="F125" s="13">
        <f>'[1]TCE - ANEXO III - Preencher'!G134</f>
        <v>225125</v>
      </c>
      <c r="G125" s="14">
        <f>IF('[1]TCE - ANEXO III - Preencher'!H134="","",'[1]TCE - ANEXO III - Preencher'!H134)</f>
        <v>44044</v>
      </c>
      <c r="H125" s="15">
        <f>'[1]TCE - ANEXO III - Preencher'!I134</f>
        <v>0</v>
      </c>
      <c r="I125" s="15">
        <f>'[1]TCE - ANEXO III - Preencher'!J134</f>
        <v>1288.4192</v>
      </c>
      <c r="J125" s="15">
        <f>'[1]TCE - ANEXO III - Preencher'!K134</f>
        <v>0</v>
      </c>
      <c r="K125" s="16">
        <f>'[1]TCE - ANEXO III - Preencher'!L134</f>
        <v>30.925899999999999</v>
      </c>
      <c r="L125" s="16">
        <f>'[1]TCE - ANEXO III - Preencher'!M134</f>
        <v>0</v>
      </c>
      <c r="M125" s="16">
        <f t="shared" si="7"/>
        <v>30.925899999999999</v>
      </c>
      <c r="N125" s="16">
        <f>'[1]TCE - ANEXO III - Preencher'!O134</f>
        <v>2.4206500000000002</v>
      </c>
      <c r="O125" s="16">
        <f>'[1]TCE - ANEXO III - Preencher'!P134</f>
        <v>0</v>
      </c>
      <c r="P125" s="17">
        <f t="shared" si="8"/>
        <v>2.4206500000000002</v>
      </c>
      <c r="Q125" s="16">
        <f>'[1]TCE - ANEXO III - Preencher'!R134</f>
        <v>27.9725</v>
      </c>
      <c r="R125" s="16">
        <f>'[1]TCE - ANEXO III - Preencher'!S134</f>
        <v>0</v>
      </c>
      <c r="S125" s="17">
        <f t="shared" si="9"/>
        <v>27.9725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1349.7382500000001</v>
      </c>
    </row>
    <row r="126" spans="1:28" s="4" customFormat="1" x14ac:dyDescent="0.2">
      <c r="A126" s="9">
        <f>IFERROR(VLOOKUP(B126,'[1]DADOS (OCULTAR)'!$P$3:$R$56,3,0),"")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ARATUSA ALENCAR DA SILVA SA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44044</v>
      </c>
      <c r="H126" s="15">
        <f>'[1]TCE - ANEXO III - Preencher'!I135</f>
        <v>0</v>
      </c>
      <c r="I126" s="15">
        <f>'[1]TCE - ANEXO III - Preencher'!J135</f>
        <v>218.20240000000001</v>
      </c>
      <c r="J126" s="15">
        <f>'[1]TCE - ANEXO III - Preencher'!K135</f>
        <v>0</v>
      </c>
      <c r="K126" s="16">
        <f>'[1]TCE - ANEXO III - Preencher'!L135</f>
        <v>30.925899999999999</v>
      </c>
      <c r="L126" s="16">
        <f>'[1]TCE - ANEXO III - Preencher'!M135</f>
        <v>0</v>
      </c>
      <c r="M126" s="16">
        <f t="shared" si="7"/>
        <v>30.925899999999999</v>
      </c>
      <c r="N126" s="16">
        <f>'[1]TCE - ANEXO III - Preencher'!O135</f>
        <v>2.4206500000000002</v>
      </c>
      <c r="O126" s="16">
        <f>'[1]TCE - ANEXO III - Preencher'!P135</f>
        <v>0</v>
      </c>
      <c r="P126" s="17">
        <f t="shared" si="8"/>
        <v>2.4206500000000002</v>
      </c>
      <c r="Q126" s="16">
        <f>'[1]TCE - ANEXO III - Preencher'!R135</f>
        <v>27.9725</v>
      </c>
      <c r="R126" s="16">
        <f>'[1]TCE - ANEXO III - Preencher'!S135</f>
        <v>2.09</v>
      </c>
      <c r="S126" s="17">
        <f t="shared" si="9"/>
        <v>25.8825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277.43145000000004</v>
      </c>
    </row>
    <row r="127" spans="1:28" s="4" customFormat="1" x14ac:dyDescent="0.2">
      <c r="A127" s="9">
        <f>IFERROR(VLOOKUP(B127,'[1]DADOS (OCULTAR)'!$P$3:$R$56,3,0),"")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ARTHUR PEREIRA MARTINS DE LIMA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123110</v>
      </c>
      <c r="G127" s="14">
        <f>IF('[1]TCE - ANEXO III - Preencher'!H136="","",'[1]TCE - ANEXO III - Preencher'!H136)</f>
        <v>44044</v>
      </c>
      <c r="H127" s="15">
        <f>'[1]TCE - ANEXO III - Preencher'!I136</f>
        <v>0</v>
      </c>
      <c r="I127" s="15">
        <f>'[1]TCE - ANEXO III - Preencher'!J136</f>
        <v>975.45839999999998</v>
      </c>
      <c r="J127" s="15">
        <f>'[1]TCE - ANEXO III - Preencher'!K136</f>
        <v>0</v>
      </c>
      <c r="K127" s="16">
        <f>'[1]TCE - ANEXO III - Preencher'!L136</f>
        <v>30.925899999999999</v>
      </c>
      <c r="L127" s="16">
        <f>'[1]TCE - ANEXO III - Preencher'!M136</f>
        <v>0</v>
      </c>
      <c r="M127" s="16">
        <f t="shared" si="7"/>
        <v>30.925899999999999</v>
      </c>
      <c r="N127" s="16">
        <f>'[1]TCE - ANEXO III - Preencher'!O136</f>
        <v>2.4206500000000002</v>
      </c>
      <c r="O127" s="16">
        <f>'[1]TCE - ANEXO III - Preencher'!P136</f>
        <v>0</v>
      </c>
      <c r="P127" s="17">
        <f t="shared" si="8"/>
        <v>2.4206500000000002</v>
      </c>
      <c r="Q127" s="16">
        <f>'[1]TCE - ANEXO III - Preencher'!R136</f>
        <v>27.9725</v>
      </c>
      <c r="R127" s="16">
        <f>'[1]TCE - ANEXO III - Preencher'!S136</f>
        <v>0</v>
      </c>
      <c r="S127" s="17">
        <f t="shared" si="9"/>
        <v>27.9725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1036.77745</v>
      </c>
    </row>
    <row r="128" spans="1:28" s="4" customFormat="1" x14ac:dyDescent="0.2">
      <c r="A128" s="9">
        <f>IFERROR(VLOOKUP(B128,'[1]DADOS (OCULTAR)'!$P$3:$R$56,3,0),"")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AUGUSTO RODRIGUES PEREIRA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517410</v>
      </c>
      <c r="G128" s="14">
        <f>IF('[1]TCE - ANEXO III - Preencher'!H137="","",'[1]TCE - ANEXO III - Preencher'!H137)</f>
        <v>44044</v>
      </c>
      <c r="H128" s="15">
        <f>'[1]TCE - ANEXO III - Preencher'!I137</f>
        <v>0</v>
      </c>
      <c r="I128" s="15">
        <f>'[1]TCE - ANEXO III - Preencher'!J137</f>
        <v>119.7208</v>
      </c>
      <c r="J128" s="15">
        <f>'[1]TCE - ANEXO III - Preencher'!K137</f>
        <v>0</v>
      </c>
      <c r="K128" s="16">
        <f>'[1]TCE - ANEXO III - Preencher'!L137</f>
        <v>30.925899999999999</v>
      </c>
      <c r="L128" s="16">
        <f>'[1]TCE - ANEXO III - Preencher'!M137</f>
        <v>0</v>
      </c>
      <c r="M128" s="16">
        <f t="shared" si="7"/>
        <v>30.925899999999999</v>
      </c>
      <c r="N128" s="16">
        <f>'[1]TCE - ANEXO III - Preencher'!O137</f>
        <v>2.4206500000000002</v>
      </c>
      <c r="O128" s="16">
        <f>'[1]TCE - ANEXO III - Preencher'!P137</f>
        <v>0</v>
      </c>
      <c r="P128" s="17">
        <f t="shared" si="8"/>
        <v>2.4206500000000002</v>
      </c>
      <c r="Q128" s="16">
        <f>'[1]TCE - ANEXO III - Preencher'!R137</f>
        <v>27.9725</v>
      </c>
      <c r="R128" s="16">
        <f>'[1]TCE - ANEXO III - Preencher'!S137</f>
        <v>0</v>
      </c>
      <c r="S128" s="17">
        <f t="shared" si="9"/>
        <v>27.9725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181.03985</v>
      </c>
    </row>
    <row r="129" spans="1:28" s="4" customFormat="1" x14ac:dyDescent="0.2">
      <c r="A129" s="9">
        <f>IFERROR(VLOOKUP(B129,'[1]DADOS (OCULTAR)'!$P$3:$R$56,3,0),"")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AURENI GOMES DO NASCIMENTO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223505</v>
      </c>
      <c r="G129" s="14">
        <f>IF('[1]TCE - ANEXO III - Preencher'!H138="","",'[1]TCE - ANEXO III - Preencher'!H138)</f>
        <v>44044</v>
      </c>
      <c r="H129" s="15">
        <f>'[1]TCE - ANEXO III - Preencher'!I138</f>
        <v>0</v>
      </c>
      <c r="I129" s="15">
        <f>'[1]TCE - ANEXO III - Preencher'!J138</f>
        <v>269.81360000000001</v>
      </c>
      <c r="J129" s="15">
        <f>'[1]TCE - ANEXO III - Preencher'!K138</f>
        <v>0</v>
      </c>
      <c r="K129" s="16">
        <f>'[1]TCE - ANEXO III - Preencher'!L138</f>
        <v>30.925899999999999</v>
      </c>
      <c r="L129" s="16">
        <f>'[1]TCE - ANEXO III - Preencher'!M138</f>
        <v>3.08</v>
      </c>
      <c r="M129" s="16">
        <f t="shared" si="7"/>
        <v>27.8459</v>
      </c>
      <c r="N129" s="16">
        <f>'[1]TCE - ANEXO III - Preencher'!O138</f>
        <v>2.4206500000000002</v>
      </c>
      <c r="O129" s="16">
        <f>'[1]TCE - ANEXO III - Preencher'!P138</f>
        <v>0</v>
      </c>
      <c r="P129" s="17">
        <f t="shared" si="8"/>
        <v>2.4206500000000002</v>
      </c>
      <c r="Q129" s="16">
        <f>'[1]TCE - ANEXO III - Preencher'!R138</f>
        <v>27.9725</v>
      </c>
      <c r="R129" s="16">
        <f>'[1]TCE - ANEXO III - Preencher'!S138</f>
        <v>0</v>
      </c>
      <c r="S129" s="17">
        <f t="shared" si="9"/>
        <v>27.9725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328.05265000000003</v>
      </c>
    </row>
    <row r="130" spans="1:28" s="4" customFormat="1" x14ac:dyDescent="0.2">
      <c r="A130" s="9">
        <f>IFERROR(VLOOKUP(B130,'[1]DADOS (OCULTAR)'!$P$3:$R$56,3,0),"")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AVENILSON LUIZ DE SOUZA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517410</v>
      </c>
      <c r="G130" s="14">
        <f>IF('[1]TCE - ANEXO III - Preencher'!H139="","",'[1]TCE - ANEXO III - Preencher'!H139)</f>
        <v>44044</v>
      </c>
      <c r="H130" s="15">
        <f>'[1]TCE - ANEXO III - Preencher'!I139</f>
        <v>0</v>
      </c>
      <c r="I130" s="15">
        <f>'[1]TCE - ANEXO III - Preencher'!J139</f>
        <v>122.15280000000001</v>
      </c>
      <c r="J130" s="15">
        <f>'[1]TCE - ANEXO III - Preencher'!K139</f>
        <v>0</v>
      </c>
      <c r="K130" s="16">
        <f>'[1]TCE - ANEXO III - Preencher'!L139</f>
        <v>30.925899999999999</v>
      </c>
      <c r="L130" s="16">
        <f>'[1]TCE - ANEXO III - Preencher'!M139</f>
        <v>20.9</v>
      </c>
      <c r="M130" s="16">
        <f t="shared" si="7"/>
        <v>10.0259</v>
      </c>
      <c r="N130" s="16">
        <f>'[1]TCE - ANEXO III - Preencher'!O139</f>
        <v>2.4206500000000002</v>
      </c>
      <c r="O130" s="16">
        <f>'[1]TCE - ANEXO III - Preencher'!P139</f>
        <v>0</v>
      </c>
      <c r="P130" s="17">
        <f t="shared" si="8"/>
        <v>2.4206500000000002</v>
      </c>
      <c r="Q130" s="16">
        <f>'[1]TCE - ANEXO III - Preencher'!R139</f>
        <v>27.9725</v>
      </c>
      <c r="R130" s="16">
        <f>'[1]TCE - ANEXO III - Preencher'!S139</f>
        <v>0</v>
      </c>
      <c r="S130" s="17">
        <f t="shared" si="9"/>
        <v>27.9725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162.57185000000001</v>
      </c>
    </row>
    <row r="131" spans="1:28" s="4" customFormat="1" x14ac:dyDescent="0.2">
      <c r="A131" s="9">
        <f>IFERROR(VLOOKUP(B131,'[1]DADOS (OCULTAR)'!$P$3:$R$56,3,0),"")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AZENAIDE FELICIA DE SOUSA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44044</v>
      </c>
      <c r="H131" s="15">
        <f>'[1]TCE - ANEXO III - Preencher'!I140</f>
        <v>0</v>
      </c>
      <c r="I131" s="15">
        <f>'[1]TCE - ANEXO III - Preencher'!J140</f>
        <v>102.09360000000001</v>
      </c>
      <c r="J131" s="15">
        <f>'[1]TCE - ANEXO III - Preencher'!K140</f>
        <v>0</v>
      </c>
      <c r="K131" s="16">
        <f>'[1]TCE - ANEXO III - Preencher'!L140</f>
        <v>30.925899999999999</v>
      </c>
      <c r="L131" s="16">
        <f>'[1]TCE - ANEXO III - Preencher'!M140</f>
        <v>20.9</v>
      </c>
      <c r="M131" s="16">
        <f t="shared" si="7"/>
        <v>10.0259</v>
      </c>
      <c r="N131" s="16">
        <f>'[1]TCE - ANEXO III - Preencher'!O140</f>
        <v>2.4206500000000002</v>
      </c>
      <c r="O131" s="16">
        <f>'[1]TCE - ANEXO III - Preencher'!P140</f>
        <v>0</v>
      </c>
      <c r="P131" s="17">
        <f t="shared" si="8"/>
        <v>2.4206500000000002</v>
      </c>
      <c r="Q131" s="16">
        <f>'[1]TCE - ANEXO III - Preencher'!R140</f>
        <v>27.9725</v>
      </c>
      <c r="R131" s="16">
        <f>'[1]TCE - ANEXO III - Preencher'!S140</f>
        <v>0</v>
      </c>
      <c r="S131" s="17">
        <f t="shared" si="9"/>
        <v>27.9725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142.51265000000001</v>
      </c>
    </row>
    <row r="132" spans="1:28" s="4" customFormat="1" x14ac:dyDescent="0.2">
      <c r="A132" s="9">
        <f>IFERROR(VLOOKUP(B132,'[1]DADOS (OCULTAR)'!$P$3:$R$56,3,0),"")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BARBARA DANIELLY DE SOUZA COSTA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521130</v>
      </c>
      <c r="G132" s="14">
        <f>IF('[1]TCE - ANEXO III - Preencher'!H141="","",'[1]TCE - ANEXO III - Preencher'!H141)</f>
        <v>44044</v>
      </c>
      <c r="H132" s="15">
        <f>'[1]TCE - ANEXO III - Preencher'!I141</f>
        <v>0</v>
      </c>
      <c r="I132" s="15">
        <f>'[1]TCE - ANEXO III - Preencher'!J141</f>
        <v>64.093599999999995</v>
      </c>
      <c r="J132" s="15">
        <f>'[1]TCE - ANEXO III - Preencher'!K141</f>
        <v>0</v>
      </c>
      <c r="K132" s="16">
        <f>'[1]TCE - ANEXO III - Preencher'!L141</f>
        <v>30.925899999999999</v>
      </c>
      <c r="L132" s="16">
        <f>'[1]TCE - ANEXO III - Preencher'!M141</f>
        <v>20.9</v>
      </c>
      <c r="M132" s="16">
        <f t="shared" ref="M132:M195" si="13">K132-L132</f>
        <v>10.0259</v>
      </c>
      <c r="N132" s="16">
        <f>'[1]TCE - ANEXO III - Preencher'!O141</f>
        <v>2.4206500000000002</v>
      </c>
      <c r="O132" s="16">
        <f>'[1]TCE - ANEXO III - Preencher'!P141</f>
        <v>0</v>
      </c>
      <c r="P132" s="17">
        <f t="shared" ref="P132:P195" si="14">N132-O132</f>
        <v>2.4206500000000002</v>
      </c>
      <c r="Q132" s="16">
        <f>'[1]TCE - ANEXO III - Preencher'!R141</f>
        <v>27.9725</v>
      </c>
      <c r="R132" s="16">
        <f>'[1]TCE - ANEXO III - Preencher'!S141</f>
        <v>0</v>
      </c>
      <c r="S132" s="17">
        <f t="shared" ref="S132:S195" si="15">Q132-R132</f>
        <v>27.9725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104.51264999999998</v>
      </c>
    </row>
    <row r="133" spans="1:28" s="4" customFormat="1" x14ac:dyDescent="0.2">
      <c r="A133" s="9">
        <f>IFERROR(VLOOKUP(B133,'[1]DADOS (OCULTAR)'!$P$3:$R$56,3,0),"")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BARBARA FERREIRA LIMA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515205</v>
      </c>
      <c r="G133" s="14">
        <f>IF('[1]TCE - ANEXO III - Preencher'!H142="","",'[1]TCE - ANEXO III - Preencher'!H142)</f>
        <v>44044</v>
      </c>
      <c r="H133" s="15">
        <f>'[1]TCE - ANEXO III - Preencher'!I142</f>
        <v>0</v>
      </c>
      <c r="I133" s="15">
        <f>'[1]TCE - ANEXO III - Preencher'!J142</f>
        <v>187.256</v>
      </c>
      <c r="J133" s="15">
        <f>'[1]TCE - ANEXO III - Preencher'!K142</f>
        <v>0</v>
      </c>
      <c r="K133" s="16">
        <f>'[1]TCE - ANEXO III - Preencher'!L142</f>
        <v>30.925899999999999</v>
      </c>
      <c r="L133" s="16">
        <f>'[1]TCE - ANEXO III - Preencher'!M142</f>
        <v>0</v>
      </c>
      <c r="M133" s="16">
        <f t="shared" si="13"/>
        <v>30.925899999999999</v>
      </c>
      <c r="N133" s="16">
        <f>'[1]TCE - ANEXO III - Preencher'!O142</f>
        <v>2.4206500000000002</v>
      </c>
      <c r="O133" s="16">
        <f>'[1]TCE - ANEXO III - Preencher'!P142</f>
        <v>0</v>
      </c>
      <c r="P133" s="17">
        <f t="shared" si="14"/>
        <v>2.4206500000000002</v>
      </c>
      <c r="Q133" s="16">
        <f>'[1]TCE - ANEXO III - Preencher'!R142</f>
        <v>27.9725</v>
      </c>
      <c r="R133" s="16">
        <f>'[1]TCE - ANEXO III - Preencher'!S142</f>
        <v>0</v>
      </c>
      <c r="S133" s="17">
        <f t="shared" si="15"/>
        <v>27.9725</v>
      </c>
      <c r="T133" s="16">
        <f>'[1]TCE - ANEXO III - Preencher'!U142</f>
        <v>1.9</v>
      </c>
      <c r="U133" s="16">
        <f>'[1]TCE - ANEXO III - Preencher'!V142</f>
        <v>0</v>
      </c>
      <c r="V133" s="17">
        <f t="shared" si="16"/>
        <v>1.9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250.47504999999998</v>
      </c>
    </row>
    <row r="134" spans="1:28" s="4" customFormat="1" x14ac:dyDescent="0.2">
      <c r="A134" s="9">
        <f>IFERROR(VLOOKUP(B134,'[1]DADOS (OCULTAR)'!$P$3:$R$56,3,0),"")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BARBARA TALISMA COELHO FAUSTINO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411010</v>
      </c>
      <c r="G134" s="14">
        <f>IF('[1]TCE - ANEXO III - Preencher'!H143="","",'[1]TCE - ANEXO III - Preencher'!H143)</f>
        <v>44044</v>
      </c>
      <c r="H134" s="15">
        <f>'[1]TCE - ANEXO III - Preencher'!I143</f>
        <v>0</v>
      </c>
      <c r="I134" s="15">
        <f>'[1]TCE - ANEXO III - Preencher'!J143</f>
        <v>104.76559999999999</v>
      </c>
      <c r="J134" s="15">
        <f>'[1]TCE - ANEXO III - Preencher'!K143</f>
        <v>0</v>
      </c>
      <c r="K134" s="16">
        <f>'[1]TCE - ANEXO III - Preencher'!L143</f>
        <v>30.925899999999999</v>
      </c>
      <c r="L134" s="16">
        <f>'[1]TCE - ANEXO III - Preencher'!M143</f>
        <v>0</v>
      </c>
      <c r="M134" s="16">
        <f t="shared" si="13"/>
        <v>30.925899999999999</v>
      </c>
      <c r="N134" s="16">
        <f>'[1]TCE - ANEXO III - Preencher'!O143</f>
        <v>2.4206500000000002</v>
      </c>
      <c r="O134" s="16">
        <f>'[1]TCE - ANEXO III - Preencher'!P143</f>
        <v>0</v>
      </c>
      <c r="P134" s="17">
        <f t="shared" si="14"/>
        <v>2.4206500000000002</v>
      </c>
      <c r="Q134" s="16">
        <f>'[1]TCE - ANEXO III - Preencher'!R143</f>
        <v>27.9725</v>
      </c>
      <c r="R134" s="16">
        <f>'[1]TCE - ANEXO III - Preencher'!S143</f>
        <v>0</v>
      </c>
      <c r="S134" s="17">
        <f t="shared" si="15"/>
        <v>27.9725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166.08464999999998</v>
      </c>
    </row>
    <row r="135" spans="1:28" s="4" customFormat="1" x14ac:dyDescent="0.2">
      <c r="A135" s="9">
        <f>IFERROR(VLOOKUP(B135,'[1]DADOS (OCULTAR)'!$P$3:$R$56,3,0),"")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BARBARA VENTURINI FERNANDES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223405</v>
      </c>
      <c r="G135" s="14">
        <f>IF('[1]TCE - ANEXO III - Preencher'!H144="","",'[1]TCE - ANEXO III - Preencher'!H144)</f>
        <v>44044</v>
      </c>
      <c r="H135" s="15">
        <f>'[1]TCE - ANEXO III - Preencher'!I144</f>
        <v>0</v>
      </c>
      <c r="I135" s="15">
        <f>'[1]TCE - ANEXO III - Preencher'!J144</f>
        <v>501.45440000000002</v>
      </c>
      <c r="J135" s="15">
        <f>'[1]TCE - ANEXO III - Preencher'!K144</f>
        <v>0</v>
      </c>
      <c r="K135" s="16">
        <f>'[1]TCE - ANEXO III - Preencher'!L144</f>
        <v>30.925899999999999</v>
      </c>
      <c r="L135" s="16">
        <f>'[1]TCE - ANEXO III - Preencher'!M144</f>
        <v>17.55</v>
      </c>
      <c r="M135" s="16">
        <f t="shared" si="13"/>
        <v>13.375899999999998</v>
      </c>
      <c r="N135" s="16">
        <f>'[1]TCE - ANEXO III - Preencher'!O144</f>
        <v>2.4206500000000002</v>
      </c>
      <c r="O135" s="16">
        <f>'[1]TCE - ANEXO III - Preencher'!P144</f>
        <v>0</v>
      </c>
      <c r="P135" s="17">
        <f t="shared" si="14"/>
        <v>2.4206500000000002</v>
      </c>
      <c r="Q135" s="16">
        <f>'[1]TCE - ANEXO III - Preencher'!R144</f>
        <v>27.9725</v>
      </c>
      <c r="R135" s="16">
        <f>'[1]TCE - ANEXO III - Preencher'!S144</f>
        <v>0</v>
      </c>
      <c r="S135" s="17">
        <f t="shared" si="15"/>
        <v>27.9725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545.22344999999996</v>
      </c>
    </row>
    <row r="136" spans="1:28" s="4" customFormat="1" x14ac:dyDescent="0.2">
      <c r="A136" s="9">
        <f>IFERROR(VLOOKUP(B136,'[1]DADOS (OCULTAR)'!$P$3:$R$56,3,0),"")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BARTOLOMEU TIBURTINO DE CARVALHO BARROS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225125</v>
      </c>
      <c r="G136" s="14">
        <f>IF('[1]TCE - ANEXO III - Preencher'!H145="","",'[1]TCE - ANEXO III - Preencher'!H145)</f>
        <v>44044</v>
      </c>
      <c r="H136" s="15">
        <f>'[1]TCE - ANEXO III - Preencher'!I145</f>
        <v>0</v>
      </c>
      <c r="I136" s="15">
        <f>'[1]TCE - ANEXO III - Preencher'!J145</f>
        <v>1064.9456</v>
      </c>
      <c r="J136" s="15">
        <f>'[1]TCE - ANEXO III - Preencher'!K145</f>
        <v>0</v>
      </c>
      <c r="K136" s="16">
        <f>'[1]TCE - ANEXO III - Preencher'!L145</f>
        <v>30.925899999999999</v>
      </c>
      <c r="L136" s="16">
        <f>'[1]TCE - ANEXO III - Preencher'!M145</f>
        <v>0</v>
      </c>
      <c r="M136" s="16">
        <f t="shared" si="13"/>
        <v>30.925899999999999</v>
      </c>
      <c r="N136" s="16">
        <f>'[1]TCE - ANEXO III - Preencher'!O145</f>
        <v>2.4206500000000002</v>
      </c>
      <c r="O136" s="16">
        <f>'[1]TCE - ANEXO III - Preencher'!P145</f>
        <v>0</v>
      </c>
      <c r="P136" s="17">
        <f t="shared" si="14"/>
        <v>2.4206500000000002</v>
      </c>
      <c r="Q136" s="16">
        <f>'[1]TCE - ANEXO III - Preencher'!R145</f>
        <v>27.9725</v>
      </c>
      <c r="R136" s="16">
        <f>'[1]TCE - ANEXO III - Preencher'!S145</f>
        <v>0</v>
      </c>
      <c r="S136" s="17">
        <f t="shared" si="15"/>
        <v>27.9725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1126.2646500000001</v>
      </c>
    </row>
    <row r="137" spans="1:28" s="4" customFormat="1" x14ac:dyDescent="0.2">
      <c r="A137" s="9">
        <f>IFERROR(VLOOKUP(B137,'[1]DADOS (OCULTAR)'!$P$3:$R$56,3,0),"")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BEATRIZ MATILDE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44044</v>
      </c>
      <c r="H137" s="15">
        <f>'[1]TCE - ANEXO III - Preencher'!I146</f>
        <v>0</v>
      </c>
      <c r="I137" s="15">
        <f>'[1]TCE - ANEXO III - Preencher'!J146</f>
        <v>152.7216</v>
      </c>
      <c r="J137" s="15">
        <f>'[1]TCE - ANEXO III - Preencher'!K146</f>
        <v>0</v>
      </c>
      <c r="K137" s="16">
        <f>'[1]TCE - ANEXO III - Preencher'!L146</f>
        <v>30.925899999999999</v>
      </c>
      <c r="L137" s="16">
        <f>'[1]TCE - ANEXO III - Preencher'!M146</f>
        <v>20.9</v>
      </c>
      <c r="M137" s="16">
        <f t="shared" si="13"/>
        <v>10.0259</v>
      </c>
      <c r="N137" s="16">
        <f>'[1]TCE - ANEXO III - Preencher'!O146</f>
        <v>2.4206500000000002</v>
      </c>
      <c r="O137" s="16">
        <f>'[1]TCE - ANEXO III - Preencher'!P146</f>
        <v>0</v>
      </c>
      <c r="P137" s="17">
        <f t="shared" si="14"/>
        <v>2.4206500000000002</v>
      </c>
      <c r="Q137" s="16">
        <f>'[1]TCE - ANEXO III - Preencher'!R146</f>
        <v>27.9725</v>
      </c>
      <c r="R137" s="16">
        <f>'[1]TCE - ANEXO III - Preencher'!S146</f>
        <v>62.7</v>
      </c>
      <c r="S137" s="17">
        <f t="shared" si="15"/>
        <v>-34.727500000000006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130.44065000000001</v>
      </c>
    </row>
    <row r="138" spans="1:28" s="4" customFormat="1" x14ac:dyDescent="0.2">
      <c r="A138" s="9">
        <f>IFERROR(VLOOKUP(B138,'[1]DADOS (OCULTAR)'!$P$3:$R$56,3,0),"")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BEATRIZ MILENA DE SOUZA ESTANISLAU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223505</v>
      </c>
      <c r="G138" s="14">
        <f>IF('[1]TCE - ANEXO III - Preencher'!H147="","",'[1]TCE - ANEXO III - Preencher'!H147)</f>
        <v>44044</v>
      </c>
      <c r="H138" s="15">
        <f>'[1]TCE - ANEXO III - Preencher'!I147</f>
        <v>0</v>
      </c>
      <c r="I138" s="15">
        <f>'[1]TCE - ANEXO III - Preencher'!J147</f>
        <v>211.53119999999998</v>
      </c>
      <c r="J138" s="15">
        <f>'[1]TCE - ANEXO III - Preencher'!K147</f>
        <v>0</v>
      </c>
      <c r="K138" s="16">
        <f>'[1]TCE - ANEXO III - Preencher'!L147</f>
        <v>30.925899999999999</v>
      </c>
      <c r="L138" s="16">
        <f>'[1]TCE - ANEXO III - Preencher'!M147</f>
        <v>0</v>
      </c>
      <c r="M138" s="16">
        <f t="shared" si="13"/>
        <v>30.925899999999999</v>
      </c>
      <c r="N138" s="16">
        <f>'[1]TCE - ANEXO III - Preencher'!O147</f>
        <v>2.4206500000000002</v>
      </c>
      <c r="O138" s="16">
        <f>'[1]TCE - ANEXO III - Preencher'!P147</f>
        <v>0</v>
      </c>
      <c r="P138" s="17">
        <f t="shared" si="14"/>
        <v>2.4206500000000002</v>
      </c>
      <c r="Q138" s="16">
        <f>'[1]TCE - ANEXO III - Preencher'!R147</f>
        <v>27.9725</v>
      </c>
      <c r="R138" s="16">
        <f>'[1]TCE - ANEXO III - Preencher'!S147</f>
        <v>0</v>
      </c>
      <c r="S138" s="17">
        <f t="shared" si="15"/>
        <v>27.9725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272.85024999999996</v>
      </c>
    </row>
    <row r="139" spans="1:28" s="4" customFormat="1" x14ac:dyDescent="0.2">
      <c r="A139" s="9">
        <f>IFERROR(VLOOKUP(B139,'[1]DADOS (OCULTAR)'!$P$3:$R$56,3,0),"")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BERENICE LIMA PEREIRA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516345</v>
      </c>
      <c r="G139" s="14">
        <f>IF('[1]TCE - ANEXO III - Preencher'!H148="","",'[1]TCE - ANEXO III - Preencher'!H148)</f>
        <v>44044</v>
      </c>
      <c r="H139" s="15">
        <f>'[1]TCE - ANEXO III - Preencher'!I148</f>
        <v>0</v>
      </c>
      <c r="I139" s="15">
        <f>'[1]TCE - ANEXO III - Preencher'!J148</f>
        <v>177.69200000000001</v>
      </c>
      <c r="J139" s="15">
        <f>'[1]TCE - ANEXO III - Preencher'!K148</f>
        <v>0</v>
      </c>
      <c r="K139" s="16">
        <f>'[1]TCE - ANEXO III - Preencher'!L148</f>
        <v>30.925899999999999</v>
      </c>
      <c r="L139" s="16">
        <f>'[1]TCE - ANEXO III - Preencher'!M148</f>
        <v>20.9</v>
      </c>
      <c r="M139" s="16">
        <f t="shared" si="13"/>
        <v>10.0259</v>
      </c>
      <c r="N139" s="16">
        <f>'[1]TCE - ANEXO III - Preencher'!O148</f>
        <v>2.4206500000000002</v>
      </c>
      <c r="O139" s="16">
        <f>'[1]TCE - ANEXO III - Preencher'!P148</f>
        <v>0</v>
      </c>
      <c r="P139" s="17">
        <f t="shared" si="14"/>
        <v>2.4206500000000002</v>
      </c>
      <c r="Q139" s="16">
        <f>'[1]TCE - ANEXO III - Preencher'!R148</f>
        <v>27.9725</v>
      </c>
      <c r="R139" s="16">
        <f>'[1]TCE - ANEXO III - Preencher'!S148</f>
        <v>0</v>
      </c>
      <c r="S139" s="17">
        <f t="shared" si="15"/>
        <v>27.9725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218.11105000000001</v>
      </c>
    </row>
    <row r="140" spans="1:28" s="4" customFormat="1" x14ac:dyDescent="0.2">
      <c r="A140" s="9">
        <f>IFERROR(VLOOKUP(B140,'[1]DADOS (OCULTAR)'!$P$3:$R$56,3,0),"")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BERNADETE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44044</v>
      </c>
      <c r="H140" s="15">
        <f>'[1]TCE - ANEXO III - Preencher'!I149</f>
        <v>0</v>
      </c>
      <c r="I140" s="15">
        <f>'[1]TCE - ANEXO III - Preencher'!J149</f>
        <v>114.9464</v>
      </c>
      <c r="J140" s="15">
        <f>'[1]TCE - ANEXO III - Preencher'!K149</f>
        <v>0</v>
      </c>
      <c r="K140" s="16">
        <f>'[1]TCE - ANEXO III - Preencher'!L149</f>
        <v>30.925899999999999</v>
      </c>
      <c r="L140" s="16">
        <f>'[1]TCE - ANEXO III - Preencher'!M149</f>
        <v>20.9</v>
      </c>
      <c r="M140" s="16">
        <f t="shared" si="13"/>
        <v>10.0259</v>
      </c>
      <c r="N140" s="16">
        <f>'[1]TCE - ANEXO III - Preencher'!O149</f>
        <v>2.4206500000000002</v>
      </c>
      <c r="O140" s="16">
        <f>'[1]TCE - ANEXO III - Preencher'!P149</f>
        <v>0</v>
      </c>
      <c r="P140" s="17">
        <f t="shared" si="14"/>
        <v>2.4206500000000002</v>
      </c>
      <c r="Q140" s="16">
        <f>'[1]TCE - ANEXO III - Preencher'!R149</f>
        <v>27.9725</v>
      </c>
      <c r="R140" s="16">
        <f>'[1]TCE - ANEXO III - Preencher'!S149</f>
        <v>0</v>
      </c>
      <c r="S140" s="17">
        <f t="shared" si="15"/>
        <v>27.9725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155.36544999999998</v>
      </c>
    </row>
    <row r="141" spans="1:28" s="4" customFormat="1" x14ac:dyDescent="0.2">
      <c r="A141" s="9">
        <f>IFERROR(VLOOKUP(B141,'[1]DADOS (OCULTAR)'!$P$3:$R$56,3,0),"")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BRENO LUIS ROCHA SANTOS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44044</v>
      </c>
      <c r="H141" s="15">
        <f>'[1]TCE - ANEXO III - Preencher'!I150</f>
        <v>0</v>
      </c>
      <c r="I141" s="15">
        <f>'[1]TCE - ANEXO III - Preencher'!J150</f>
        <v>1562.6576000000002</v>
      </c>
      <c r="J141" s="15">
        <f>'[1]TCE - ANEXO III - Preencher'!K150</f>
        <v>0</v>
      </c>
      <c r="K141" s="16">
        <f>'[1]TCE - ANEXO III - Preencher'!L150</f>
        <v>30.925899999999999</v>
      </c>
      <c r="L141" s="16">
        <f>'[1]TCE - ANEXO III - Preencher'!M150</f>
        <v>85.54</v>
      </c>
      <c r="M141" s="16">
        <f t="shared" si="13"/>
        <v>-54.614100000000008</v>
      </c>
      <c r="N141" s="16">
        <f>'[1]TCE - ANEXO III - Preencher'!O150</f>
        <v>2.4206500000000002</v>
      </c>
      <c r="O141" s="16">
        <f>'[1]TCE - ANEXO III - Preencher'!P150</f>
        <v>0</v>
      </c>
      <c r="P141" s="17">
        <f t="shared" si="14"/>
        <v>2.4206500000000002</v>
      </c>
      <c r="Q141" s="16">
        <f>'[1]TCE - ANEXO III - Preencher'!R150</f>
        <v>27.9725</v>
      </c>
      <c r="R141" s="16">
        <f>'[1]TCE - ANEXO III - Preencher'!S150</f>
        <v>0</v>
      </c>
      <c r="S141" s="17">
        <f t="shared" si="15"/>
        <v>27.9725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1538.4366500000003</v>
      </c>
    </row>
    <row r="142" spans="1:28" s="4" customFormat="1" x14ac:dyDescent="0.2">
      <c r="A142" s="9">
        <f>IFERROR(VLOOKUP(B142,'[1]DADOS (OCULTAR)'!$P$3:$R$56,3,0),"")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BRENO NUNES BRAGA FELIX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517410</v>
      </c>
      <c r="G142" s="14">
        <f>IF('[1]TCE - ANEXO III - Preencher'!H151="","",'[1]TCE - ANEXO III - Preencher'!H151)</f>
        <v>44044</v>
      </c>
      <c r="H142" s="15">
        <f>'[1]TCE - ANEXO III - Preencher'!I151</f>
        <v>0</v>
      </c>
      <c r="I142" s="15">
        <f>'[1]TCE - ANEXO III - Preencher'!J151</f>
        <v>100.32000000000001</v>
      </c>
      <c r="J142" s="15">
        <f>'[1]TCE - ANEXO III - Preencher'!K151</f>
        <v>0</v>
      </c>
      <c r="K142" s="16">
        <f>'[1]TCE - ANEXO III - Preencher'!L151</f>
        <v>30.925899999999999</v>
      </c>
      <c r="L142" s="16">
        <f>'[1]TCE - ANEXO III - Preencher'!M151</f>
        <v>20.9</v>
      </c>
      <c r="M142" s="16">
        <f t="shared" si="13"/>
        <v>10.0259</v>
      </c>
      <c r="N142" s="16">
        <f>'[1]TCE - ANEXO III - Preencher'!O151</f>
        <v>2.4206500000000002</v>
      </c>
      <c r="O142" s="16">
        <f>'[1]TCE - ANEXO III - Preencher'!P151</f>
        <v>0</v>
      </c>
      <c r="P142" s="17">
        <f t="shared" si="14"/>
        <v>2.4206500000000002</v>
      </c>
      <c r="Q142" s="16">
        <f>'[1]TCE - ANEXO III - Preencher'!R151</f>
        <v>27.9725</v>
      </c>
      <c r="R142" s="16">
        <f>'[1]TCE - ANEXO III - Preencher'!S151</f>
        <v>0</v>
      </c>
      <c r="S142" s="17">
        <f t="shared" si="15"/>
        <v>27.9725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140.73904999999999</v>
      </c>
    </row>
    <row r="143" spans="1:28" s="4" customFormat="1" x14ac:dyDescent="0.2">
      <c r="A143" s="9">
        <f>IFERROR(VLOOKUP(B143,'[1]DADOS (OCULTAR)'!$P$3:$R$56,3,0),"")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BRUNA ISABELLA E SILVA NOGUEIRA</v>
      </c>
      <c r="E143" s="10" t="str">
        <f>IF('[1]TCE - ANEXO III - Preencher'!F152="4 - Assistência Odontológica","2 - Outros Profissionais da Saúde",'[1]TCE - ANEXO III - Preencher'!F152)</f>
        <v>1 - Médico</v>
      </c>
      <c r="F143" s="13">
        <f>'[1]TCE - ANEXO III - Preencher'!G152</f>
        <v>225125</v>
      </c>
      <c r="G143" s="14">
        <f>IF('[1]TCE - ANEXO III - Preencher'!H152="","",'[1]TCE - ANEXO III - Preencher'!H152)</f>
        <v>44044</v>
      </c>
      <c r="H143" s="15">
        <f>'[1]TCE - ANEXO III - Preencher'!I152</f>
        <v>0</v>
      </c>
      <c r="I143" s="15">
        <f>'[1]TCE - ANEXO III - Preencher'!J152</f>
        <v>1725.5840000000001</v>
      </c>
      <c r="J143" s="15">
        <f>'[1]TCE - ANEXO III - Preencher'!K152</f>
        <v>0</v>
      </c>
      <c r="K143" s="16">
        <f>'[1]TCE - ANEXO III - Preencher'!L152</f>
        <v>30.925899999999999</v>
      </c>
      <c r="L143" s="16">
        <f>'[1]TCE - ANEXO III - Preencher'!M152</f>
        <v>0</v>
      </c>
      <c r="M143" s="16">
        <f t="shared" si="13"/>
        <v>30.925899999999999</v>
      </c>
      <c r="N143" s="16">
        <f>'[1]TCE - ANEXO III - Preencher'!O152</f>
        <v>2.4206500000000002</v>
      </c>
      <c r="O143" s="16">
        <f>'[1]TCE - ANEXO III - Preencher'!P152</f>
        <v>0</v>
      </c>
      <c r="P143" s="17">
        <f t="shared" si="14"/>
        <v>2.4206500000000002</v>
      </c>
      <c r="Q143" s="16">
        <f>'[1]TCE - ANEXO III - Preencher'!R152</f>
        <v>27.9725</v>
      </c>
      <c r="R143" s="16">
        <f>'[1]TCE - ANEXO III - Preencher'!S152</f>
        <v>0</v>
      </c>
      <c r="S143" s="17">
        <f t="shared" si="15"/>
        <v>27.9725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1786.9030500000001</v>
      </c>
    </row>
    <row r="144" spans="1:28" s="4" customFormat="1" x14ac:dyDescent="0.2">
      <c r="A144" s="9">
        <f>IFERROR(VLOOKUP(B144,'[1]DADOS (OCULTAR)'!$P$3:$R$56,3,0),"")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BRUNA JORDANIA DE SOUZA LIMA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44044</v>
      </c>
      <c r="H144" s="15">
        <f>'[1]TCE - ANEXO III - Preencher'!I153</f>
        <v>0</v>
      </c>
      <c r="I144" s="15">
        <f>'[1]TCE - ANEXO III - Preencher'!J153</f>
        <v>124.876</v>
      </c>
      <c r="J144" s="15">
        <f>'[1]TCE - ANEXO III - Preencher'!K153</f>
        <v>0</v>
      </c>
      <c r="K144" s="16">
        <f>'[1]TCE - ANEXO III - Preencher'!L153</f>
        <v>30.925899999999999</v>
      </c>
      <c r="L144" s="16">
        <f>'[1]TCE - ANEXO III - Preencher'!M153</f>
        <v>20.9</v>
      </c>
      <c r="M144" s="16">
        <f t="shared" si="13"/>
        <v>10.0259</v>
      </c>
      <c r="N144" s="16">
        <f>'[1]TCE - ANEXO III - Preencher'!O153</f>
        <v>2.4206500000000002</v>
      </c>
      <c r="O144" s="16">
        <f>'[1]TCE - ANEXO III - Preencher'!P153</f>
        <v>0</v>
      </c>
      <c r="P144" s="17">
        <f t="shared" si="14"/>
        <v>2.4206500000000002</v>
      </c>
      <c r="Q144" s="16">
        <f>'[1]TCE - ANEXO III - Preencher'!R153</f>
        <v>27.9725</v>
      </c>
      <c r="R144" s="16">
        <f>'[1]TCE - ANEXO III - Preencher'!S153</f>
        <v>0</v>
      </c>
      <c r="S144" s="17">
        <f t="shared" si="15"/>
        <v>27.9725</v>
      </c>
      <c r="T144" s="16">
        <f>'[1]TCE - ANEXO III - Preencher'!U153</f>
        <v>33.06</v>
      </c>
      <c r="U144" s="16">
        <f>'[1]TCE - ANEXO III - Preencher'!V153</f>
        <v>0</v>
      </c>
      <c r="V144" s="17">
        <f t="shared" si="16"/>
        <v>33.06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198.35505000000001</v>
      </c>
    </row>
    <row r="145" spans="1:28" s="4" customFormat="1" x14ac:dyDescent="0.2">
      <c r="A145" s="9">
        <f>IFERROR(VLOOKUP(B145,'[1]DADOS (OCULTAR)'!$P$3:$R$56,3,0),"")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BRUNA MIKAELY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44044</v>
      </c>
      <c r="H145" s="15">
        <f>'[1]TCE - ANEXO III - Preencher'!I154</f>
        <v>0</v>
      </c>
      <c r="I145" s="15">
        <f>'[1]TCE - ANEXO III - Preencher'!J154</f>
        <v>100.3048</v>
      </c>
      <c r="J145" s="15">
        <f>'[1]TCE - ANEXO III - Preencher'!K154</f>
        <v>0</v>
      </c>
      <c r="K145" s="16">
        <f>'[1]TCE - ANEXO III - Preencher'!L154</f>
        <v>30.925899999999999</v>
      </c>
      <c r="L145" s="16">
        <f>'[1]TCE - ANEXO III - Preencher'!M154</f>
        <v>0</v>
      </c>
      <c r="M145" s="16">
        <f t="shared" si="13"/>
        <v>30.925899999999999</v>
      </c>
      <c r="N145" s="16">
        <f>'[1]TCE - ANEXO III - Preencher'!O154</f>
        <v>2.4206500000000002</v>
      </c>
      <c r="O145" s="16">
        <f>'[1]TCE - ANEXO III - Preencher'!P154</f>
        <v>0</v>
      </c>
      <c r="P145" s="17">
        <f t="shared" si="14"/>
        <v>2.4206500000000002</v>
      </c>
      <c r="Q145" s="16">
        <f>'[1]TCE - ANEXO III - Preencher'!R154</f>
        <v>27.9725</v>
      </c>
      <c r="R145" s="16">
        <f>'[1]TCE - ANEXO III - Preencher'!S154</f>
        <v>0</v>
      </c>
      <c r="S145" s="17">
        <f t="shared" si="15"/>
        <v>27.9725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161.62385</v>
      </c>
    </row>
    <row r="146" spans="1:28" s="4" customFormat="1" x14ac:dyDescent="0.2">
      <c r="A146" s="9">
        <f>IFERROR(VLOOKUP(B146,'[1]DADOS (OCULTAR)'!$P$3:$R$56,3,0),"")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BRUNA MORIELLA COSTA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521130</v>
      </c>
      <c r="G146" s="14">
        <f>IF('[1]TCE - ANEXO III - Preencher'!H155="","",'[1]TCE - ANEXO III - Preencher'!H155)</f>
        <v>44044</v>
      </c>
      <c r="H146" s="15">
        <f>'[1]TCE - ANEXO III - Preencher'!I155</f>
        <v>0</v>
      </c>
      <c r="I146" s="15">
        <f>'[1]TCE - ANEXO III - Preencher'!J155</f>
        <v>103.208</v>
      </c>
      <c r="J146" s="15">
        <f>'[1]TCE - ANEXO III - Preencher'!K155</f>
        <v>0</v>
      </c>
      <c r="K146" s="16">
        <f>'[1]TCE - ANEXO III - Preencher'!L155</f>
        <v>30.925899999999999</v>
      </c>
      <c r="L146" s="16">
        <f>'[1]TCE - ANEXO III - Preencher'!M155</f>
        <v>20.9</v>
      </c>
      <c r="M146" s="16">
        <f t="shared" si="13"/>
        <v>10.0259</v>
      </c>
      <c r="N146" s="16">
        <f>'[1]TCE - ANEXO III - Preencher'!O155</f>
        <v>2.4206500000000002</v>
      </c>
      <c r="O146" s="16">
        <f>'[1]TCE - ANEXO III - Preencher'!P155</f>
        <v>0</v>
      </c>
      <c r="P146" s="17">
        <f t="shared" si="14"/>
        <v>2.4206500000000002</v>
      </c>
      <c r="Q146" s="16">
        <f>'[1]TCE - ANEXO III - Preencher'!R155</f>
        <v>27.9725</v>
      </c>
      <c r="R146" s="16">
        <f>'[1]TCE - ANEXO III - Preencher'!S155</f>
        <v>45.98</v>
      </c>
      <c r="S146" s="17">
        <f t="shared" si="15"/>
        <v>-18.007499999999997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97.647050000000007</v>
      </c>
    </row>
    <row r="147" spans="1:28" s="4" customFormat="1" x14ac:dyDescent="0.2">
      <c r="A147" s="9">
        <f>IFERROR(VLOOKUP(B147,'[1]DADOS (OCULTAR)'!$P$3:$R$56,3,0),"")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BRUNA RAPHAELA MELO RODRIGUES LIMA</v>
      </c>
      <c r="E147" s="10" t="str">
        <f>IF('[1]TCE - ANEXO III - Preencher'!F156="4 - Assistência Odontológica","2 - Outros Profissionais da Saúde",'[1]TCE - ANEXO III - Preencher'!F156)</f>
        <v>1 - Médico</v>
      </c>
      <c r="F147" s="13">
        <f>'[1]TCE - ANEXO III - Preencher'!G156</f>
        <v>225125</v>
      </c>
      <c r="G147" s="14">
        <f>IF('[1]TCE - ANEXO III - Preencher'!H156="","",'[1]TCE - ANEXO III - Preencher'!H156)</f>
        <v>44044</v>
      </c>
      <c r="H147" s="15">
        <f>'[1]TCE - ANEXO III - Preencher'!I156</f>
        <v>0</v>
      </c>
      <c r="I147" s="15">
        <f>'[1]TCE - ANEXO III - Preencher'!J156</f>
        <v>661.32</v>
      </c>
      <c r="J147" s="15">
        <f>'[1]TCE - ANEXO III - Preencher'!K156</f>
        <v>0</v>
      </c>
      <c r="K147" s="16">
        <f>'[1]TCE - ANEXO III - Preencher'!L156</f>
        <v>30.925899999999999</v>
      </c>
      <c r="L147" s="16">
        <f>'[1]TCE - ANEXO III - Preencher'!M156</f>
        <v>0</v>
      </c>
      <c r="M147" s="16">
        <f t="shared" si="13"/>
        <v>30.925899999999999</v>
      </c>
      <c r="N147" s="16">
        <f>'[1]TCE - ANEXO III - Preencher'!O156</f>
        <v>2.4206500000000002</v>
      </c>
      <c r="O147" s="16">
        <f>'[1]TCE - ANEXO III - Preencher'!P156</f>
        <v>0</v>
      </c>
      <c r="P147" s="17">
        <f t="shared" si="14"/>
        <v>2.4206500000000002</v>
      </c>
      <c r="Q147" s="16">
        <f>'[1]TCE - ANEXO III - Preencher'!R156</f>
        <v>27.9725</v>
      </c>
      <c r="R147" s="16">
        <f>'[1]TCE - ANEXO III - Preencher'!S156</f>
        <v>0</v>
      </c>
      <c r="S147" s="17">
        <f t="shared" si="15"/>
        <v>27.9725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722.63905</v>
      </c>
    </row>
    <row r="148" spans="1:28" s="4" customFormat="1" x14ac:dyDescent="0.2">
      <c r="A148" s="9">
        <f>IFERROR(VLOOKUP(B148,'[1]DADOS (OCULTAR)'!$P$3:$R$56,3,0),"")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BRUNA ROCHA RODRIGUES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223605</v>
      </c>
      <c r="G148" s="14">
        <f>IF('[1]TCE - ANEXO III - Preencher'!H157="","",'[1]TCE - ANEXO III - Preencher'!H157)</f>
        <v>44044</v>
      </c>
      <c r="H148" s="15">
        <f>'[1]TCE - ANEXO III - Preencher'!I157</f>
        <v>0</v>
      </c>
      <c r="I148" s="15">
        <f>'[1]TCE - ANEXO III - Preencher'!J157</f>
        <v>83.362399999999994</v>
      </c>
      <c r="J148" s="15">
        <f>'[1]TCE - ANEXO III - Preencher'!K157</f>
        <v>0</v>
      </c>
      <c r="K148" s="16">
        <f>'[1]TCE - ANEXO III - Preencher'!L157</f>
        <v>30.925899999999999</v>
      </c>
      <c r="L148" s="16">
        <f>'[1]TCE - ANEXO III - Preencher'!M157</f>
        <v>0</v>
      </c>
      <c r="M148" s="16">
        <f t="shared" si="13"/>
        <v>30.925899999999999</v>
      </c>
      <c r="N148" s="16">
        <f>'[1]TCE - ANEXO III - Preencher'!O157</f>
        <v>2.4206500000000002</v>
      </c>
      <c r="O148" s="16">
        <f>'[1]TCE - ANEXO III - Preencher'!P157</f>
        <v>0</v>
      </c>
      <c r="P148" s="17">
        <f t="shared" si="14"/>
        <v>2.4206500000000002</v>
      </c>
      <c r="Q148" s="16">
        <f>'[1]TCE - ANEXO III - Preencher'!R157</f>
        <v>27.9725</v>
      </c>
      <c r="R148" s="16">
        <f>'[1]TCE - ANEXO III - Preencher'!S157</f>
        <v>0</v>
      </c>
      <c r="S148" s="17">
        <f t="shared" si="15"/>
        <v>27.9725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144.68144999999998</v>
      </c>
    </row>
    <row r="149" spans="1:28" s="4" customFormat="1" x14ac:dyDescent="0.2">
      <c r="A149" s="9">
        <f>IFERROR(VLOOKUP(B149,'[1]DADOS (OCULTAR)'!$P$3:$R$56,3,0),"")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BRUNO NUNES BRAGA FELIX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411010</v>
      </c>
      <c r="G149" s="14">
        <f>IF('[1]TCE - ANEXO III - Preencher'!H158="","",'[1]TCE - ANEXO III - Preencher'!H158)</f>
        <v>44044</v>
      </c>
      <c r="H149" s="15">
        <f>'[1]TCE - ANEXO III - Preencher'!I158</f>
        <v>0</v>
      </c>
      <c r="I149" s="15">
        <f>'[1]TCE - ANEXO III - Preencher'!J158</f>
        <v>110.10080000000001</v>
      </c>
      <c r="J149" s="15">
        <f>'[1]TCE - ANEXO III - Preencher'!K158</f>
        <v>0</v>
      </c>
      <c r="K149" s="16">
        <f>'[1]TCE - ANEXO III - Preencher'!L158</f>
        <v>30.925899999999999</v>
      </c>
      <c r="L149" s="16">
        <f>'[1]TCE - ANEXO III - Preencher'!M158</f>
        <v>0</v>
      </c>
      <c r="M149" s="16">
        <f t="shared" si="13"/>
        <v>30.925899999999999</v>
      </c>
      <c r="N149" s="16">
        <f>'[1]TCE - ANEXO III - Preencher'!O158</f>
        <v>2.4206500000000002</v>
      </c>
      <c r="O149" s="16">
        <f>'[1]TCE - ANEXO III - Preencher'!P158</f>
        <v>0</v>
      </c>
      <c r="P149" s="17">
        <f t="shared" si="14"/>
        <v>2.4206500000000002</v>
      </c>
      <c r="Q149" s="16">
        <f>'[1]TCE - ANEXO III - Preencher'!R158</f>
        <v>27.9725</v>
      </c>
      <c r="R149" s="16">
        <f>'[1]TCE - ANEXO III - Preencher'!S158</f>
        <v>0</v>
      </c>
      <c r="S149" s="17">
        <f t="shared" si="15"/>
        <v>27.9725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171.41985</v>
      </c>
    </row>
    <row r="150" spans="1:28" s="4" customFormat="1" x14ac:dyDescent="0.2">
      <c r="A150" s="9">
        <f>IFERROR(VLOOKUP(B150,'[1]DADOS (OCULTAR)'!$P$3:$R$56,3,0),"")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CACIA CRISTINA GOMES FERRAZ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44044</v>
      </c>
      <c r="H150" s="15">
        <f>'[1]TCE - ANEXO III - Preencher'!I159</f>
        <v>0</v>
      </c>
      <c r="I150" s="15">
        <f>'[1]TCE - ANEXO III - Preencher'!J159</f>
        <v>122.15120000000002</v>
      </c>
      <c r="J150" s="15">
        <f>'[1]TCE - ANEXO III - Preencher'!K159</f>
        <v>0</v>
      </c>
      <c r="K150" s="16">
        <f>'[1]TCE - ANEXO III - Preencher'!L159</f>
        <v>30.925899999999999</v>
      </c>
      <c r="L150" s="16">
        <f>'[1]TCE - ANEXO III - Preencher'!M159</f>
        <v>20.9</v>
      </c>
      <c r="M150" s="16">
        <f t="shared" si="13"/>
        <v>10.0259</v>
      </c>
      <c r="N150" s="16">
        <f>'[1]TCE - ANEXO III - Preencher'!O159</f>
        <v>2.4206500000000002</v>
      </c>
      <c r="O150" s="16">
        <f>'[1]TCE - ANEXO III - Preencher'!P159</f>
        <v>0</v>
      </c>
      <c r="P150" s="17">
        <f t="shared" si="14"/>
        <v>2.4206500000000002</v>
      </c>
      <c r="Q150" s="16">
        <f>'[1]TCE - ANEXO III - Preencher'!R159</f>
        <v>27.9725</v>
      </c>
      <c r="R150" s="16">
        <f>'[1]TCE - ANEXO III - Preencher'!S159</f>
        <v>54</v>
      </c>
      <c r="S150" s="17">
        <f t="shared" si="15"/>
        <v>-26.0275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108.57025000000002</v>
      </c>
    </row>
    <row r="151" spans="1:28" s="4" customFormat="1" x14ac:dyDescent="0.2">
      <c r="A151" s="9">
        <f>IFERROR(VLOOKUP(B151,'[1]DADOS (OCULTAR)'!$P$3:$R$56,3,0),"")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CACILDA LOPES DE LIMA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44044</v>
      </c>
      <c r="H151" s="15">
        <f>'[1]TCE - ANEXO III - Preencher'!I160</f>
        <v>0</v>
      </c>
      <c r="I151" s="15">
        <f>'[1]TCE - ANEXO III - Preencher'!J160</f>
        <v>104.5</v>
      </c>
      <c r="J151" s="15">
        <f>'[1]TCE - ANEXO III - Preencher'!K160</f>
        <v>0</v>
      </c>
      <c r="K151" s="16">
        <f>'[1]TCE - ANEXO III - Preencher'!L160</f>
        <v>30.925899999999999</v>
      </c>
      <c r="L151" s="16">
        <f>'[1]TCE - ANEXO III - Preencher'!M160</f>
        <v>0</v>
      </c>
      <c r="M151" s="16">
        <f t="shared" si="13"/>
        <v>30.925899999999999</v>
      </c>
      <c r="N151" s="16">
        <f>'[1]TCE - ANEXO III - Preencher'!O160</f>
        <v>2.4206500000000002</v>
      </c>
      <c r="O151" s="16">
        <f>'[1]TCE - ANEXO III - Preencher'!P160</f>
        <v>0</v>
      </c>
      <c r="P151" s="17">
        <f t="shared" si="14"/>
        <v>2.4206500000000002</v>
      </c>
      <c r="Q151" s="16">
        <f>'[1]TCE - ANEXO III - Preencher'!R160</f>
        <v>27.9725</v>
      </c>
      <c r="R151" s="16">
        <f>'[1]TCE - ANEXO III - Preencher'!S160</f>
        <v>0</v>
      </c>
      <c r="S151" s="17">
        <f t="shared" si="15"/>
        <v>27.9725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165.81905</v>
      </c>
    </row>
    <row r="152" spans="1:28" s="4" customFormat="1" x14ac:dyDescent="0.2">
      <c r="A152" s="9">
        <f>IFERROR(VLOOKUP(B152,'[1]DADOS (OCULTAR)'!$P$3:$R$56,3,0),"")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CAILA PATRICIA BRITO DE FRANCA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44044</v>
      </c>
      <c r="H152" s="15">
        <f>'[1]TCE - ANEXO III - Preencher'!I161</f>
        <v>0</v>
      </c>
      <c r="I152" s="15">
        <f>'[1]TCE - ANEXO III - Preencher'!J161</f>
        <v>118.56399999999999</v>
      </c>
      <c r="J152" s="15">
        <f>'[1]TCE - ANEXO III - Preencher'!K161</f>
        <v>0</v>
      </c>
      <c r="K152" s="16">
        <f>'[1]TCE - ANEXO III - Preencher'!L161</f>
        <v>30.925899999999999</v>
      </c>
      <c r="L152" s="16">
        <f>'[1]TCE - ANEXO III - Preencher'!M161</f>
        <v>20.9</v>
      </c>
      <c r="M152" s="16">
        <f t="shared" si="13"/>
        <v>10.0259</v>
      </c>
      <c r="N152" s="16">
        <f>'[1]TCE - ANEXO III - Preencher'!O161</f>
        <v>2.4206500000000002</v>
      </c>
      <c r="O152" s="16">
        <f>'[1]TCE - ANEXO III - Preencher'!P161</f>
        <v>0</v>
      </c>
      <c r="P152" s="17">
        <f t="shared" si="14"/>
        <v>2.4206500000000002</v>
      </c>
      <c r="Q152" s="16">
        <f>'[1]TCE - ANEXO III - Preencher'!R161</f>
        <v>27.9725</v>
      </c>
      <c r="R152" s="16">
        <f>'[1]TCE - ANEXO III - Preencher'!S161</f>
        <v>0</v>
      </c>
      <c r="S152" s="17">
        <f t="shared" si="15"/>
        <v>27.9725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158.98304999999999</v>
      </c>
    </row>
    <row r="153" spans="1:28" s="4" customFormat="1" x14ac:dyDescent="0.2">
      <c r="A153" s="9">
        <f>IFERROR(VLOOKUP(B153,'[1]DADOS (OCULTAR)'!$P$3:$R$56,3,0),"")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CAIO RODRIGUES BRANDAO JACOME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223505</v>
      </c>
      <c r="G153" s="14">
        <f>IF('[1]TCE - ANEXO III - Preencher'!H162="","",'[1]TCE - ANEXO III - Preencher'!H162)</f>
        <v>44044</v>
      </c>
      <c r="H153" s="15">
        <f>'[1]TCE - ANEXO III - Preencher'!I162</f>
        <v>0</v>
      </c>
      <c r="I153" s="15">
        <f>'[1]TCE - ANEXO III - Preencher'!J162</f>
        <v>134.29000000000002</v>
      </c>
      <c r="J153" s="15">
        <f>'[1]TCE - ANEXO III - Preencher'!K162</f>
        <v>0</v>
      </c>
      <c r="K153" s="16">
        <f>'[1]TCE - ANEXO III - Preencher'!L162</f>
        <v>30.925899999999999</v>
      </c>
      <c r="L153" s="16">
        <f>'[1]TCE - ANEXO III - Preencher'!M162</f>
        <v>0</v>
      </c>
      <c r="M153" s="16">
        <f t="shared" si="13"/>
        <v>30.925899999999999</v>
      </c>
      <c r="N153" s="16">
        <f>'[1]TCE - ANEXO III - Preencher'!O162</f>
        <v>2.4206500000000002</v>
      </c>
      <c r="O153" s="16">
        <f>'[1]TCE - ANEXO III - Preencher'!P162</f>
        <v>0</v>
      </c>
      <c r="P153" s="17">
        <f t="shared" si="14"/>
        <v>2.4206500000000002</v>
      </c>
      <c r="Q153" s="16">
        <f>'[1]TCE - ANEXO III - Preencher'!R162</f>
        <v>27.9725</v>
      </c>
      <c r="R153" s="16">
        <f>'[1]TCE - ANEXO III - Preencher'!S162</f>
        <v>0</v>
      </c>
      <c r="S153" s="17">
        <f t="shared" si="15"/>
        <v>27.9725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195.60905000000002</v>
      </c>
    </row>
    <row r="154" spans="1:28" s="4" customFormat="1" x14ac:dyDescent="0.2">
      <c r="A154" s="9">
        <f>IFERROR(VLOOKUP(B154,'[1]DADOS (OCULTAR)'!$P$3:$R$56,3,0),"")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CAMILA DA SILVA BARRETO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223605</v>
      </c>
      <c r="G154" s="14">
        <f>IF('[1]TCE - ANEXO III - Preencher'!H163="","",'[1]TCE - ANEXO III - Preencher'!H163)</f>
        <v>44044</v>
      </c>
      <c r="H154" s="15">
        <f>'[1]TCE - ANEXO III - Preencher'!I163</f>
        <v>0</v>
      </c>
      <c r="I154" s="15">
        <f>'[1]TCE - ANEXO III - Preencher'!J163</f>
        <v>220.0976</v>
      </c>
      <c r="J154" s="15">
        <f>'[1]TCE - ANEXO III - Preencher'!K163</f>
        <v>0</v>
      </c>
      <c r="K154" s="16">
        <f>'[1]TCE - ANEXO III - Preencher'!L163</f>
        <v>30.925899999999999</v>
      </c>
      <c r="L154" s="16">
        <f>'[1]TCE - ANEXO III - Preencher'!M163</f>
        <v>2.3199999999999998</v>
      </c>
      <c r="M154" s="16">
        <f t="shared" si="13"/>
        <v>28.605899999999998</v>
      </c>
      <c r="N154" s="16">
        <f>'[1]TCE - ANEXO III - Preencher'!O163</f>
        <v>2.4206500000000002</v>
      </c>
      <c r="O154" s="16">
        <f>'[1]TCE - ANEXO III - Preencher'!P163</f>
        <v>0</v>
      </c>
      <c r="P154" s="17">
        <f t="shared" si="14"/>
        <v>2.4206500000000002</v>
      </c>
      <c r="Q154" s="16">
        <f>'[1]TCE - ANEXO III - Preencher'!R163</f>
        <v>27.9725</v>
      </c>
      <c r="R154" s="16">
        <f>'[1]TCE - ANEXO III - Preencher'!S163</f>
        <v>0</v>
      </c>
      <c r="S154" s="17">
        <f t="shared" si="15"/>
        <v>27.9725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279.09665000000001</v>
      </c>
    </row>
    <row r="155" spans="1:28" s="4" customFormat="1" x14ac:dyDescent="0.2">
      <c r="A155" s="9">
        <f>IFERROR(VLOOKUP(B155,'[1]DADOS (OCULTAR)'!$P$3:$R$56,3,0),"")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CAMILA DE AZEVEDO TEIXEIRA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44044</v>
      </c>
      <c r="H155" s="15">
        <f>'[1]TCE - ANEXO III - Preencher'!I164</f>
        <v>0</v>
      </c>
      <c r="I155" s="15">
        <f>'[1]TCE - ANEXO III - Preencher'!J164</f>
        <v>1113.3976</v>
      </c>
      <c r="J155" s="15">
        <f>'[1]TCE - ANEXO III - Preencher'!K164</f>
        <v>0</v>
      </c>
      <c r="K155" s="16">
        <f>'[1]TCE - ANEXO III - Preencher'!L164</f>
        <v>30.925899999999999</v>
      </c>
      <c r="L155" s="16">
        <f>'[1]TCE - ANEXO III - Preencher'!M164</f>
        <v>0</v>
      </c>
      <c r="M155" s="16">
        <f t="shared" si="13"/>
        <v>30.925899999999999</v>
      </c>
      <c r="N155" s="16">
        <f>'[1]TCE - ANEXO III - Preencher'!O164</f>
        <v>2.4206500000000002</v>
      </c>
      <c r="O155" s="16">
        <f>'[1]TCE - ANEXO III - Preencher'!P164</f>
        <v>0</v>
      </c>
      <c r="P155" s="17">
        <f t="shared" si="14"/>
        <v>2.4206500000000002</v>
      </c>
      <c r="Q155" s="16">
        <f>'[1]TCE - ANEXO III - Preencher'!R164</f>
        <v>27.9725</v>
      </c>
      <c r="R155" s="16">
        <f>'[1]TCE - ANEXO III - Preencher'!S164</f>
        <v>0</v>
      </c>
      <c r="S155" s="17">
        <f t="shared" si="15"/>
        <v>27.9725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1174.7166500000001</v>
      </c>
    </row>
    <row r="156" spans="1:28" s="4" customFormat="1" x14ac:dyDescent="0.2">
      <c r="A156" s="9">
        <f>IFERROR(VLOOKUP(B156,'[1]DADOS (OCULTAR)'!$P$3:$R$56,3,0),"")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CAMILA LIMA DO AMARAL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44044</v>
      </c>
      <c r="H156" s="15">
        <f>'[1]TCE - ANEXO III - Preencher'!I165</f>
        <v>0</v>
      </c>
      <c r="I156" s="15">
        <f>'[1]TCE - ANEXO III - Preencher'!J165</f>
        <v>121.7872</v>
      </c>
      <c r="J156" s="15">
        <f>'[1]TCE - ANEXO III - Preencher'!K165</f>
        <v>0</v>
      </c>
      <c r="K156" s="16">
        <f>'[1]TCE - ANEXO III - Preencher'!L165</f>
        <v>30.925899999999999</v>
      </c>
      <c r="L156" s="16">
        <f>'[1]TCE - ANEXO III - Preencher'!M165</f>
        <v>0</v>
      </c>
      <c r="M156" s="16">
        <f t="shared" si="13"/>
        <v>30.925899999999999</v>
      </c>
      <c r="N156" s="16">
        <f>'[1]TCE - ANEXO III - Preencher'!O165</f>
        <v>2.4206500000000002</v>
      </c>
      <c r="O156" s="16">
        <f>'[1]TCE - ANEXO III - Preencher'!P165</f>
        <v>0</v>
      </c>
      <c r="P156" s="17">
        <f t="shared" si="14"/>
        <v>2.4206500000000002</v>
      </c>
      <c r="Q156" s="16">
        <f>'[1]TCE - ANEXO III - Preencher'!R165</f>
        <v>27.9725</v>
      </c>
      <c r="R156" s="16">
        <f>'[1]TCE - ANEXO III - Preencher'!S165</f>
        <v>0</v>
      </c>
      <c r="S156" s="17">
        <f t="shared" si="15"/>
        <v>27.9725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183.10624999999999</v>
      </c>
    </row>
    <row r="157" spans="1:28" s="4" customFormat="1" x14ac:dyDescent="0.2">
      <c r="A157" s="9">
        <f>IFERROR(VLOOKUP(B157,'[1]DADOS (OCULTAR)'!$P$3:$R$56,3,0),"")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CAMILA SANTANA PIMENTEL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44044</v>
      </c>
      <c r="H157" s="15">
        <f>'[1]TCE - ANEXO III - Preencher'!I166</f>
        <v>0</v>
      </c>
      <c r="I157" s="15">
        <f>'[1]TCE - ANEXO III - Preencher'!J166</f>
        <v>511.0104</v>
      </c>
      <c r="J157" s="15">
        <f>'[1]TCE - ANEXO III - Preencher'!K166</f>
        <v>0</v>
      </c>
      <c r="K157" s="16">
        <f>'[1]TCE - ANEXO III - Preencher'!L166</f>
        <v>30.925899999999999</v>
      </c>
      <c r="L157" s="16">
        <f>'[1]TCE - ANEXO III - Preencher'!M166</f>
        <v>0</v>
      </c>
      <c r="M157" s="16">
        <f t="shared" si="13"/>
        <v>30.925899999999999</v>
      </c>
      <c r="N157" s="16">
        <f>'[1]TCE - ANEXO III - Preencher'!O166</f>
        <v>2.4206500000000002</v>
      </c>
      <c r="O157" s="16">
        <f>'[1]TCE - ANEXO III - Preencher'!P166</f>
        <v>0</v>
      </c>
      <c r="P157" s="17">
        <f t="shared" si="14"/>
        <v>2.4206500000000002</v>
      </c>
      <c r="Q157" s="16">
        <f>'[1]TCE - ANEXO III - Preencher'!R166</f>
        <v>27.9725</v>
      </c>
      <c r="R157" s="16">
        <f>'[1]TCE - ANEXO III - Preencher'!S166</f>
        <v>0</v>
      </c>
      <c r="S157" s="17">
        <f t="shared" si="15"/>
        <v>27.9725</v>
      </c>
      <c r="T157" s="16">
        <f>'[1]TCE - ANEXO III - Preencher'!U166</f>
        <v>55.08</v>
      </c>
      <c r="U157" s="16">
        <f>'[1]TCE - ANEXO III - Preencher'!V166</f>
        <v>0</v>
      </c>
      <c r="V157" s="17">
        <f t="shared" si="16"/>
        <v>55.08</v>
      </c>
      <c r="W157" s="18" t="str">
        <f>IF('[1]TCE - ANEXO III - Preencher'!X166="","",'[1]TCE - ANEXO III - Preencher'!X166)</f>
        <v>AUXILIO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627.40944999999999</v>
      </c>
    </row>
    <row r="158" spans="1:28" s="4" customFormat="1" x14ac:dyDescent="0.2">
      <c r="A158" s="9">
        <f>IFERROR(VLOOKUP(B158,'[1]DADOS (OCULTAR)'!$P$3:$R$56,3,0),"")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CAMILLA BASTOS CARNEIRO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251510</v>
      </c>
      <c r="G158" s="14">
        <f>IF('[1]TCE - ANEXO III - Preencher'!H167="","",'[1]TCE - ANEXO III - Preencher'!H167)</f>
        <v>44044</v>
      </c>
      <c r="H158" s="15">
        <f>'[1]TCE - ANEXO III - Preencher'!I167</f>
        <v>0</v>
      </c>
      <c r="I158" s="15">
        <f>'[1]TCE - ANEXO III - Preencher'!J167</f>
        <v>284.15680000000003</v>
      </c>
      <c r="J158" s="15">
        <f>'[1]TCE - ANEXO III - Preencher'!K167</f>
        <v>0</v>
      </c>
      <c r="K158" s="16">
        <f>'[1]TCE - ANEXO III - Preencher'!L167</f>
        <v>30.925899999999999</v>
      </c>
      <c r="L158" s="16">
        <f>'[1]TCE - ANEXO III - Preencher'!M167</f>
        <v>0</v>
      </c>
      <c r="M158" s="16">
        <f t="shared" si="13"/>
        <v>30.925899999999999</v>
      </c>
      <c r="N158" s="16">
        <f>'[1]TCE - ANEXO III - Preencher'!O167</f>
        <v>2.4206500000000002</v>
      </c>
      <c r="O158" s="16">
        <f>'[1]TCE - ANEXO III - Preencher'!P167</f>
        <v>0</v>
      </c>
      <c r="P158" s="17">
        <f t="shared" si="14"/>
        <v>2.4206500000000002</v>
      </c>
      <c r="Q158" s="16">
        <f>'[1]TCE - ANEXO III - Preencher'!R167</f>
        <v>27.9725</v>
      </c>
      <c r="R158" s="16">
        <f>'[1]TCE - ANEXO III - Preencher'!S167</f>
        <v>0</v>
      </c>
      <c r="S158" s="17">
        <f t="shared" si="15"/>
        <v>27.9725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345.47585000000009</v>
      </c>
    </row>
    <row r="159" spans="1:28" s="4" customFormat="1" x14ac:dyDescent="0.2">
      <c r="A159" s="9">
        <f>IFERROR(VLOOKUP(B159,'[1]DADOS (OCULTAR)'!$P$3:$R$56,3,0),"")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CAMILLA CINTHIA DE JESUS SILVA MEDEIROS</v>
      </c>
      <c r="E159" s="10" t="str">
        <f>IF('[1]TCE - ANEXO III - Preencher'!F168="4 - Assistência Odontológica","2 - Outros Profissionais da Saúde",'[1]TCE - ANEXO III - Preencher'!F168)</f>
        <v>1 - Médico</v>
      </c>
      <c r="F159" s="13">
        <f>'[1]TCE - ANEXO III - Preencher'!G168</f>
        <v>225125</v>
      </c>
      <c r="G159" s="14">
        <f>IF('[1]TCE - ANEXO III - Preencher'!H168="","",'[1]TCE - ANEXO III - Preencher'!H168)</f>
        <v>44044</v>
      </c>
      <c r="H159" s="15">
        <f>'[1]TCE - ANEXO III - Preencher'!I168</f>
        <v>0</v>
      </c>
      <c r="I159" s="15">
        <f>'[1]TCE - ANEXO III - Preencher'!J168</f>
        <v>1179.9144000000001</v>
      </c>
      <c r="J159" s="15">
        <f>'[1]TCE - ANEXO III - Preencher'!K168</f>
        <v>0</v>
      </c>
      <c r="K159" s="16">
        <f>'[1]TCE - ANEXO III - Preencher'!L168</f>
        <v>30.925899999999999</v>
      </c>
      <c r="L159" s="16">
        <f>'[1]TCE - ANEXO III - Preencher'!M168</f>
        <v>0</v>
      </c>
      <c r="M159" s="16">
        <f t="shared" si="13"/>
        <v>30.925899999999999</v>
      </c>
      <c r="N159" s="16">
        <f>'[1]TCE - ANEXO III - Preencher'!O168</f>
        <v>2.4206500000000002</v>
      </c>
      <c r="O159" s="16">
        <f>'[1]TCE - ANEXO III - Preencher'!P168</f>
        <v>0</v>
      </c>
      <c r="P159" s="17">
        <f t="shared" si="14"/>
        <v>2.4206500000000002</v>
      </c>
      <c r="Q159" s="16">
        <f>'[1]TCE - ANEXO III - Preencher'!R168</f>
        <v>27.9725</v>
      </c>
      <c r="R159" s="16">
        <f>'[1]TCE - ANEXO III - Preencher'!S168</f>
        <v>0</v>
      </c>
      <c r="S159" s="17">
        <f t="shared" si="15"/>
        <v>27.9725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1241.2334500000002</v>
      </c>
    </row>
    <row r="160" spans="1:28" s="4" customFormat="1" x14ac:dyDescent="0.2">
      <c r="A160" s="9">
        <f>IFERROR(VLOOKUP(B160,'[1]DADOS (OCULTAR)'!$P$3:$R$56,3,0),"")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CARINE FREITAS E SILVA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351605</v>
      </c>
      <c r="G160" s="14">
        <f>IF('[1]TCE - ANEXO III - Preencher'!H169="","",'[1]TCE - ANEXO III - Preencher'!H169)</f>
        <v>44044</v>
      </c>
      <c r="H160" s="15">
        <f>'[1]TCE - ANEXO III - Preencher'!I169</f>
        <v>0</v>
      </c>
      <c r="I160" s="15">
        <f>'[1]TCE - ANEXO III - Preencher'!J169</f>
        <v>129.1216</v>
      </c>
      <c r="J160" s="15">
        <f>'[1]TCE - ANEXO III - Preencher'!K169</f>
        <v>0</v>
      </c>
      <c r="K160" s="16">
        <f>'[1]TCE - ANEXO III - Preencher'!L169</f>
        <v>30.925899999999999</v>
      </c>
      <c r="L160" s="16">
        <f>'[1]TCE - ANEXO III - Preencher'!M169</f>
        <v>0</v>
      </c>
      <c r="M160" s="16">
        <f t="shared" si="13"/>
        <v>30.925899999999999</v>
      </c>
      <c r="N160" s="16">
        <f>'[1]TCE - ANEXO III - Preencher'!O169</f>
        <v>2.4206500000000002</v>
      </c>
      <c r="O160" s="16">
        <f>'[1]TCE - ANEXO III - Preencher'!P169</f>
        <v>0</v>
      </c>
      <c r="P160" s="17">
        <f t="shared" si="14"/>
        <v>2.4206500000000002</v>
      </c>
      <c r="Q160" s="16">
        <f>'[1]TCE - ANEXO III - Preencher'!R169</f>
        <v>27.9725</v>
      </c>
      <c r="R160" s="16">
        <f>'[1]TCE - ANEXO III - Preencher'!S169</f>
        <v>0</v>
      </c>
      <c r="S160" s="17">
        <f t="shared" si="15"/>
        <v>27.9725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190.44065000000001</v>
      </c>
    </row>
    <row r="161" spans="1:28" s="4" customFormat="1" x14ac:dyDescent="0.2">
      <c r="A161" s="9">
        <f>IFERROR(VLOOKUP(B161,'[1]DADOS (OCULTAR)'!$P$3:$R$56,3,0),"")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CARLA LORENA COSTA SANTOS BARBOSA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521130</v>
      </c>
      <c r="G161" s="14">
        <f>IF('[1]TCE - ANEXO III - Preencher'!H170="","",'[1]TCE - ANEXO III - Preencher'!H170)</f>
        <v>44044</v>
      </c>
      <c r="H161" s="15">
        <f>'[1]TCE - ANEXO III - Preencher'!I170</f>
        <v>0</v>
      </c>
      <c r="I161" s="15">
        <f>'[1]TCE - ANEXO III - Preencher'!J170</f>
        <v>66.88</v>
      </c>
      <c r="J161" s="15">
        <f>'[1]TCE - ANEXO III - Preencher'!K170</f>
        <v>0</v>
      </c>
      <c r="K161" s="16">
        <f>'[1]TCE - ANEXO III - Preencher'!L170</f>
        <v>30.925899999999999</v>
      </c>
      <c r="L161" s="16">
        <f>'[1]TCE - ANEXO III - Preencher'!M170</f>
        <v>20.9</v>
      </c>
      <c r="M161" s="16">
        <f t="shared" si="13"/>
        <v>10.0259</v>
      </c>
      <c r="N161" s="16">
        <f>'[1]TCE - ANEXO III - Preencher'!O170</f>
        <v>2.4206500000000002</v>
      </c>
      <c r="O161" s="16">
        <f>'[1]TCE - ANEXO III - Preencher'!P170</f>
        <v>0</v>
      </c>
      <c r="P161" s="17">
        <f t="shared" si="14"/>
        <v>2.4206500000000002</v>
      </c>
      <c r="Q161" s="16">
        <f>'[1]TCE - ANEXO III - Preencher'!R170</f>
        <v>27.9725</v>
      </c>
      <c r="R161" s="16">
        <f>'[1]TCE - ANEXO III - Preencher'!S170</f>
        <v>46.8</v>
      </c>
      <c r="S161" s="17">
        <f t="shared" si="15"/>
        <v>-18.827499999999997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60.499049999999997</v>
      </c>
    </row>
    <row r="162" spans="1:28" s="4" customFormat="1" x14ac:dyDescent="0.2">
      <c r="A162" s="9">
        <f>IFERROR(VLOOKUP(B162,'[1]DADOS (OCULTAR)'!$P$3:$R$56,3,0),"")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CARLA MADELON SILVA RODRIGUES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44044</v>
      </c>
      <c r="H162" s="15">
        <f>'[1]TCE - ANEXO III - Preencher'!I171</f>
        <v>0</v>
      </c>
      <c r="I162" s="15">
        <f>'[1]TCE - ANEXO III - Preencher'!J171</f>
        <v>99.217600000000004</v>
      </c>
      <c r="J162" s="15">
        <f>'[1]TCE - ANEXO III - Preencher'!K171</f>
        <v>0</v>
      </c>
      <c r="K162" s="16">
        <f>'[1]TCE - ANEXO III - Preencher'!L171</f>
        <v>30.925899999999999</v>
      </c>
      <c r="L162" s="16">
        <f>'[1]TCE - ANEXO III - Preencher'!M171</f>
        <v>20.9</v>
      </c>
      <c r="M162" s="16">
        <f t="shared" si="13"/>
        <v>10.0259</v>
      </c>
      <c r="N162" s="16">
        <f>'[1]TCE - ANEXO III - Preencher'!O171</f>
        <v>2.4206500000000002</v>
      </c>
      <c r="O162" s="16">
        <f>'[1]TCE - ANEXO III - Preencher'!P171</f>
        <v>0</v>
      </c>
      <c r="P162" s="17">
        <f t="shared" si="14"/>
        <v>2.4206500000000002</v>
      </c>
      <c r="Q162" s="16">
        <f>'[1]TCE - ANEXO III - Preencher'!R171</f>
        <v>27.9725</v>
      </c>
      <c r="R162" s="16">
        <f>'[1]TCE - ANEXO III - Preencher'!S171</f>
        <v>0</v>
      </c>
      <c r="S162" s="17">
        <f t="shared" si="15"/>
        <v>27.9725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139.63665</v>
      </c>
    </row>
    <row r="163" spans="1:28" s="4" customFormat="1" x14ac:dyDescent="0.2">
      <c r="A163" s="9">
        <f>IFERROR(VLOOKUP(B163,'[1]DADOS (OCULTAR)'!$P$3:$R$56,3,0),"")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CARLA NASCIMENTO DIAS NOGUEIRA</v>
      </c>
      <c r="E163" s="10" t="str">
        <f>IF('[1]TCE - ANEXO III - Preencher'!F172="4 - Assistência Odontológica","2 - Outros Profissionais da Saúde",'[1]TCE - ANEXO III - Preencher'!F172)</f>
        <v>1 - Médico</v>
      </c>
      <c r="F163" s="13">
        <f>'[1]TCE - ANEXO III - Preencher'!G172</f>
        <v>225125</v>
      </c>
      <c r="G163" s="14">
        <f>IF('[1]TCE - ANEXO III - Preencher'!H172="","",'[1]TCE - ANEXO III - Preencher'!H172)</f>
        <v>44044</v>
      </c>
      <c r="H163" s="15">
        <f>'[1]TCE - ANEXO III - Preencher'!I172</f>
        <v>0</v>
      </c>
      <c r="I163" s="15">
        <f>'[1]TCE - ANEXO III - Preencher'!J172</f>
        <v>919.79200000000003</v>
      </c>
      <c r="J163" s="15">
        <f>'[1]TCE - ANEXO III - Preencher'!K172</f>
        <v>0</v>
      </c>
      <c r="K163" s="16">
        <f>'[1]TCE - ANEXO III - Preencher'!L172</f>
        <v>30.925899999999999</v>
      </c>
      <c r="L163" s="16">
        <f>'[1]TCE - ANEXO III - Preencher'!M172</f>
        <v>0</v>
      </c>
      <c r="M163" s="16">
        <f t="shared" si="13"/>
        <v>30.925899999999999</v>
      </c>
      <c r="N163" s="16">
        <f>'[1]TCE - ANEXO III - Preencher'!O172</f>
        <v>2.4206500000000002</v>
      </c>
      <c r="O163" s="16">
        <f>'[1]TCE - ANEXO III - Preencher'!P172</f>
        <v>0</v>
      </c>
      <c r="P163" s="17">
        <f t="shared" si="14"/>
        <v>2.4206500000000002</v>
      </c>
      <c r="Q163" s="16">
        <f>'[1]TCE - ANEXO III - Preencher'!R172</f>
        <v>27.9725</v>
      </c>
      <c r="R163" s="16">
        <f>'[1]TCE - ANEXO III - Preencher'!S172</f>
        <v>0</v>
      </c>
      <c r="S163" s="17">
        <f t="shared" si="15"/>
        <v>27.9725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981.11104999999998</v>
      </c>
    </row>
    <row r="164" spans="1:28" s="4" customFormat="1" x14ac:dyDescent="0.2">
      <c r="A164" s="9">
        <f>IFERROR(VLOOKUP(B164,'[1]DADOS (OCULTAR)'!$P$3:$R$56,3,0),"")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CARLA ROSE LEITE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521130</v>
      </c>
      <c r="G164" s="14">
        <f>IF('[1]TCE - ANEXO III - Preencher'!H173="","",'[1]TCE - ANEXO III - Preencher'!H173)</f>
        <v>44044</v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30.925899999999999</v>
      </c>
      <c r="L164" s="16">
        <f>'[1]TCE - ANEXO III - Preencher'!M173</f>
        <v>0</v>
      </c>
      <c r="M164" s="16">
        <f t="shared" si="13"/>
        <v>30.925899999999999</v>
      </c>
      <c r="N164" s="16">
        <f>'[1]TCE - ANEXO III - Preencher'!O173</f>
        <v>2.4206500000000002</v>
      </c>
      <c r="O164" s="16">
        <f>'[1]TCE - ANEXO III - Preencher'!P173</f>
        <v>0</v>
      </c>
      <c r="P164" s="17">
        <f t="shared" si="14"/>
        <v>2.4206500000000002</v>
      </c>
      <c r="Q164" s="16">
        <f>'[1]TCE - ANEXO III - Preencher'!R173</f>
        <v>27.9725</v>
      </c>
      <c r="R164" s="16">
        <f>'[1]TCE - ANEXO III - Preencher'!S173</f>
        <v>0</v>
      </c>
      <c r="S164" s="17">
        <f t="shared" si="15"/>
        <v>27.9725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61.319050000000004</v>
      </c>
    </row>
    <row r="165" spans="1:28" s="4" customFormat="1" x14ac:dyDescent="0.2">
      <c r="A165" s="9">
        <f>IFERROR(VLOOKUP(B165,'[1]DADOS (OCULTAR)'!$P$3:$R$56,3,0),"")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CARLA TATIANY ARAUJO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44044</v>
      </c>
      <c r="H165" s="15">
        <f>'[1]TCE - ANEXO III - Preencher'!I174</f>
        <v>0</v>
      </c>
      <c r="I165" s="15">
        <f>'[1]TCE - ANEXO III - Preencher'!J174</f>
        <v>99.673600000000008</v>
      </c>
      <c r="J165" s="15">
        <f>'[1]TCE - ANEXO III - Preencher'!K174</f>
        <v>0</v>
      </c>
      <c r="K165" s="16">
        <f>'[1]TCE - ANEXO III - Preencher'!L174</f>
        <v>30.925899999999999</v>
      </c>
      <c r="L165" s="16">
        <f>'[1]TCE - ANEXO III - Preencher'!M174</f>
        <v>20.9</v>
      </c>
      <c r="M165" s="16">
        <f t="shared" si="13"/>
        <v>10.0259</v>
      </c>
      <c r="N165" s="16">
        <f>'[1]TCE - ANEXO III - Preencher'!O174</f>
        <v>2.4206500000000002</v>
      </c>
      <c r="O165" s="16">
        <f>'[1]TCE - ANEXO III - Preencher'!P174</f>
        <v>0</v>
      </c>
      <c r="P165" s="17">
        <f t="shared" si="14"/>
        <v>2.4206500000000002</v>
      </c>
      <c r="Q165" s="16">
        <f>'[1]TCE - ANEXO III - Preencher'!R174</f>
        <v>27.9725</v>
      </c>
      <c r="R165" s="16">
        <f>'[1]TCE - ANEXO III - Preencher'!S174</f>
        <v>0</v>
      </c>
      <c r="S165" s="17">
        <f t="shared" si="15"/>
        <v>27.9725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140.09264999999999</v>
      </c>
    </row>
    <row r="166" spans="1:28" s="4" customFormat="1" x14ac:dyDescent="0.2">
      <c r="A166" s="9">
        <f>IFERROR(VLOOKUP(B166,'[1]DADOS (OCULTAR)'!$P$3:$R$56,3,0),"")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CARLA THALLYTA GONCALVES MUDO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44044</v>
      </c>
      <c r="H166" s="15">
        <f>'[1]TCE - ANEXO III - Preencher'!I175</f>
        <v>0</v>
      </c>
      <c r="I166" s="15">
        <f>'[1]TCE - ANEXO III - Preencher'!J175</f>
        <v>150.25120000000001</v>
      </c>
      <c r="J166" s="15">
        <f>'[1]TCE - ANEXO III - Preencher'!K175</f>
        <v>0</v>
      </c>
      <c r="K166" s="16">
        <f>'[1]TCE - ANEXO III - Preencher'!L175</f>
        <v>30.925899999999999</v>
      </c>
      <c r="L166" s="16">
        <f>'[1]TCE - ANEXO III - Preencher'!M175</f>
        <v>20.9</v>
      </c>
      <c r="M166" s="16">
        <f t="shared" si="13"/>
        <v>10.0259</v>
      </c>
      <c r="N166" s="16">
        <f>'[1]TCE - ANEXO III - Preencher'!O175</f>
        <v>2.4206500000000002</v>
      </c>
      <c r="O166" s="16">
        <f>'[1]TCE - ANEXO III - Preencher'!P175</f>
        <v>0</v>
      </c>
      <c r="P166" s="17">
        <f t="shared" si="14"/>
        <v>2.4206500000000002</v>
      </c>
      <c r="Q166" s="16">
        <f>'[1]TCE - ANEXO III - Preencher'!R175</f>
        <v>27.9725</v>
      </c>
      <c r="R166" s="16">
        <f>'[1]TCE - ANEXO III - Preencher'!S175</f>
        <v>0</v>
      </c>
      <c r="S166" s="17">
        <f t="shared" si="15"/>
        <v>27.9725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190.67025000000001</v>
      </c>
    </row>
    <row r="167" spans="1:28" s="4" customFormat="1" x14ac:dyDescent="0.2">
      <c r="A167" s="9">
        <f>IFERROR(VLOOKUP(B167,'[1]DADOS (OCULTAR)'!$P$3:$R$56,3,0),"")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CARLOS EDMUNDO OLIVEIRA SOUZA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225125</v>
      </c>
      <c r="G167" s="14">
        <f>IF('[1]TCE - ANEXO III - Preencher'!H176="","",'[1]TCE - ANEXO III - Preencher'!H176)</f>
        <v>44044</v>
      </c>
      <c r="H167" s="15">
        <f>'[1]TCE - ANEXO III - Preencher'!I176</f>
        <v>0</v>
      </c>
      <c r="I167" s="15">
        <f>'[1]TCE - ANEXO III - Preencher'!J176</f>
        <v>1290.3936000000001</v>
      </c>
      <c r="J167" s="15">
        <f>'[1]TCE - ANEXO III - Preencher'!K176</f>
        <v>0</v>
      </c>
      <c r="K167" s="16">
        <f>'[1]TCE - ANEXO III - Preencher'!L176</f>
        <v>30.925899999999999</v>
      </c>
      <c r="L167" s="16">
        <f>'[1]TCE - ANEXO III - Preencher'!M176</f>
        <v>0</v>
      </c>
      <c r="M167" s="16">
        <f t="shared" si="13"/>
        <v>30.925899999999999</v>
      </c>
      <c r="N167" s="16">
        <f>'[1]TCE - ANEXO III - Preencher'!O176</f>
        <v>2.4206500000000002</v>
      </c>
      <c r="O167" s="16">
        <f>'[1]TCE - ANEXO III - Preencher'!P176</f>
        <v>0</v>
      </c>
      <c r="P167" s="17">
        <f t="shared" si="14"/>
        <v>2.4206500000000002</v>
      </c>
      <c r="Q167" s="16">
        <f>'[1]TCE - ANEXO III - Preencher'!R176</f>
        <v>27.9725</v>
      </c>
      <c r="R167" s="16">
        <f>'[1]TCE - ANEXO III - Preencher'!S176</f>
        <v>0</v>
      </c>
      <c r="S167" s="17">
        <f t="shared" si="15"/>
        <v>27.9725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1351.7126500000002</v>
      </c>
    </row>
    <row r="168" spans="1:28" s="4" customFormat="1" x14ac:dyDescent="0.2">
      <c r="A168" s="9">
        <f>IFERROR(VLOOKUP(B168,'[1]DADOS (OCULTAR)'!$P$3:$R$56,3,0),"")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CARLOS FELIPE DOS SANTOS SEIXAS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223505</v>
      </c>
      <c r="G168" s="14">
        <f>IF('[1]TCE - ANEXO III - Preencher'!H177="","",'[1]TCE - ANEXO III - Preencher'!H177)</f>
        <v>44044</v>
      </c>
      <c r="H168" s="15">
        <f>'[1]TCE - ANEXO III - Preencher'!I177</f>
        <v>0</v>
      </c>
      <c r="I168" s="15">
        <f>'[1]TCE - ANEXO III - Preencher'!J177</f>
        <v>314.99279999999999</v>
      </c>
      <c r="J168" s="15">
        <f>'[1]TCE - ANEXO III - Preencher'!K177</f>
        <v>0</v>
      </c>
      <c r="K168" s="16">
        <f>'[1]TCE - ANEXO III - Preencher'!L177</f>
        <v>30.925899999999999</v>
      </c>
      <c r="L168" s="16">
        <f>'[1]TCE - ANEXO III - Preencher'!M177</f>
        <v>0</v>
      </c>
      <c r="M168" s="16">
        <f t="shared" si="13"/>
        <v>30.925899999999999</v>
      </c>
      <c r="N168" s="16">
        <f>'[1]TCE - ANEXO III - Preencher'!O177</f>
        <v>2.4206500000000002</v>
      </c>
      <c r="O168" s="16">
        <f>'[1]TCE - ANEXO III - Preencher'!P177</f>
        <v>0</v>
      </c>
      <c r="P168" s="17">
        <f t="shared" si="14"/>
        <v>2.4206500000000002</v>
      </c>
      <c r="Q168" s="16">
        <f>'[1]TCE - ANEXO III - Preencher'!R177</f>
        <v>27.9725</v>
      </c>
      <c r="R168" s="16">
        <f>'[1]TCE - ANEXO III - Preencher'!S177</f>
        <v>0</v>
      </c>
      <c r="S168" s="17">
        <f t="shared" si="15"/>
        <v>27.9725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376.31185000000005</v>
      </c>
    </row>
    <row r="169" spans="1:28" s="4" customFormat="1" x14ac:dyDescent="0.2">
      <c r="A169" s="9">
        <f>IFERROR(VLOOKUP(B169,'[1]DADOS (OCULTAR)'!$P$3:$R$56,3,0),"")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CARLOS GUSTAVO PESSOA DA SILVA REIS</v>
      </c>
      <c r="E169" s="10" t="str">
        <f>IF('[1]TCE - ANEXO III - Preencher'!F178="4 - Assistência Odontológica","2 - Outros Profissionais da Saúde",'[1]TCE - ANEXO III - Preencher'!F178)</f>
        <v>1 - Médico</v>
      </c>
      <c r="F169" s="13">
        <f>'[1]TCE - ANEXO III - Preencher'!G178</f>
        <v>225255</v>
      </c>
      <c r="G169" s="14">
        <f>IF('[1]TCE - ANEXO III - Preencher'!H178="","",'[1]TCE - ANEXO III - Preencher'!H178)</f>
        <v>44044</v>
      </c>
      <c r="H169" s="15">
        <f>'[1]TCE - ANEXO III - Preencher'!I178</f>
        <v>0</v>
      </c>
      <c r="I169" s="15">
        <f>'[1]TCE - ANEXO III - Preencher'!J178</f>
        <v>324.40000000000003</v>
      </c>
      <c r="J169" s="15">
        <f>'[1]TCE - ANEXO III - Preencher'!K178</f>
        <v>0</v>
      </c>
      <c r="K169" s="16">
        <f>'[1]TCE - ANEXO III - Preencher'!L178</f>
        <v>30.925899999999999</v>
      </c>
      <c r="L169" s="16">
        <f>'[1]TCE - ANEXO III - Preencher'!M178</f>
        <v>0</v>
      </c>
      <c r="M169" s="16">
        <f t="shared" si="13"/>
        <v>30.925899999999999</v>
      </c>
      <c r="N169" s="16">
        <f>'[1]TCE - ANEXO III - Preencher'!O178</f>
        <v>2.4206500000000002</v>
      </c>
      <c r="O169" s="16">
        <f>'[1]TCE - ANEXO III - Preencher'!P178</f>
        <v>0</v>
      </c>
      <c r="P169" s="17">
        <f t="shared" si="14"/>
        <v>2.4206500000000002</v>
      </c>
      <c r="Q169" s="16">
        <f>'[1]TCE - ANEXO III - Preencher'!R178</f>
        <v>27.9725</v>
      </c>
      <c r="R169" s="16">
        <f>'[1]TCE - ANEXO III - Preencher'!S178</f>
        <v>0</v>
      </c>
      <c r="S169" s="17">
        <f t="shared" si="15"/>
        <v>27.9725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385.7190500000001</v>
      </c>
    </row>
    <row r="170" spans="1:28" s="4" customFormat="1" x14ac:dyDescent="0.2">
      <c r="A170" s="9">
        <f>IFERROR(VLOOKUP(B170,'[1]DADOS (OCULTAR)'!$P$3:$R$56,3,0),"")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CARLOS RAFAEL DOS SANTOS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44044</v>
      </c>
      <c r="H170" s="15">
        <f>'[1]TCE - ANEXO III - Preencher'!I179</f>
        <v>0</v>
      </c>
      <c r="I170" s="15">
        <f>'[1]TCE - ANEXO III - Preencher'!J179</f>
        <v>98.563999999999993</v>
      </c>
      <c r="J170" s="15">
        <f>'[1]TCE - ANEXO III - Preencher'!K179</f>
        <v>0</v>
      </c>
      <c r="K170" s="16">
        <f>'[1]TCE - ANEXO III - Preencher'!L179</f>
        <v>30.925899999999999</v>
      </c>
      <c r="L170" s="16">
        <f>'[1]TCE - ANEXO III - Preencher'!M179</f>
        <v>20.9</v>
      </c>
      <c r="M170" s="16">
        <f t="shared" si="13"/>
        <v>10.0259</v>
      </c>
      <c r="N170" s="16">
        <f>'[1]TCE - ANEXO III - Preencher'!O179</f>
        <v>2.4206500000000002</v>
      </c>
      <c r="O170" s="16">
        <f>'[1]TCE - ANEXO III - Preencher'!P179</f>
        <v>0</v>
      </c>
      <c r="P170" s="17">
        <f t="shared" si="14"/>
        <v>2.4206500000000002</v>
      </c>
      <c r="Q170" s="16">
        <f>'[1]TCE - ANEXO III - Preencher'!R179</f>
        <v>27.9725</v>
      </c>
      <c r="R170" s="16">
        <f>'[1]TCE - ANEXO III - Preencher'!S179</f>
        <v>57.6</v>
      </c>
      <c r="S170" s="17">
        <f t="shared" si="15"/>
        <v>-29.627500000000001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81.383049999999997</v>
      </c>
    </row>
    <row r="171" spans="1:28" s="4" customFormat="1" x14ac:dyDescent="0.2">
      <c r="A171" s="9">
        <f>IFERROR(VLOOKUP(B171,'[1]DADOS (OCULTAR)'!$P$3:$R$56,3,0),"")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CARLOS SAMUEL NICACIO DA SILVA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414105</v>
      </c>
      <c r="G171" s="14">
        <f>IF('[1]TCE - ANEXO III - Preencher'!H180="","",'[1]TCE - ANEXO III - Preencher'!H180)</f>
        <v>44044</v>
      </c>
      <c r="H171" s="15">
        <f>'[1]TCE - ANEXO III - Preencher'!I180</f>
        <v>0</v>
      </c>
      <c r="I171" s="15">
        <f>'[1]TCE - ANEXO III - Preencher'!J180</f>
        <v>100.9992</v>
      </c>
      <c r="J171" s="15">
        <f>'[1]TCE - ANEXO III - Preencher'!K180</f>
        <v>0</v>
      </c>
      <c r="K171" s="16">
        <f>'[1]TCE - ANEXO III - Preencher'!L180</f>
        <v>30.925899999999999</v>
      </c>
      <c r="L171" s="16">
        <f>'[1]TCE - ANEXO III - Preencher'!M180</f>
        <v>0</v>
      </c>
      <c r="M171" s="16">
        <f t="shared" si="13"/>
        <v>30.925899999999999</v>
      </c>
      <c r="N171" s="16">
        <f>'[1]TCE - ANEXO III - Preencher'!O180</f>
        <v>2.4206500000000002</v>
      </c>
      <c r="O171" s="16">
        <f>'[1]TCE - ANEXO III - Preencher'!P180</f>
        <v>0</v>
      </c>
      <c r="P171" s="17">
        <f t="shared" si="14"/>
        <v>2.4206500000000002</v>
      </c>
      <c r="Q171" s="16">
        <f>'[1]TCE - ANEXO III - Preencher'!R180</f>
        <v>27.9725</v>
      </c>
      <c r="R171" s="16">
        <f>'[1]TCE - ANEXO III - Preencher'!S180</f>
        <v>0</v>
      </c>
      <c r="S171" s="17">
        <f t="shared" si="15"/>
        <v>27.9725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162.31824999999998</v>
      </c>
    </row>
    <row r="172" spans="1:28" s="4" customFormat="1" x14ac:dyDescent="0.2">
      <c r="A172" s="9">
        <f>IFERROR(VLOOKUP(B172,'[1]DADOS (OCULTAR)'!$P$3:$R$56,3,0),"")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CARLOS TAKESHI SATO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411010</v>
      </c>
      <c r="G172" s="14">
        <f>IF('[1]TCE - ANEXO III - Preencher'!H181="","",'[1]TCE - ANEXO III - Preencher'!H181)</f>
        <v>44044</v>
      </c>
      <c r="H172" s="15">
        <f>'[1]TCE - ANEXO III - Preencher'!I181</f>
        <v>0</v>
      </c>
      <c r="I172" s="15">
        <f>'[1]TCE - ANEXO III - Preencher'!J181</f>
        <v>9.9065999999999992</v>
      </c>
      <c r="J172" s="15">
        <f>'[1]TCE - ANEXO III - Preencher'!K181</f>
        <v>0</v>
      </c>
      <c r="K172" s="16">
        <f>'[1]TCE - ANEXO III - Preencher'!L181</f>
        <v>30.925899999999999</v>
      </c>
      <c r="L172" s="16">
        <f>'[1]TCE - ANEXO III - Preencher'!M181</f>
        <v>0</v>
      </c>
      <c r="M172" s="16">
        <f t="shared" si="13"/>
        <v>30.925899999999999</v>
      </c>
      <c r="N172" s="16">
        <f>'[1]TCE - ANEXO III - Preencher'!O181</f>
        <v>2.4206500000000002</v>
      </c>
      <c r="O172" s="16">
        <f>'[1]TCE - ANEXO III - Preencher'!P181</f>
        <v>0</v>
      </c>
      <c r="P172" s="17">
        <f t="shared" si="14"/>
        <v>2.4206500000000002</v>
      </c>
      <c r="Q172" s="16">
        <f>'[1]TCE - ANEXO III - Preencher'!R181</f>
        <v>27.9725</v>
      </c>
      <c r="R172" s="16">
        <f>'[1]TCE - ANEXO III - Preencher'!S181</f>
        <v>0</v>
      </c>
      <c r="S172" s="17">
        <f t="shared" si="15"/>
        <v>27.9725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71.225650000000002</v>
      </c>
    </row>
    <row r="173" spans="1:28" s="4" customFormat="1" x14ac:dyDescent="0.2">
      <c r="A173" s="9">
        <f>IFERROR(VLOOKUP(B173,'[1]DADOS (OCULTAR)'!$P$3:$R$56,3,0),"")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CAROLINA PRADO DINIZ</v>
      </c>
      <c r="E173" s="10" t="str">
        <f>IF('[1]TCE - ANEXO III - Preencher'!F182="4 - Assistência Odontológica","2 - Outros Profissionais da Saúde",'[1]TCE - ANEXO III - Preencher'!F182)</f>
        <v>1 - Médico</v>
      </c>
      <c r="F173" s="13">
        <f>'[1]TCE - ANEXO III - Preencher'!G182</f>
        <v>225125</v>
      </c>
      <c r="G173" s="14">
        <f>IF('[1]TCE - ANEXO III - Preencher'!H182="","",'[1]TCE - ANEXO III - Preencher'!H182)</f>
        <v>44044</v>
      </c>
      <c r="H173" s="15">
        <f>'[1]TCE - ANEXO III - Preencher'!I182</f>
        <v>0</v>
      </c>
      <c r="I173" s="15">
        <f>'[1]TCE - ANEXO III - Preencher'!J182</f>
        <v>346.88800000000003</v>
      </c>
      <c r="J173" s="15">
        <f>'[1]TCE - ANEXO III - Preencher'!K182</f>
        <v>0</v>
      </c>
      <c r="K173" s="16">
        <f>'[1]TCE - ANEXO III - Preencher'!L182</f>
        <v>30.925899999999999</v>
      </c>
      <c r="L173" s="16">
        <f>'[1]TCE - ANEXO III - Preencher'!M182</f>
        <v>0</v>
      </c>
      <c r="M173" s="16">
        <f t="shared" si="13"/>
        <v>30.925899999999999</v>
      </c>
      <c r="N173" s="16">
        <f>'[1]TCE - ANEXO III - Preencher'!O182</f>
        <v>2.4206500000000002</v>
      </c>
      <c r="O173" s="16">
        <f>'[1]TCE - ANEXO III - Preencher'!P182</f>
        <v>0</v>
      </c>
      <c r="P173" s="17">
        <f t="shared" si="14"/>
        <v>2.4206500000000002</v>
      </c>
      <c r="Q173" s="16">
        <f>'[1]TCE - ANEXO III - Preencher'!R182</f>
        <v>27.9725</v>
      </c>
      <c r="R173" s="16">
        <f>'[1]TCE - ANEXO III - Preencher'!S182</f>
        <v>0</v>
      </c>
      <c r="S173" s="17">
        <f t="shared" si="15"/>
        <v>27.9725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408.20705000000009</v>
      </c>
    </row>
    <row r="174" spans="1:28" s="4" customFormat="1" x14ac:dyDescent="0.2">
      <c r="A174" s="9">
        <f>IFERROR(VLOOKUP(B174,'[1]DADOS (OCULTAR)'!$P$3:$R$56,3,0),"")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CAROLINE ROBERTA DA SILVA FIGUEIREDO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44044</v>
      </c>
      <c r="H174" s="15">
        <f>'[1]TCE - ANEXO III - Preencher'!I183</f>
        <v>0</v>
      </c>
      <c r="I174" s="15">
        <f>'[1]TCE - ANEXO III - Preencher'!J183</f>
        <v>126.7072</v>
      </c>
      <c r="J174" s="15">
        <f>'[1]TCE - ANEXO III - Preencher'!K183</f>
        <v>0</v>
      </c>
      <c r="K174" s="16">
        <f>'[1]TCE - ANEXO III - Preencher'!L183</f>
        <v>30.925899999999999</v>
      </c>
      <c r="L174" s="16">
        <f>'[1]TCE - ANEXO III - Preencher'!M183</f>
        <v>20.9</v>
      </c>
      <c r="M174" s="16">
        <f t="shared" si="13"/>
        <v>10.0259</v>
      </c>
      <c r="N174" s="16">
        <f>'[1]TCE - ANEXO III - Preencher'!O183</f>
        <v>2.4206500000000002</v>
      </c>
      <c r="O174" s="16">
        <f>'[1]TCE - ANEXO III - Preencher'!P183</f>
        <v>0</v>
      </c>
      <c r="P174" s="17">
        <f t="shared" si="14"/>
        <v>2.4206500000000002</v>
      </c>
      <c r="Q174" s="16">
        <f>'[1]TCE - ANEXO III - Preencher'!R183</f>
        <v>27.9725</v>
      </c>
      <c r="R174" s="16">
        <f>'[1]TCE - ANEXO III - Preencher'!S183</f>
        <v>54</v>
      </c>
      <c r="S174" s="17">
        <f t="shared" si="15"/>
        <v>-26.0275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113.12625</v>
      </c>
    </row>
    <row r="175" spans="1:28" s="4" customFormat="1" x14ac:dyDescent="0.2">
      <c r="A175" s="9">
        <f>IFERROR(VLOOKUP(B175,'[1]DADOS (OCULTAR)'!$P$3:$R$56,3,0),"")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CASSIA MANUELLA RAMOS DE BRITO LIMA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44044</v>
      </c>
      <c r="H175" s="15">
        <f>'[1]TCE - ANEXO III - Preencher'!I184</f>
        <v>0</v>
      </c>
      <c r="I175" s="15">
        <f>'[1]TCE - ANEXO III - Preencher'!J184</f>
        <v>1141.7655999999999</v>
      </c>
      <c r="J175" s="15">
        <f>'[1]TCE - ANEXO III - Preencher'!K184</f>
        <v>0</v>
      </c>
      <c r="K175" s="16">
        <f>'[1]TCE - ANEXO III - Preencher'!L184</f>
        <v>30.925899999999999</v>
      </c>
      <c r="L175" s="16">
        <f>'[1]TCE - ANEXO III - Preencher'!M184</f>
        <v>0</v>
      </c>
      <c r="M175" s="16">
        <f t="shared" si="13"/>
        <v>30.925899999999999</v>
      </c>
      <c r="N175" s="16">
        <f>'[1]TCE - ANEXO III - Preencher'!O184</f>
        <v>2.4206500000000002</v>
      </c>
      <c r="O175" s="16">
        <f>'[1]TCE - ANEXO III - Preencher'!P184</f>
        <v>0</v>
      </c>
      <c r="P175" s="17">
        <f t="shared" si="14"/>
        <v>2.4206500000000002</v>
      </c>
      <c r="Q175" s="16">
        <f>'[1]TCE - ANEXO III - Preencher'!R184</f>
        <v>27.9725</v>
      </c>
      <c r="R175" s="16">
        <f>'[1]TCE - ANEXO III - Preencher'!S184</f>
        <v>0</v>
      </c>
      <c r="S175" s="17">
        <f t="shared" si="15"/>
        <v>27.9725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1203.08465</v>
      </c>
    </row>
    <row r="176" spans="1:28" s="4" customFormat="1" x14ac:dyDescent="0.2">
      <c r="A176" s="9">
        <f>IFERROR(VLOOKUP(B176,'[1]DADOS (OCULTAR)'!$P$3:$R$56,3,0),"")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CATARINA DE LIMA FREIRE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44044</v>
      </c>
      <c r="H176" s="15">
        <f>'[1]TCE - ANEXO III - Preencher'!I185</f>
        <v>0</v>
      </c>
      <c r="I176" s="15">
        <f>'[1]TCE - ANEXO III - Preencher'!J185</f>
        <v>104.5</v>
      </c>
      <c r="J176" s="15">
        <f>'[1]TCE - ANEXO III - Preencher'!K185</f>
        <v>0</v>
      </c>
      <c r="K176" s="16">
        <f>'[1]TCE - ANEXO III - Preencher'!L185</f>
        <v>30.925899999999999</v>
      </c>
      <c r="L176" s="16">
        <f>'[1]TCE - ANEXO III - Preencher'!M185</f>
        <v>0</v>
      </c>
      <c r="M176" s="16">
        <f t="shared" si="13"/>
        <v>30.925899999999999</v>
      </c>
      <c r="N176" s="16">
        <f>'[1]TCE - ANEXO III - Preencher'!O185</f>
        <v>2.4206500000000002</v>
      </c>
      <c r="O176" s="16">
        <f>'[1]TCE - ANEXO III - Preencher'!P185</f>
        <v>0</v>
      </c>
      <c r="P176" s="17">
        <f t="shared" si="14"/>
        <v>2.4206500000000002</v>
      </c>
      <c r="Q176" s="16">
        <f>'[1]TCE - ANEXO III - Preencher'!R185</f>
        <v>27.9725</v>
      </c>
      <c r="R176" s="16">
        <f>'[1]TCE - ANEXO III - Preencher'!S185</f>
        <v>54</v>
      </c>
      <c r="S176" s="17">
        <f t="shared" si="15"/>
        <v>-26.0275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111.81905</v>
      </c>
    </row>
    <row r="177" spans="1:28" s="4" customFormat="1" x14ac:dyDescent="0.2">
      <c r="A177" s="9">
        <f>IFERROR(VLOOKUP(B177,'[1]DADOS (OCULTAR)'!$P$3:$R$56,3,0),"")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CATIA SIMONE MOREIRA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322225</v>
      </c>
      <c r="G177" s="14">
        <f>IF('[1]TCE - ANEXO III - Preencher'!H186="","",'[1]TCE - ANEXO III - Preencher'!H186)</f>
        <v>44044</v>
      </c>
      <c r="H177" s="15">
        <f>'[1]TCE - ANEXO III - Preencher'!I186</f>
        <v>0</v>
      </c>
      <c r="I177" s="15">
        <f>'[1]TCE - ANEXO III - Preencher'!J186</f>
        <v>134.78559999999999</v>
      </c>
      <c r="J177" s="15">
        <f>'[1]TCE - ANEXO III - Preencher'!K186</f>
        <v>0</v>
      </c>
      <c r="K177" s="16">
        <f>'[1]TCE - ANEXO III - Preencher'!L186</f>
        <v>30.925899999999999</v>
      </c>
      <c r="L177" s="16">
        <f>'[1]TCE - ANEXO III - Preencher'!M186</f>
        <v>0</v>
      </c>
      <c r="M177" s="16">
        <f t="shared" si="13"/>
        <v>30.925899999999999</v>
      </c>
      <c r="N177" s="16">
        <f>'[1]TCE - ANEXO III - Preencher'!O186</f>
        <v>2.4206500000000002</v>
      </c>
      <c r="O177" s="16">
        <f>'[1]TCE - ANEXO III - Preencher'!P186</f>
        <v>0</v>
      </c>
      <c r="P177" s="17">
        <f t="shared" si="14"/>
        <v>2.4206500000000002</v>
      </c>
      <c r="Q177" s="16">
        <f>'[1]TCE - ANEXO III - Preencher'!R186</f>
        <v>27.9725</v>
      </c>
      <c r="R177" s="16">
        <f>'[1]TCE - ANEXO III - Preencher'!S186</f>
        <v>0</v>
      </c>
      <c r="S177" s="17">
        <f t="shared" si="15"/>
        <v>27.9725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196.10464999999999</v>
      </c>
    </row>
    <row r="178" spans="1:28" s="4" customFormat="1" x14ac:dyDescent="0.2">
      <c r="A178" s="9">
        <f>IFERROR(VLOOKUP(B178,'[1]DADOS (OCULTAR)'!$P$3:$R$56,3,0),"")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CHARLENE INEZ DOS SANTOS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44044</v>
      </c>
      <c r="H178" s="15">
        <f>'[1]TCE - ANEXO III - Preencher'!I187</f>
        <v>0</v>
      </c>
      <c r="I178" s="15">
        <f>'[1]TCE - ANEXO III - Preencher'!J187</f>
        <v>109.44879999999999</v>
      </c>
      <c r="J178" s="15">
        <f>'[1]TCE - ANEXO III - Preencher'!K187</f>
        <v>0</v>
      </c>
      <c r="K178" s="16">
        <f>'[1]TCE - ANEXO III - Preencher'!L187</f>
        <v>30.925899999999999</v>
      </c>
      <c r="L178" s="16">
        <f>'[1]TCE - ANEXO III - Preencher'!M187</f>
        <v>20.9</v>
      </c>
      <c r="M178" s="16">
        <f t="shared" si="13"/>
        <v>10.0259</v>
      </c>
      <c r="N178" s="16">
        <f>'[1]TCE - ANEXO III - Preencher'!O187</f>
        <v>2.4206500000000002</v>
      </c>
      <c r="O178" s="16">
        <f>'[1]TCE - ANEXO III - Preencher'!P187</f>
        <v>0</v>
      </c>
      <c r="P178" s="17">
        <f t="shared" si="14"/>
        <v>2.4206500000000002</v>
      </c>
      <c r="Q178" s="16">
        <f>'[1]TCE - ANEXO III - Preencher'!R187</f>
        <v>27.9725</v>
      </c>
      <c r="R178" s="16">
        <f>'[1]TCE - ANEXO III - Preencher'!S187</f>
        <v>0</v>
      </c>
      <c r="S178" s="17">
        <f t="shared" si="15"/>
        <v>27.9725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149.86784999999998</v>
      </c>
    </row>
    <row r="179" spans="1:28" s="4" customFormat="1" x14ac:dyDescent="0.2">
      <c r="A179" s="9">
        <f>IFERROR(VLOOKUP(B179,'[1]DADOS (OCULTAR)'!$P$3:$R$56,3,0),"")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CHARLES WENDELL DE SOUZA SANTOS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521130</v>
      </c>
      <c r="G179" s="14">
        <f>IF('[1]TCE - ANEXO III - Preencher'!H188="","",'[1]TCE - ANEXO III - Preencher'!H188)</f>
        <v>44044</v>
      </c>
      <c r="H179" s="15">
        <f>'[1]TCE - ANEXO III - Preencher'!I188</f>
        <v>0</v>
      </c>
      <c r="I179" s="15">
        <f>'[1]TCE - ANEXO III - Preencher'!J188</f>
        <v>138.4408</v>
      </c>
      <c r="J179" s="15">
        <f>'[1]TCE - ANEXO III - Preencher'!K188</f>
        <v>0</v>
      </c>
      <c r="K179" s="16">
        <f>'[1]TCE - ANEXO III - Preencher'!L188</f>
        <v>30.925899999999999</v>
      </c>
      <c r="L179" s="16">
        <f>'[1]TCE - ANEXO III - Preencher'!M188</f>
        <v>20.9</v>
      </c>
      <c r="M179" s="16">
        <f t="shared" si="13"/>
        <v>10.0259</v>
      </c>
      <c r="N179" s="16">
        <f>'[1]TCE - ANEXO III - Preencher'!O188</f>
        <v>2.4206500000000002</v>
      </c>
      <c r="O179" s="16">
        <f>'[1]TCE - ANEXO III - Preencher'!P188</f>
        <v>0</v>
      </c>
      <c r="P179" s="17">
        <f t="shared" si="14"/>
        <v>2.4206500000000002</v>
      </c>
      <c r="Q179" s="16">
        <f>'[1]TCE - ANEXO III - Preencher'!R188</f>
        <v>27.9725</v>
      </c>
      <c r="R179" s="16">
        <f>'[1]TCE - ANEXO III - Preencher'!S188</f>
        <v>0</v>
      </c>
      <c r="S179" s="17">
        <f t="shared" si="15"/>
        <v>27.9725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178.85984999999999</v>
      </c>
    </row>
    <row r="180" spans="1:28" s="4" customFormat="1" x14ac:dyDescent="0.2">
      <c r="A180" s="9">
        <f>IFERROR(VLOOKUP(B180,'[1]DADOS (OCULTAR)'!$P$3:$R$56,3,0),"")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CHRISTOPH DE FREITAS SANTOS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317210</v>
      </c>
      <c r="G180" s="14">
        <f>IF('[1]TCE - ANEXO III - Preencher'!H189="","",'[1]TCE - ANEXO III - Preencher'!H189)</f>
        <v>44044</v>
      </c>
      <c r="H180" s="15">
        <f>'[1]TCE - ANEXO III - Preencher'!I189</f>
        <v>0</v>
      </c>
      <c r="I180" s="15">
        <f>'[1]TCE - ANEXO III - Preencher'!J189</f>
        <v>147.83120000000002</v>
      </c>
      <c r="J180" s="15">
        <f>'[1]TCE - ANEXO III - Preencher'!K189</f>
        <v>0</v>
      </c>
      <c r="K180" s="16">
        <f>'[1]TCE - ANEXO III - Preencher'!L189</f>
        <v>30.925899999999999</v>
      </c>
      <c r="L180" s="16">
        <f>'[1]TCE - ANEXO III - Preencher'!M189</f>
        <v>33.67</v>
      </c>
      <c r="M180" s="16">
        <f t="shared" si="13"/>
        <v>-2.7441000000000031</v>
      </c>
      <c r="N180" s="16">
        <f>'[1]TCE - ANEXO III - Preencher'!O189</f>
        <v>2.4206500000000002</v>
      </c>
      <c r="O180" s="16">
        <f>'[1]TCE - ANEXO III - Preencher'!P189</f>
        <v>0</v>
      </c>
      <c r="P180" s="17">
        <f t="shared" si="14"/>
        <v>2.4206500000000002</v>
      </c>
      <c r="Q180" s="16">
        <f>'[1]TCE - ANEXO III - Preencher'!R189</f>
        <v>27.9725</v>
      </c>
      <c r="R180" s="16">
        <f>'[1]TCE - ANEXO III - Preencher'!S189</f>
        <v>75.599999999999994</v>
      </c>
      <c r="S180" s="17">
        <f t="shared" si="15"/>
        <v>-47.627499999999998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99.880250000000018</v>
      </c>
    </row>
    <row r="181" spans="1:28" s="4" customFormat="1" x14ac:dyDescent="0.2">
      <c r="A181" s="9">
        <f>IFERROR(VLOOKUP(B181,'[1]DADOS (OCULTAR)'!$P$3:$R$56,3,0),"")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CICERA ADRIANA ARAUJO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44044</v>
      </c>
      <c r="H181" s="15">
        <f>'[1]TCE - ANEXO III - Preencher'!I190</f>
        <v>0</v>
      </c>
      <c r="I181" s="15">
        <f>'[1]TCE - ANEXO III - Preencher'!J190</f>
        <v>112.40719999999999</v>
      </c>
      <c r="J181" s="15">
        <f>'[1]TCE - ANEXO III - Preencher'!K190</f>
        <v>0</v>
      </c>
      <c r="K181" s="16">
        <f>'[1]TCE - ANEXO III - Preencher'!L190</f>
        <v>30.925899999999999</v>
      </c>
      <c r="L181" s="16">
        <f>'[1]TCE - ANEXO III - Preencher'!M190</f>
        <v>20.9</v>
      </c>
      <c r="M181" s="16">
        <f t="shared" si="13"/>
        <v>10.0259</v>
      </c>
      <c r="N181" s="16">
        <f>'[1]TCE - ANEXO III - Preencher'!O190</f>
        <v>2.4206500000000002</v>
      </c>
      <c r="O181" s="16">
        <f>'[1]TCE - ANEXO III - Preencher'!P190</f>
        <v>0</v>
      </c>
      <c r="P181" s="17">
        <f t="shared" si="14"/>
        <v>2.4206500000000002</v>
      </c>
      <c r="Q181" s="16">
        <f>'[1]TCE - ANEXO III - Preencher'!R190</f>
        <v>27.9725</v>
      </c>
      <c r="R181" s="16">
        <f>'[1]TCE - ANEXO III - Preencher'!S190</f>
        <v>0</v>
      </c>
      <c r="S181" s="17">
        <f t="shared" si="15"/>
        <v>27.9725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152.82624999999999</v>
      </c>
    </row>
    <row r="182" spans="1:28" s="4" customFormat="1" x14ac:dyDescent="0.2">
      <c r="A182" s="9">
        <f>IFERROR(VLOOKUP(B182,'[1]DADOS (OCULTAR)'!$P$3:$R$56,3,0),"")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CICERA APARECIDA DE OLIVEIRA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513430</v>
      </c>
      <c r="G182" s="14">
        <f>IF('[1]TCE - ANEXO III - Preencher'!H191="","",'[1]TCE - ANEXO III - Preencher'!H191)</f>
        <v>44044</v>
      </c>
      <c r="H182" s="15">
        <f>'[1]TCE - ANEXO III - Preencher'!I191</f>
        <v>0</v>
      </c>
      <c r="I182" s="15">
        <f>'[1]TCE - ANEXO III - Preencher'!J191</f>
        <v>121.4576</v>
      </c>
      <c r="J182" s="15">
        <f>'[1]TCE - ANEXO III - Preencher'!K191</f>
        <v>0</v>
      </c>
      <c r="K182" s="16">
        <f>'[1]TCE - ANEXO III - Preencher'!L191</f>
        <v>30.925899999999999</v>
      </c>
      <c r="L182" s="16">
        <f>'[1]TCE - ANEXO III - Preencher'!M191</f>
        <v>0</v>
      </c>
      <c r="M182" s="16">
        <f t="shared" si="13"/>
        <v>30.925899999999999</v>
      </c>
      <c r="N182" s="16">
        <f>'[1]TCE - ANEXO III - Preencher'!O191</f>
        <v>2.4206500000000002</v>
      </c>
      <c r="O182" s="16">
        <f>'[1]TCE - ANEXO III - Preencher'!P191</f>
        <v>0</v>
      </c>
      <c r="P182" s="17">
        <f t="shared" si="14"/>
        <v>2.4206500000000002</v>
      </c>
      <c r="Q182" s="16">
        <f>'[1]TCE - ANEXO III - Preencher'!R191</f>
        <v>27.9725</v>
      </c>
      <c r="R182" s="16">
        <f>'[1]TCE - ANEXO III - Preencher'!S191</f>
        <v>0</v>
      </c>
      <c r="S182" s="17">
        <f t="shared" si="15"/>
        <v>27.9725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182.77664999999999</v>
      </c>
    </row>
    <row r="183" spans="1:28" s="4" customFormat="1" x14ac:dyDescent="0.2">
      <c r="A183" s="9">
        <f>IFERROR(VLOOKUP(B183,'[1]DADOS (OCULTAR)'!$P$3:$R$56,3,0),"")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CICERA GABRIELA LIMEIRA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44044</v>
      </c>
      <c r="H183" s="15">
        <f>'[1]TCE - ANEXO III - Preencher'!I192</f>
        <v>0</v>
      </c>
      <c r="I183" s="15">
        <f>'[1]TCE - ANEXO III - Preencher'!J192</f>
        <v>305.59200000000004</v>
      </c>
      <c r="J183" s="15">
        <f>'[1]TCE - ANEXO III - Preencher'!K192</f>
        <v>0</v>
      </c>
      <c r="K183" s="16">
        <f>'[1]TCE - ANEXO III - Preencher'!L192</f>
        <v>30.925899999999999</v>
      </c>
      <c r="L183" s="16">
        <f>'[1]TCE - ANEXO III - Preencher'!M192</f>
        <v>3.08</v>
      </c>
      <c r="M183" s="16">
        <f t="shared" si="13"/>
        <v>27.8459</v>
      </c>
      <c r="N183" s="16">
        <f>'[1]TCE - ANEXO III - Preencher'!O192</f>
        <v>2.4206500000000002</v>
      </c>
      <c r="O183" s="16">
        <f>'[1]TCE - ANEXO III - Preencher'!P192</f>
        <v>0</v>
      </c>
      <c r="P183" s="17">
        <f t="shared" si="14"/>
        <v>2.4206500000000002</v>
      </c>
      <c r="Q183" s="16">
        <f>'[1]TCE - ANEXO III - Preencher'!R192</f>
        <v>27.9725</v>
      </c>
      <c r="R183" s="16">
        <f>'[1]TCE - ANEXO III - Preencher'!S192</f>
        <v>0</v>
      </c>
      <c r="S183" s="17">
        <f t="shared" si="15"/>
        <v>27.9725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363.83105000000006</v>
      </c>
    </row>
    <row r="184" spans="1:28" s="4" customFormat="1" x14ac:dyDescent="0.2">
      <c r="A184" s="9">
        <f>IFERROR(VLOOKUP(B184,'[1]DADOS (OCULTAR)'!$P$3:$R$56,3,0),"")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CICERA GLAUREA PEREIRA DE CARVALHO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44044</v>
      </c>
      <c r="H184" s="15">
        <f>'[1]TCE - ANEXO III - Preencher'!I193</f>
        <v>0</v>
      </c>
      <c r="I184" s="15">
        <f>'[1]TCE - ANEXO III - Preencher'!J193</f>
        <v>104.5</v>
      </c>
      <c r="J184" s="15">
        <f>'[1]TCE - ANEXO III - Preencher'!K193</f>
        <v>0</v>
      </c>
      <c r="K184" s="16">
        <f>'[1]TCE - ANEXO III - Preencher'!L193</f>
        <v>30.925899999999999</v>
      </c>
      <c r="L184" s="16">
        <f>'[1]TCE - ANEXO III - Preencher'!M193</f>
        <v>20.9</v>
      </c>
      <c r="M184" s="16">
        <f t="shared" si="13"/>
        <v>10.0259</v>
      </c>
      <c r="N184" s="16">
        <f>'[1]TCE - ANEXO III - Preencher'!O193</f>
        <v>2.4206500000000002</v>
      </c>
      <c r="O184" s="16">
        <f>'[1]TCE - ANEXO III - Preencher'!P193</f>
        <v>0</v>
      </c>
      <c r="P184" s="17">
        <f t="shared" si="14"/>
        <v>2.4206500000000002</v>
      </c>
      <c r="Q184" s="16">
        <f>'[1]TCE - ANEXO III - Preencher'!R193</f>
        <v>27.9725</v>
      </c>
      <c r="R184" s="16">
        <f>'[1]TCE - ANEXO III - Preencher'!S193</f>
        <v>0</v>
      </c>
      <c r="S184" s="17">
        <f t="shared" si="15"/>
        <v>27.9725</v>
      </c>
      <c r="T184" s="16">
        <f>'[1]TCE - ANEXO III - Preencher'!U193</f>
        <v>66.11</v>
      </c>
      <c r="U184" s="16">
        <f>'[1]TCE - ANEXO III - Preencher'!V193</f>
        <v>0</v>
      </c>
      <c r="V184" s="17">
        <f t="shared" si="16"/>
        <v>66.11</v>
      </c>
      <c r="W184" s="18" t="str">
        <f>IF('[1]TCE - ANEXO III - Preencher'!X193="","",'[1]TCE - ANEXO III - Preencher'!X193)</f>
        <v>AUXILIO CRECHE</v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211.02904999999998</v>
      </c>
    </row>
    <row r="185" spans="1:28" s="4" customFormat="1" x14ac:dyDescent="0.2">
      <c r="A185" s="9">
        <f>IFERROR(VLOOKUP(B185,'[1]DADOS (OCULTAR)'!$P$3:$R$56,3,0),"")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CICERA MARIA ALVES SILVA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514225</v>
      </c>
      <c r="G185" s="14">
        <f>IF('[1]TCE - ANEXO III - Preencher'!H194="","",'[1]TCE - ANEXO III - Preencher'!H194)</f>
        <v>44044</v>
      </c>
      <c r="H185" s="15">
        <f>'[1]TCE - ANEXO III - Preencher'!I194</f>
        <v>0</v>
      </c>
      <c r="I185" s="15">
        <f>'[1]TCE - ANEXO III - Preencher'!J194</f>
        <v>111.06479999999999</v>
      </c>
      <c r="J185" s="15">
        <f>'[1]TCE - ANEXO III - Preencher'!K194</f>
        <v>0</v>
      </c>
      <c r="K185" s="16">
        <f>'[1]TCE - ANEXO III - Preencher'!L194</f>
        <v>30.925899999999999</v>
      </c>
      <c r="L185" s="16">
        <f>'[1]TCE - ANEXO III - Preencher'!M194</f>
        <v>0</v>
      </c>
      <c r="M185" s="16">
        <f t="shared" si="13"/>
        <v>30.925899999999999</v>
      </c>
      <c r="N185" s="16">
        <f>'[1]TCE - ANEXO III - Preencher'!O194</f>
        <v>2.4206500000000002</v>
      </c>
      <c r="O185" s="16">
        <f>'[1]TCE - ANEXO III - Preencher'!P194</f>
        <v>0</v>
      </c>
      <c r="P185" s="17">
        <f t="shared" si="14"/>
        <v>2.4206500000000002</v>
      </c>
      <c r="Q185" s="16">
        <f>'[1]TCE - ANEXO III - Preencher'!R194</f>
        <v>27.9725</v>
      </c>
      <c r="R185" s="16">
        <f>'[1]TCE - ANEXO III - Preencher'!S194</f>
        <v>0</v>
      </c>
      <c r="S185" s="17">
        <f t="shared" si="15"/>
        <v>27.9725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172.38385</v>
      </c>
    </row>
    <row r="186" spans="1:28" s="4" customFormat="1" x14ac:dyDescent="0.2">
      <c r="A186" s="9">
        <f>IFERROR(VLOOKUP(B186,'[1]DADOS (OCULTAR)'!$P$3:$R$56,3,0),"")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CICERA SONILDE PEREIRA LEITE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44044</v>
      </c>
      <c r="H186" s="15">
        <f>'[1]TCE - ANEXO III - Preencher'!I195</f>
        <v>0</v>
      </c>
      <c r="I186" s="15">
        <f>'[1]TCE - ANEXO III - Preencher'!J195</f>
        <v>100.244</v>
      </c>
      <c r="J186" s="15">
        <f>'[1]TCE - ANEXO III - Preencher'!K195</f>
        <v>0</v>
      </c>
      <c r="K186" s="16">
        <f>'[1]TCE - ANEXO III - Preencher'!L195</f>
        <v>30.925899999999999</v>
      </c>
      <c r="L186" s="16">
        <f>'[1]TCE - ANEXO III - Preencher'!M195</f>
        <v>20.9</v>
      </c>
      <c r="M186" s="16">
        <f t="shared" si="13"/>
        <v>10.0259</v>
      </c>
      <c r="N186" s="16">
        <f>'[1]TCE - ANEXO III - Preencher'!O195</f>
        <v>2.4206500000000002</v>
      </c>
      <c r="O186" s="16">
        <f>'[1]TCE - ANEXO III - Preencher'!P195</f>
        <v>0</v>
      </c>
      <c r="P186" s="17">
        <f t="shared" si="14"/>
        <v>2.4206500000000002</v>
      </c>
      <c r="Q186" s="16">
        <f>'[1]TCE - ANEXO III - Preencher'!R195</f>
        <v>27.9725</v>
      </c>
      <c r="R186" s="16">
        <f>'[1]TCE - ANEXO III - Preencher'!S195</f>
        <v>57.6</v>
      </c>
      <c r="S186" s="17">
        <f t="shared" si="15"/>
        <v>-29.627500000000001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83.063050000000004</v>
      </c>
    </row>
    <row r="187" spans="1:28" s="4" customFormat="1" x14ac:dyDescent="0.2">
      <c r="A187" s="9">
        <f>IFERROR(VLOOKUP(B187,'[1]DADOS (OCULTAR)'!$P$3:$R$56,3,0),"")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CICERO GLEIDE SANTANA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>
        <f>'[1]TCE - ANEXO III - Preencher'!G196</f>
        <v>414105</v>
      </c>
      <c r="G187" s="14">
        <f>IF('[1]TCE - ANEXO III - Preencher'!H196="","",'[1]TCE - ANEXO III - Preencher'!H196)</f>
        <v>44044</v>
      </c>
      <c r="H187" s="15">
        <f>'[1]TCE - ANEXO III - Preencher'!I196</f>
        <v>0</v>
      </c>
      <c r="I187" s="15">
        <f>'[1]TCE - ANEXO III - Preencher'!J196</f>
        <v>126.55600000000001</v>
      </c>
      <c r="J187" s="15">
        <f>'[1]TCE - ANEXO III - Preencher'!K196</f>
        <v>0</v>
      </c>
      <c r="K187" s="16">
        <f>'[1]TCE - ANEXO III - Preencher'!L196</f>
        <v>30.925899999999999</v>
      </c>
      <c r="L187" s="16">
        <f>'[1]TCE - ANEXO III - Preencher'!M196</f>
        <v>0</v>
      </c>
      <c r="M187" s="16">
        <f t="shared" si="13"/>
        <v>30.925899999999999</v>
      </c>
      <c r="N187" s="16">
        <f>'[1]TCE - ANEXO III - Preencher'!O196</f>
        <v>2.4206500000000002</v>
      </c>
      <c r="O187" s="16">
        <f>'[1]TCE - ANEXO III - Preencher'!P196</f>
        <v>0</v>
      </c>
      <c r="P187" s="17">
        <f t="shared" si="14"/>
        <v>2.4206500000000002</v>
      </c>
      <c r="Q187" s="16">
        <f>'[1]TCE - ANEXO III - Preencher'!R196</f>
        <v>27.9725</v>
      </c>
      <c r="R187" s="16">
        <f>'[1]TCE - ANEXO III - Preencher'!S196</f>
        <v>0</v>
      </c>
      <c r="S187" s="17">
        <f t="shared" si="15"/>
        <v>27.9725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187.87504999999999</v>
      </c>
    </row>
    <row r="188" spans="1:28" s="4" customFormat="1" x14ac:dyDescent="0.2">
      <c r="A188" s="9">
        <f>IFERROR(VLOOKUP(B188,'[1]DADOS (OCULTAR)'!$P$3:$R$56,3,0),"")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CINTIA DE OLIVEIRA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44044</v>
      </c>
      <c r="H188" s="15">
        <f>'[1]TCE - ANEXO III - Preencher'!I197</f>
        <v>0</v>
      </c>
      <c r="I188" s="15">
        <f>'[1]TCE - ANEXO III - Preencher'!J197</f>
        <v>121.1024</v>
      </c>
      <c r="J188" s="15">
        <f>'[1]TCE - ANEXO III - Preencher'!K197</f>
        <v>0</v>
      </c>
      <c r="K188" s="16">
        <f>'[1]TCE - ANEXO III - Preencher'!L197</f>
        <v>30.925899999999999</v>
      </c>
      <c r="L188" s="16">
        <f>'[1]TCE - ANEXO III - Preencher'!M197</f>
        <v>0</v>
      </c>
      <c r="M188" s="16">
        <f t="shared" si="13"/>
        <v>30.925899999999999</v>
      </c>
      <c r="N188" s="16">
        <f>'[1]TCE - ANEXO III - Preencher'!O197</f>
        <v>2.4206500000000002</v>
      </c>
      <c r="O188" s="16">
        <f>'[1]TCE - ANEXO III - Preencher'!P197</f>
        <v>0</v>
      </c>
      <c r="P188" s="17">
        <f t="shared" si="14"/>
        <v>2.4206500000000002</v>
      </c>
      <c r="Q188" s="16">
        <f>'[1]TCE - ANEXO III - Preencher'!R197</f>
        <v>27.9725</v>
      </c>
      <c r="R188" s="16">
        <f>'[1]TCE - ANEXO III - Preencher'!S197</f>
        <v>0</v>
      </c>
      <c r="S188" s="17">
        <f t="shared" si="15"/>
        <v>27.9725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182.42144999999999</v>
      </c>
    </row>
    <row r="189" spans="1:28" s="4" customFormat="1" x14ac:dyDescent="0.2">
      <c r="A189" s="9">
        <f>IFERROR(VLOOKUP(B189,'[1]DADOS (OCULTAR)'!$P$3:$R$56,3,0),"")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CLARA LAIZ LUIZINES CAVALCANTI DA COSTA</v>
      </c>
      <c r="E189" s="10" t="str">
        <f>IF('[1]TCE - ANEXO III - Preencher'!F198="4 - Assistência Odontológica","2 - Outros Profissionais da Saúde",'[1]TCE - ANEXO III - Preencher'!F198)</f>
        <v>1 - Médico</v>
      </c>
      <c r="F189" s="13">
        <f>'[1]TCE - ANEXO III - Preencher'!G198</f>
        <v>225125</v>
      </c>
      <c r="G189" s="14">
        <f>IF('[1]TCE - ANEXO III - Preencher'!H198="","",'[1]TCE - ANEXO III - Preencher'!H198)</f>
        <v>44044</v>
      </c>
      <c r="H189" s="15">
        <f>'[1]TCE - ANEXO III - Preencher'!I198</f>
        <v>0</v>
      </c>
      <c r="I189" s="15">
        <f>'[1]TCE - ANEXO III - Preencher'!J198</f>
        <v>1381.884</v>
      </c>
      <c r="J189" s="15">
        <f>'[1]TCE - ANEXO III - Preencher'!K198</f>
        <v>0</v>
      </c>
      <c r="K189" s="16">
        <f>'[1]TCE - ANEXO III - Preencher'!L198</f>
        <v>30.925899999999999</v>
      </c>
      <c r="L189" s="16">
        <f>'[1]TCE - ANEXO III - Preencher'!M198</f>
        <v>0</v>
      </c>
      <c r="M189" s="16">
        <f t="shared" si="13"/>
        <v>30.925899999999999</v>
      </c>
      <c r="N189" s="16">
        <f>'[1]TCE - ANEXO III - Preencher'!O198</f>
        <v>2.4206500000000002</v>
      </c>
      <c r="O189" s="16">
        <f>'[1]TCE - ANEXO III - Preencher'!P198</f>
        <v>0</v>
      </c>
      <c r="P189" s="17">
        <f t="shared" si="14"/>
        <v>2.4206500000000002</v>
      </c>
      <c r="Q189" s="16">
        <f>'[1]TCE - ANEXO III - Preencher'!R198</f>
        <v>27.9725</v>
      </c>
      <c r="R189" s="16">
        <f>'[1]TCE - ANEXO III - Preencher'!S198</f>
        <v>0</v>
      </c>
      <c r="S189" s="17">
        <f t="shared" si="15"/>
        <v>27.9725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1443.2030500000001</v>
      </c>
    </row>
    <row r="190" spans="1:28" s="4" customFormat="1" x14ac:dyDescent="0.2">
      <c r="A190" s="9">
        <f>IFERROR(VLOOKUP(B190,'[1]DADOS (OCULTAR)'!$P$3:$R$56,3,0),"")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>CLARA MARIA DOMINGOS DE CARVALHO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44044</v>
      </c>
      <c r="H190" s="15">
        <f>'[1]TCE - ANEXO III - Preencher'!I199</f>
        <v>0</v>
      </c>
      <c r="I190" s="15">
        <f>'[1]TCE - ANEXO III - Preencher'!J199</f>
        <v>163.80080000000001</v>
      </c>
      <c r="J190" s="15">
        <f>'[1]TCE - ANEXO III - Preencher'!K199</f>
        <v>0</v>
      </c>
      <c r="K190" s="16">
        <f>'[1]TCE - ANEXO III - Preencher'!L199</f>
        <v>30.925899999999999</v>
      </c>
      <c r="L190" s="16">
        <f>'[1]TCE - ANEXO III - Preencher'!M199</f>
        <v>0</v>
      </c>
      <c r="M190" s="16">
        <f t="shared" si="13"/>
        <v>30.925899999999999</v>
      </c>
      <c r="N190" s="16">
        <f>'[1]TCE - ANEXO III - Preencher'!O199</f>
        <v>2.4206500000000002</v>
      </c>
      <c r="O190" s="16">
        <f>'[1]TCE - ANEXO III - Preencher'!P199</f>
        <v>0</v>
      </c>
      <c r="P190" s="17">
        <f t="shared" si="14"/>
        <v>2.4206500000000002</v>
      </c>
      <c r="Q190" s="16">
        <f>'[1]TCE - ANEXO III - Preencher'!R199</f>
        <v>27.9725</v>
      </c>
      <c r="R190" s="16">
        <f>'[1]TCE - ANEXO III - Preencher'!S199</f>
        <v>54.34</v>
      </c>
      <c r="S190" s="17">
        <f t="shared" si="15"/>
        <v>-26.367500000000003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170.77984999999998</v>
      </c>
    </row>
    <row r="191" spans="1:28" s="4" customFormat="1" x14ac:dyDescent="0.2">
      <c r="A191" s="9">
        <f>IFERROR(VLOOKUP(B191,'[1]DADOS (OCULTAR)'!$P$3:$R$56,3,0),"")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>CLARA RAFAELA RIBEIRO SANTANA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223405</v>
      </c>
      <c r="G191" s="14">
        <f>IF('[1]TCE - ANEXO III - Preencher'!H200="","",'[1]TCE - ANEXO III - Preencher'!H200)</f>
        <v>44044</v>
      </c>
      <c r="H191" s="15">
        <f>'[1]TCE - ANEXO III - Preencher'!I200</f>
        <v>0</v>
      </c>
      <c r="I191" s="15">
        <f>'[1]TCE - ANEXO III - Preencher'!J200</f>
        <v>640.1096</v>
      </c>
      <c r="J191" s="15">
        <f>'[1]TCE - ANEXO III - Preencher'!K200</f>
        <v>0</v>
      </c>
      <c r="K191" s="16">
        <f>'[1]TCE - ANEXO III - Preencher'!L200</f>
        <v>30.925899999999999</v>
      </c>
      <c r="L191" s="16">
        <f>'[1]TCE - ANEXO III - Preencher'!M200</f>
        <v>0</v>
      </c>
      <c r="M191" s="16">
        <f t="shared" si="13"/>
        <v>30.925899999999999</v>
      </c>
      <c r="N191" s="16">
        <f>'[1]TCE - ANEXO III - Preencher'!O200</f>
        <v>2.4206500000000002</v>
      </c>
      <c r="O191" s="16">
        <f>'[1]TCE - ANEXO III - Preencher'!P200</f>
        <v>0</v>
      </c>
      <c r="P191" s="17">
        <f t="shared" si="14"/>
        <v>2.4206500000000002</v>
      </c>
      <c r="Q191" s="16">
        <f>'[1]TCE - ANEXO III - Preencher'!R200</f>
        <v>27.9725</v>
      </c>
      <c r="R191" s="16">
        <f>'[1]TCE - ANEXO III - Preencher'!S200</f>
        <v>0</v>
      </c>
      <c r="S191" s="17">
        <f t="shared" si="15"/>
        <v>27.9725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701.42864999999995</v>
      </c>
    </row>
    <row r="192" spans="1:28" s="4" customFormat="1" x14ac:dyDescent="0.2">
      <c r="A192" s="9">
        <f>IFERROR(VLOOKUP(B192,'[1]DADOS (OCULTAR)'!$P$3:$R$56,3,0),"")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CLARISMAR ALVES DE BRITO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513430</v>
      </c>
      <c r="G192" s="14">
        <f>IF('[1]TCE - ANEXO III - Preencher'!H201="","",'[1]TCE - ANEXO III - Preencher'!H201)</f>
        <v>44044</v>
      </c>
      <c r="H192" s="15">
        <f>'[1]TCE - ANEXO III - Preencher'!I201</f>
        <v>0</v>
      </c>
      <c r="I192" s="15">
        <f>'[1]TCE - ANEXO III - Preencher'!J201</f>
        <v>122.0424</v>
      </c>
      <c r="J192" s="15">
        <f>'[1]TCE - ANEXO III - Preencher'!K201</f>
        <v>0</v>
      </c>
      <c r="K192" s="16">
        <f>'[1]TCE - ANEXO III - Preencher'!L201</f>
        <v>30.925899999999999</v>
      </c>
      <c r="L192" s="16">
        <f>'[1]TCE - ANEXO III - Preencher'!M201</f>
        <v>0</v>
      </c>
      <c r="M192" s="16">
        <f t="shared" si="13"/>
        <v>30.925899999999999</v>
      </c>
      <c r="N192" s="16">
        <f>'[1]TCE - ANEXO III - Preencher'!O201</f>
        <v>2.4206500000000002</v>
      </c>
      <c r="O192" s="16">
        <f>'[1]TCE - ANEXO III - Preencher'!P201</f>
        <v>0</v>
      </c>
      <c r="P192" s="17">
        <f t="shared" si="14"/>
        <v>2.4206500000000002</v>
      </c>
      <c r="Q192" s="16">
        <f>'[1]TCE - ANEXO III - Preencher'!R201</f>
        <v>27.9725</v>
      </c>
      <c r="R192" s="16">
        <f>'[1]TCE - ANEXO III - Preencher'!S201</f>
        <v>54</v>
      </c>
      <c r="S192" s="17">
        <f t="shared" si="15"/>
        <v>-26.0275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129.36144999999999</v>
      </c>
    </row>
    <row r="193" spans="1:28" s="4" customFormat="1" x14ac:dyDescent="0.2">
      <c r="A193" s="9">
        <f>IFERROR(VLOOKUP(B193,'[1]DADOS (OCULTAR)'!$P$3:$R$56,3,0),"")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CLARISSA LORENA FONSECA COSTA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225124</v>
      </c>
      <c r="G193" s="14">
        <f>IF('[1]TCE - ANEXO III - Preencher'!H202="","",'[1]TCE - ANEXO III - Preencher'!H202)</f>
        <v>44044</v>
      </c>
      <c r="H193" s="15">
        <f>'[1]TCE - ANEXO III - Preencher'!I202</f>
        <v>0</v>
      </c>
      <c r="I193" s="15">
        <f>'[1]TCE - ANEXO III - Preencher'!J202</f>
        <v>405.44319999999999</v>
      </c>
      <c r="J193" s="15">
        <f>'[1]TCE - ANEXO III - Preencher'!K202</f>
        <v>0</v>
      </c>
      <c r="K193" s="16">
        <f>'[1]TCE - ANEXO III - Preencher'!L202</f>
        <v>30.925899999999999</v>
      </c>
      <c r="L193" s="16">
        <f>'[1]TCE - ANEXO III - Preencher'!M202</f>
        <v>0</v>
      </c>
      <c r="M193" s="16">
        <f t="shared" si="13"/>
        <v>30.925899999999999</v>
      </c>
      <c r="N193" s="16">
        <f>'[1]TCE - ANEXO III - Preencher'!O202</f>
        <v>2.4206500000000002</v>
      </c>
      <c r="O193" s="16">
        <f>'[1]TCE - ANEXO III - Preencher'!P202</f>
        <v>0</v>
      </c>
      <c r="P193" s="17">
        <f t="shared" si="14"/>
        <v>2.4206500000000002</v>
      </c>
      <c r="Q193" s="16">
        <f>'[1]TCE - ANEXO III - Preencher'!R202</f>
        <v>27.9725</v>
      </c>
      <c r="R193" s="16">
        <f>'[1]TCE - ANEXO III - Preencher'!S202</f>
        <v>0</v>
      </c>
      <c r="S193" s="17">
        <f t="shared" si="15"/>
        <v>27.9725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466.76225000000005</v>
      </c>
    </row>
    <row r="194" spans="1:28" s="4" customFormat="1" x14ac:dyDescent="0.2">
      <c r="A194" s="9">
        <f>IFERROR(VLOOKUP(B194,'[1]DADOS (OCULTAR)'!$P$3:$R$56,3,0),"")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CLAUDIA COELHO FERREIRA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44044</v>
      </c>
      <c r="H194" s="15">
        <f>'[1]TCE - ANEXO III - Preencher'!I203</f>
        <v>0</v>
      </c>
      <c r="I194" s="15">
        <f>'[1]TCE - ANEXO III - Preencher'!J203</f>
        <v>99.080799999999996</v>
      </c>
      <c r="J194" s="15">
        <f>'[1]TCE - ANEXO III - Preencher'!K203</f>
        <v>0</v>
      </c>
      <c r="K194" s="16">
        <f>'[1]TCE - ANEXO III - Preencher'!L203</f>
        <v>30.925899999999999</v>
      </c>
      <c r="L194" s="16">
        <f>'[1]TCE - ANEXO III - Preencher'!M203</f>
        <v>20.9</v>
      </c>
      <c r="M194" s="16">
        <f t="shared" si="13"/>
        <v>10.0259</v>
      </c>
      <c r="N194" s="16">
        <f>'[1]TCE - ANEXO III - Preencher'!O203</f>
        <v>2.4206500000000002</v>
      </c>
      <c r="O194" s="16">
        <f>'[1]TCE - ANEXO III - Preencher'!P203</f>
        <v>0</v>
      </c>
      <c r="P194" s="17">
        <f t="shared" si="14"/>
        <v>2.4206500000000002</v>
      </c>
      <c r="Q194" s="16">
        <f>'[1]TCE - ANEXO III - Preencher'!R203</f>
        <v>27.9725</v>
      </c>
      <c r="R194" s="16">
        <f>'[1]TCE - ANEXO III - Preencher'!S203</f>
        <v>0</v>
      </c>
      <c r="S194" s="17">
        <f t="shared" si="15"/>
        <v>27.9725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139.49984999999998</v>
      </c>
    </row>
    <row r="195" spans="1:28" s="4" customFormat="1" x14ac:dyDescent="0.2">
      <c r="A195" s="9">
        <f>IFERROR(VLOOKUP(B195,'[1]DADOS (OCULTAR)'!$P$3:$R$56,3,0),"")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CLAUDIA MARIA DAS NEVES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44044</v>
      </c>
      <c r="H195" s="15">
        <f>'[1]TCE - ANEXO III - Preencher'!I204</f>
        <v>0</v>
      </c>
      <c r="I195" s="15">
        <f>'[1]TCE - ANEXO III - Preencher'!J204</f>
        <v>123.7008</v>
      </c>
      <c r="J195" s="15">
        <f>'[1]TCE - ANEXO III - Preencher'!K204</f>
        <v>0</v>
      </c>
      <c r="K195" s="16">
        <f>'[1]TCE - ANEXO III - Preencher'!L204</f>
        <v>30.925899999999999</v>
      </c>
      <c r="L195" s="16">
        <f>'[1]TCE - ANEXO III - Preencher'!M204</f>
        <v>20.9</v>
      </c>
      <c r="M195" s="16">
        <f t="shared" si="13"/>
        <v>10.0259</v>
      </c>
      <c r="N195" s="16">
        <f>'[1]TCE - ANEXO III - Preencher'!O204</f>
        <v>2.4206500000000002</v>
      </c>
      <c r="O195" s="16">
        <f>'[1]TCE - ANEXO III - Preencher'!P204</f>
        <v>0</v>
      </c>
      <c r="P195" s="17">
        <f t="shared" si="14"/>
        <v>2.4206500000000002</v>
      </c>
      <c r="Q195" s="16">
        <f>'[1]TCE - ANEXO III - Preencher'!R204</f>
        <v>27.9725</v>
      </c>
      <c r="R195" s="16">
        <f>'[1]TCE - ANEXO III - Preencher'!S204</f>
        <v>54</v>
      </c>
      <c r="S195" s="17">
        <f t="shared" si="15"/>
        <v>-26.0275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110.11984999999999</v>
      </c>
    </row>
    <row r="196" spans="1:28" s="4" customFormat="1" x14ac:dyDescent="0.2">
      <c r="A196" s="9">
        <f>IFERROR(VLOOKUP(B196,'[1]DADOS (OCULTAR)'!$P$3:$R$56,3,0),"")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CLAUDIA MYLLENA 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44044</v>
      </c>
      <c r="H196" s="15">
        <f>'[1]TCE - ANEXO III - Preencher'!I205</f>
        <v>0</v>
      </c>
      <c r="I196" s="15">
        <f>'[1]TCE - ANEXO III - Preencher'!J205</f>
        <v>100.0992</v>
      </c>
      <c r="J196" s="15">
        <f>'[1]TCE - ANEXO III - Preencher'!K205</f>
        <v>0</v>
      </c>
      <c r="K196" s="16">
        <f>'[1]TCE - ANEXO III - Preencher'!L205</f>
        <v>30.925899999999999</v>
      </c>
      <c r="L196" s="16">
        <f>'[1]TCE - ANEXO III - Preencher'!M205</f>
        <v>20.9</v>
      </c>
      <c r="M196" s="16">
        <f t="shared" ref="M196:M259" si="19">K196-L196</f>
        <v>10.0259</v>
      </c>
      <c r="N196" s="16">
        <f>'[1]TCE - ANEXO III - Preencher'!O205</f>
        <v>2.4206500000000002</v>
      </c>
      <c r="O196" s="16">
        <f>'[1]TCE - ANEXO III - Preencher'!P205</f>
        <v>0</v>
      </c>
      <c r="P196" s="17">
        <f t="shared" ref="P196:P259" si="20">N196-O196</f>
        <v>2.4206500000000002</v>
      </c>
      <c r="Q196" s="16">
        <f>'[1]TCE - ANEXO III - Preencher'!R205</f>
        <v>27.9725</v>
      </c>
      <c r="R196" s="16">
        <f>'[1]TCE - ANEXO III - Preencher'!S205</f>
        <v>0</v>
      </c>
      <c r="S196" s="17">
        <f t="shared" ref="S196:S259" si="21">Q196-R196</f>
        <v>27.9725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140.51824999999999</v>
      </c>
    </row>
    <row r="197" spans="1:28" s="4" customFormat="1" x14ac:dyDescent="0.2">
      <c r="A197" s="9">
        <f>IFERROR(VLOOKUP(B197,'[1]DADOS (OCULTAR)'!$P$3:$R$56,3,0),"")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CLAUDIANA DE FRANCA FERREIRA VIEIRA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44044</v>
      </c>
      <c r="H197" s="15">
        <f>'[1]TCE - ANEXO III - Preencher'!I206</f>
        <v>0</v>
      </c>
      <c r="I197" s="15">
        <f>'[1]TCE - ANEXO III - Preencher'!J206</f>
        <v>100.27440000000001</v>
      </c>
      <c r="J197" s="15">
        <f>'[1]TCE - ANEXO III - Preencher'!K206</f>
        <v>0</v>
      </c>
      <c r="K197" s="16">
        <f>'[1]TCE - ANEXO III - Preencher'!L206</f>
        <v>30.925899999999999</v>
      </c>
      <c r="L197" s="16">
        <f>'[1]TCE - ANEXO III - Preencher'!M206</f>
        <v>20.9</v>
      </c>
      <c r="M197" s="16">
        <f t="shared" si="19"/>
        <v>10.0259</v>
      </c>
      <c r="N197" s="16">
        <f>'[1]TCE - ANEXO III - Preencher'!O206</f>
        <v>2.4206500000000002</v>
      </c>
      <c r="O197" s="16">
        <f>'[1]TCE - ANEXO III - Preencher'!P206</f>
        <v>0</v>
      </c>
      <c r="P197" s="17">
        <f t="shared" si="20"/>
        <v>2.4206500000000002</v>
      </c>
      <c r="Q197" s="16">
        <f>'[1]TCE - ANEXO III - Preencher'!R206</f>
        <v>27.9725</v>
      </c>
      <c r="R197" s="16">
        <f>'[1]TCE - ANEXO III - Preencher'!S206</f>
        <v>62.7</v>
      </c>
      <c r="S197" s="17">
        <f t="shared" si="21"/>
        <v>-34.727500000000006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77.99345000000001</v>
      </c>
    </row>
    <row r="198" spans="1:28" s="4" customFormat="1" x14ac:dyDescent="0.2">
      <c r="A198" s="9">
        <f>IFERROR(VLOOKUP(B198,'[1]DADOS (OCULTAR)'!$P$3:$R$56,3,0),"")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CLAUDIANA MONTEIRO JERONIMO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44044</v>
      </c>
      <c r="H198" s="15">
        <f>'[1]TCE - ANEXO III - Preencher'!I207</f>
        <v>0</v>
      </c>
      <c r="I198" s="15">
        <f>'[1]TCE - ANEXO III - Preencher'!J207</f>
        <v>127.17280000000001</v>
      </c>
      <c r="J198" s="15">
        <f>'[1]TCE - ANEXO III - Preencher'!K207</f>
        <v>0</v>
      </c>
      <c r="K198" s="16">
        <f>'[1]TCE - ANEXO III - Preencher'!L207</f>
        <v>30.925899999999999</v>
      </c>
      <c r="L198" s="16">
        <f>'[1]TCE - ANEXO III - Preencher'!M207</f>
        <v>20.9</v>
      </c>
      <c r="M198" s="16">
        <f t="shared" si="19"/>
        <v>10.0259</v>
      </c>
      <c r="N198" s="16">
        <f>'[1]TCE - ANEXO III - Preencher'!O207</f>
        <v>2.4206500000000002</v>
      </c>
      <c r="O198" s="16">
        <f>'[1]TCE - ANEXO III - Preencher'!P207</f>
        <v>0</v>
      </c>
      <c r="P198" s="17">
        <f t="shared" si="20"/>
        <v>2.4206500000000002</v>
      </c>
      <c r="Q198" s="16">
        <f>'[1]TCE - ANEXO III - Preencher'!R207</f>
        <v>27.9725</v>
      </c>
      <c r="R198" s="16">
        <f>'[1]TCE - ANEXO III - Preencher'!S207</f>
        <v>57.6</v>
      </c>
      <c r="S198" s="17">
        <f t="shared" si="21"/>
        <v>-29.627500000000001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109.99185</v>
      </c>
    </row>
    <row r="199" spans="1:28" s="4" customFormat="1" x14ac:dyDescent="0.2">
      <c r="A199" s="9">
        <f>IFERROR(VLOOKUP(B199,'[1]DADOS (OCULTAR)'!$P$3:$R$56,3,0),"")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CLAUDIANO ALMEIDA CARMO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517410</v>
      </c>
      <c r="G199" s="14">
        <f>IF('[1]TCE - ANEXO III - Preencher'!H208="","",'[1]TCE - ANEXO III - Preencher'!H208)</f>
        <v>44044</v>
      </c>
      <c r="H199" s="15">
        <f>'[1]TCE - ANEXO III - Preencher'!I208</f>
        <v>0</v>
      </c>
      <c r="I199" s="15">
        <f>'[1]TCE - ANEXO III - Preencher'!J208</f>
        <v>156.38800000000001</v>
      </c>
      <c r="J199" s="15">
        <f>'[1]TCE - ANEXO III - Preencher'!K208</f>
        <v>0</v>
      </c>
      <c r="K199" s="16">
        <f>'[1]TCE - ANEXO III - Preencher'!L208</f>
        <v>30.925899999999999</v>
      </c>
      <c r="L199" s="16">
        <f>'[1]TCE - ANEXO III - Preencher'!M208</f>
        <v>0</v>
      </c>
      <c r="M199" s="16">
        <f t="shared" si="19"/>
        <v>30.925899999999999</v>
      </c>
      <c r="N199" s="16">
        <f>'[1]TCE - ANEXO III - Preencher'!O208</f>
        <v>2.4206500000000002</v>
      </c>
      <c r="O199" s="16">
        <f>'[1]TCE - ANEXO III - Preencher'!P208</f>
        <v>0</v>
      </c>
      <c r="P199" s="17">
        <f t="shared" si="20"/>
        <v>2.4206500000000002</v>
      </c>
      <c r="Q199" s="16">
        <f>'[1]TCE - ANEXO III - Preencher'!R208</f>
        <v>27.9725</v>
      </c>
      <c r="R199" s="16">
        <f>'[1]TCE - ANEXO III - Preencher'!S208</f>
        <v>0</v>
      </c>
      <c r="S199" s="17">
        <f t="shared" si="21"/>
        <v>27.9725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217.70704999999998</v>
      </c>
    </row>
    <row r="200" spans="1:28" s="4" customFormat="1" x14ac:dyDescent="0.2">
      <c r="A200" s="9">
        <f>IFERROR(VLOOKUP(B200,'[1]DADOS (OCULTAR)'!$P$3:$R$56,3,0),"")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>CLEALMIR VIEIRA DE QUEIROZ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225225</v>
      </c>
      <c r="G200" s="14">
        <f>IF('[1]TCE - ANEXO III - Preencher'!H209="","",'[1]TCE - ANEXO III - Preencher'!H209)</f>
        <v>44044</v>
      </c>
      <c r="H200" s="15">
        <f>'[1]TCE - ANEXO III - Preencher'!I209</f>
        <v>0</v>
      </c>
      <c r="I200" s="15">
        <f>'[1]TCE - ANEXO III - Preencher'!J209</f>
        <v>556.44000000000005</v>
      </c>
      <c r="J200" s="15">
        <f>'[1]TCE - ANEXO III - Preencher'!K209</f>
        <v>0</v>
      </c>
      <c r="K200" s="16">
        <f>'[1]TCE - ANEXO III - Preencher'!L209</f>
        <v>30.925899999999999</v>
      </c>
      <c r="L200" s="16">
        <f>'[1]TCE - ANEXO III - Preencher'!M209</f>
        <v>0</v>
      </c>
      <c r="M200" s="16">
        <f t="shared" si="19"/>
        <v>30.925899999999999</v>
      </c>
      <c r="N200" s="16">
        <f>'[1]TCE - ANEXO III - Preencher'!O209</f>
        <v>2.4206500000000002</v>
      </c>
      <c r="O200" s="16">
        <f>'[1]TCE - ANEXO III - Preencher'!P209</f>
        <v>0</v>
      </c>
      <c r="P200" s="17">
        <f t="shared" si="20"/>
        <v>2.4206500000000002</v>
      </c>
      <c r="Q200" s="16">
        <f>'[1]TCE - ANEXO III - Preencher'!R209</f>
        <v>27.9725</v>
      </c>
      <c r="R200" s="16">
        <f>'[1]TCE - ANEXO III - Preencher'!S209</f>
        <v>0</v>
      </c>
      <c r="S200" s="17">
        <f t="shared" si="21"/>
        <v>27.9725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617.75905</v>
      </c>
    </row>
    <row r="201" spans="1:28" s="4" customFormat="1" x14ac:dyDescent="0.2">
      <c r="A201" s="9">
        <f>IFERROR(VLOOKUP(B201,'[1]DADOS (OCULTAR)'!$P$3:$R$56,3,0),"")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CLEIDIANE PEREIRA DOS SANTOS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44044</v>
      </c>
      <c r="H201" s="15">
        <f>'[1]TCE - ANEXO III - Preencher'!I210</f>
        <v>0</v>
      </c>
      <c r="I201" s="15">
        <f>'[1]TCE - ANEXO III - Preencher'!J210</f>
        <v>100.32000000000001</v>
      </c>
      <c r="J201" s="15">
        <f>'[1]TCE - ANEXO III - Preencher'!K210</f>
        <v>0</v>
      </c>
      <c r="K201" s="16">
        <f>'[1]TCE - ANEXO III - Preencher'!L210</f>
        <v>30.925899999999999</v>
      </c>
      <c r="L201" s="16">
        <f>'[1]TCE - ANEXO III - Preencher'!M210</f>
        <v>0</v>
      </c>
      <c r="M201" s="16">
        <f t="shared" si="19"/>
        <v>30.925899999999999</v>
      </c>
      <c r="N201" s="16">
        <f>'[1]TCE - ANEXO III - Preencher'!O210</f>
        <v>2.4206500000000002</v>
      </c>
      <c r="O201" s="16">
        <f>'[1]TCE - ANEXO III - Preencher'!P210</f>
        <v>0</v>
      </c>
      <c r="P201" s="17">
        <f t="shared" si="20"/>
        <v>2.4206500000000002</v>
      </c>
      <c r="Q201" s="16">
        <f>'[1]TCE - ANEXO III - Preencher'!R210</f>
        <v>27.9725</v>
      </c>
      <c r="R201" s="16">
        <f>'[1]TCE - ANEXO III - Preencher'!S210</f>
        <v>52.25</v>
      </c>
      <c r="S201" s="17">
        <f t="shared" si="21"/>
        <v>-24.2775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109.38905</v>
      </c>
    </row>
    <row r="202" spans="1:28" s="4" customFormat="1" x14ac:dyDescent="0.2">
      <c r="A202" s="9">
        <f>IFERROR(VLOOKUP(B202,'[1]DADOS (OCULTAR)'!$P$3:$R$56,3,0),"")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CLEILTON ALVES DOS SANTOS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951105</v>
      </c>
      <c r="G202" s="14">
        <f>IF('[1]TCE - ANEXO III - Preencher'!H211="","",'[1]TCE - ANEXO III - Preencher'!H211)</f>
        <v>44044</v>
      </c>
      <c r="H202" s="15">
        <f>'[1]TCE - ANEXO III - Preencher'!I211</f>
        <v>0</v>
      </c>
      <c r="I202" s="15">
        <f>'[1]TCE - ANEXO III - Preencher'!J211</f>
        <v>277.05360000000002</v>
      </c>
      <c r="J202" s="15">
        <f>'[1]TCE - ANEXO III - Preencher'!K211</f>
        <v>0</v>
      </c>
      <c r="K202" s="16">
        <f>'[1]TCE - ANEXO III - Preencher'!L211</f>
        <v>30.925899999999999</v>
      </c>
      <c r="L202" s="16">
        <f>'[1]TCE - ANEXO III - Preencher'!M211</f>
        <v>25.43</v>
      </c>
      <c r="M202" s="16">
        <f t="shared" si="19"/>
        <v>5.4958999999999989</v>
      </c>
      <c r="N202" s="16">
        <f>'[1]TCE - ANEXO III - Preencher'!O211</f>
        <v>2.4206500000000002</v>
      </c>
      <c r="O202" s="16">
        <f>'[1]TCE - ANEXO III - Preencher'!P211</f>
        <v>0</v>
      </c>
      <c r="P202" s="17">
        <f t="shared" si="20"/>
        <v>2.4206500000000002</v>
      </c>
      <c r="Q202" s="16">
        <f>'[1]TCE - ANEXO III - Preencher'!R211</f>
        <v>27.9725</v>
      </c>
      <c r="R202" s="16">
        <f>'[1]TCE - ANEXO III - Preencher'!S211</f>
        <v>2.54</v>
      </c>
      <c r="S202" s="17">
        <f t="shared" si="21"/>
        <v>25.432500000000001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310.40265000000005</v>
      </c>
    </row>
    <row r="203" spans="1:28" s="4" customFormat="1" x14ac:dyDescent="0.2">
      <c r="A203" s="9">
        <f>IFERROR(VLOOKUP(B203,'[1]DADOS (OCULTAR)'!$P$3:$R$56,3,0),"")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>CLEOMARCOS GOMES LIMA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223505</v>
      </c>
      <c r="G203" s="14">
        <f>IF('[1]TCE - ANEXO III - Preencher'!H212="","",'[1]TCE - ANEXO III - Preencher'!H212)</f>
        <v>44044</v>
      </c>
      <c r="H203" s="15">
        <f>'[1]TCE - ANEXO III - Preencher'!I212</f>
        <v>0</v>
      </c>
      <c r="I203" s="15">
        <f>'[1]TCE - ANEXO III - Preencher'!J212</f>
        <v>206.39360000000002</v>
      </c>
      <c r="J203" s="15">
        <f>'[1]TCE - ANEXO III - Preencher'!K212</f>
        <v>0</v>
      </c>
      <c r="K203" s="16">
        <f>'[1]TCE - ANEXO III - Preencher'!L212</f>
        <v>30.925899999999999</v>
      </c>
      <c r="L203" s="16">
        <f>'[1]TCE - ANEXO III - Preencher'!M212</f>
        <v>2.39</v>
      </c>
      <c r="M203" s="16">
        <f t="shared" si="19"/>
        <v>28.535899999999998</v>
      </c>
      <c r="N203" s="16">
        <f>'[1]TCE - ANEXO III - Preencher'!O212</f>
        <v>2.4206500000000002</v>
      </c>
      <c r="O203" s="16">
        <f>'[1]TCE - ANEXO III - Preencher'!P212</f>
        <v>0</v>
      </c>
      <c r="P203" s="17">
        <f t="shared" si="20"/>
        <v>2.4206500000000002</v>
      </c>
      <c r="Q203" s="16">
        <f>'[1]TCE - ANEXO III - Preencher'!R212</f>
        <v>27.9725</v>
      </c>
      <c r="R203" s="16">
        <f>'[1]TCE - ANEXO III - Preencher'!S212</f>
        <v>0</v>
      </c>
      <c r="S203" s="17">
        <f t="shared" si="21"/>
        <v>27.9725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265.32265000000001</v>
      </c>
    </row>
    <row r="204" spans="1:28" s="4" customFormat="1" x14ac:dyDescent="0.2">
      <c r="A204" s="9">
        <f>IFERROR(VLOOKUP(B204,'[1]DADOS (OCULTAR)'!$P$3:$R$56,3,0),"")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>CLEONICE DA CONCEICAO COSTA NUNES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513430</v>
      </c>
      <c r="G204" s="14">
        <f>IF('[1]TCE - ANEXO III - Preencher'!H213="","",'[1]TCE - ANEXO III - Preencher'!H213)</f>
        <v>44044</v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30.925899999999999</v>
      </c>
      <c r="L204" s="16">
        <f>'[1]TCE - ANEXO III - Preencher'!M213</f>
        <v>0</v>
      </c>
      <c r="M204" s="16">
        <f t="shared" si="19"/>
        <v>30.925899999999999</v>
      </c>
      <c r="N204" s="16">
        <f>'[1]TCE - ANEXO III - Preencher'!O213</f>
        <v>2.4206500000000002</v>
      </c>
      <c r="O204" s="16">
        <f>'[1]TCE - ANEXO III - Preencher'!P213</f>
        <v>0</v>
      </c>
      <c r="P204" s="17">
        <f t="shared" si="20"/>
        <v>2.4206500000000002</v>
      </c>
      <c r="Q204" s="16">
        <f>'[1]TCE - ANEXO III - Preencher'!R213</f>
        <v>27.9725</v>
      </c>
      <c r="R204" s="16">
        <f>'[1]TCE - ANEXO III - Preencher'!S213</f>
        <v>0</v>
      </c>
      <c r="S204" s="17">
        <f t="shared" si="21"/>
        <v>27.9725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61.319050000000004</v>
      </c>
    </row>
    <row r="205" spans="1:28" s="4" customFormat="1" x14ac:dyDescent="0.2">
      <c r="A205" s="9">
        <f>IFERROR(VLOOKUP(B205,'[1]DADOS (OCULTAR)'!$P$3:$R$56,3,0),"")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>CRISTIANA ARAUJO DE SOUZA CRUZ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515205</v>
      </c>
      <c r="G205" s="14">
        <f>IF('[1]TCE - ANEXO III - Preencher'!H214="","",'[1]TCE - ANEXO III - Preencher'!H214)</f>
        <v>44044</v>
      </c>
      <c r="H205" s="15">
        <f>'[1]TCE - ANEXO III - Preencher'!I214</f>
        <v>0</v>
      </c>
      <c r="I205" s="15">
        <f>'[1]TCE - ANEXO III - Preencher'!J214</f>
        <v>102.5416</v>
      </c>
      <c r="J205" s="15">
        <f>'[1]TCE - ANEXO III - Preencher'!K214</f>
        <v>0</v>
      </c>
      <c r="K205" s="16">
        <f>'[1]TCE - ANEXO III - Preencher'!L214</f>
        <v>30.925899999999999</v>
      </c>
      <c r="L205" s="16">
        <f>'[1]TCE - ANEXO III - Preencher'!M214</f>
        <v>21.6</v>
      </c>
      <c r="M205" s="16">
        <f t="shared" si="19"/>
        <v>9.3258999999999972</v>
      </c>
      <c r="N205" s="16">
        <f>'[1]TCE - ANEXO III - Preencher'!O214</f>
        <v>2.4206500000000002</v>
      </c>
      <c r="O205" s="16">
        <f>'[1]TCE - ANEXO III - Preencher'!P214</f>
        <v>0</v>
      </c>
      <c r="P205" s="17">
        <f t="shared" si="20"/>
        <v>2.4206500000000002</v>
      </c>
      <c r="Q205" s="16">
        <f>'[1]TCE - ANEXO III - Preencher'!R214</f>
        <v>27.9725</v>
      </c>
      <c r="R205" s="16">
        <f>'[1]TCE - ANEXO III - Preencher'!S214</f>
        <v>64.8</v>
      </c>
      <c r="S205" s="17">
        <f t="shared" si="21"/>
        <v>-36.827500000000001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77.460650000000001</v>
      </c>
    </row>
    <row r="206" spans="1:28" s="4" customFormat="1" x14ac:dyDescent="0.2">
      <c r="A206" s="9">
        <f>IFERROR(VLOOKUP(B206,'[1]DADOS (OCULTAR)'!$P$3:$R$56,3,0),"")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CRISTIANE ALVES ESTRELA MACIEL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223505</v>
      </c>
      <c r="G206" s="14">
        <f>IF('[1]TCE - ANEXO III - Preencher'!H215="","",'[1]TCE - ANEXO III - Preencher'!H215)</f>
        <v>44044</v>
      </c>
      <c r="H206" s="15">
        <f>'[1]TCE - ANEXO III - Preencher'!I215</f>
        <v>0</v>
      </c>
      <c r="I206" s="15">
        <f>'[1]TCE - ANEXO III - Preencher'!J215</f>
        <v>261.964</v>
      </c>
      <c r="J206" s="15">
        <f>'[1]TCE - ANEXO III - Preencher'!K215</f>
        <v>0</v>
      </c>
      <c r="K206" s="16">
        <f>'[1]TCE - ANEXO III - Preencher'!L215</f>
        <v>30.925899999999999</v>
      </c>
      <c r="L206" s="16">
        <f>'[1]TCE - ANEXO III - Preencher'!M215</f>
        <v>3.08</v>
      </c>
      <c r="M206" s="16">
        <f t="shared" si="19"/>
        <v>27.8459</v>
      </c>
      <c r="N206" s="16">
        <f>'[1]TCE - ANEXO III - Preencher'!O215</f>
        <v>2.4206500000000002</v>
      </c>
      <c r="O206" s="16">
        <f>'[1]TCE - ANEXO III - Preencher'!P215</f>
        <v>0</v>
      </c>
      <c r="P206" s="17">
        <f t="shared" si="20"/>
        <v>2.4206500000000002</v>
      </c>
      <c r="Q206" s="16">
        <f>'[1]TCE - ANEXO III - Preencher'!R215</f>
        <v>27.9725</v>
      </c>
      <c r="R206" s="16">
        <f>'[1]TCE - ANEXO III - Preencher'!S215</f>
        <v>0</v>
      </c>
      <c r="S206" s="17">
        <f t="shared" si="21"/>
        <v>27.9725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320.20305000000002</v>
      </c>
    </row>
    <row r="207" spans="1:28" s="4" customFormat="1" x14ac:dyDescent="0.2">
      <c r="A207" s="9">
        <f>IFERROR(VLOOKUP(B207,'[1]DADOS (OCULTAR)'!$P$3:$R$56,3,0),"")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>CRISTIANE ARAUJO MARCAL DOS SANTOS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223505</v>
      </c>
      <c r="G207" s="14">
        <f>IF('[1]TCE - ANEXO III - Preencher'!H216="","",'[1]TCE - ANEXO III - Preencher'!H216)</f>
        <v>44044</v>
      </c>
      <c r="H207" s="15">
        <f>'[1]TCE - ANEXO III - Preencher'!I216</f>
        <v>0</v>
      </c>
      <c r="I207" s="15">
        <f>'[1]TCE - ANEXO III - Preencher'!J216</f>
        <v>344.63839999999999</v>
      </c>
      <c r="J207" s="15">
        <f>'[1]TCE - ANEXO III - Preencher'!K216</f>
        <v>0</v>
      </c>
      <c r="K207" s="16">
        <f>'[1]TCE - ANEXO III - Preencher'!L216</f>
        <v>30.925899999999999</v>
      </c>
      <c r="L207" s="16">
        <f>'[1]TCE - ANEXO III - Preencher'!M216</f>
        <v>3.08</v>
      </c>
      <c r="M207" s="16">
        <f t="shared" si="19"/>
        <v>27.8459</v>
      </c>
      <c r="N207" s="16">
        <f>'[1]TCE - ANEXO III - Preencher'!O216</f>
        <v>2.4206500000000002</v>
      </c>
      <c r="O207" s="16">
        <f>'[1]TCE - ANEXO III - Preencher'!P216</f>
        <v>0</v>
      </c>
      <c r="P207" s="17">
        <f t="shared" si="20"/>
        <v>2.4206500000000002</v>
      </c>
      <c r="Q207" s="16">
        <f>'[1]TCE - ANEXO III - Preencher'!R216</f>
        <v>27.9725</v>
      </c>
      <c r="R207" s="16">
        <f>'[1]TCE - ANEXO III - Preencher'!S216</f>
        <v>0</v>
      </c>
      <c r="S207" s="17">
        <f t="shared" si="21"/>
        <v>27.9725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402.87745000000001</v>
      </c>
    </row>
    <row r="208" spans="1:28" s="4" customFormat="1" x14ac:dyDescent="0.2">
      <c r="A208" s="9">
        <f>IFERROR(VLOOKUP(B208,'[1]DADOS (OCULTAR)'!$P$3:$R$56,3,0),"")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CRISTIANE GONCALVES DA CONCEICAO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44044</v>
      </c>
      <c r="H208" s="15">
        <f>'[1]TCE - ANEXO III - Preencher'!I217</f>
        <v>0</v>
      </c>
      <c r="I208" s="15">
        <f>'[1]TCE - ANEXO III - Preencher'!J217</f>
        <v>227.74400000000003</v>
      </c>
      <c r="J208" s="15">
        <f>'[1]TCE - ANEXO III - Preencher'!K217</f>
        <v>0</v>
      </c>
      <c r="K208" s="16">
        <f>'[1]TCE - ANEXO III - Preencher'!L217</f>
        <v>30.925899999999999</v>
      </c>
      <c r="L208" s="16">
        <f>'[1]TCE - ANEXO III - Preencher'!M217</f>
        <v>0</v>
      </c>
      <c r="M208" s="16">
        <f t="shared" si="19"/>
        <v>30.925899999999999</v>
      </c>
      <c r="N208" s="16">
        <f>'[1]TCE - ANEXO III - Preencher'!O217</f>
        <v>2.4206500000000002</v>
      </c>
      <c r="O208" s="16">
        <f>'[1]TCE - ANEXO III - Preencher'!P217</f>
        <v>0</v>
      </c>
      <c r="P208" s="17">
        <f t="shared" si="20"/>
        <v>2.4206500000000002</v>
      </c>
      <c r="Q208" s="16">
        <f>'[1]TCE - ANEXO III - Preencher'!R217</f>
        <v>27.9725</v>
      </c>
      <c r="R208" s="16">
        <f>'[1]TCE - ANEXO III - Preencher'!S217</f>
        <v>0</v>
      </c>
      <c r="S208" s="17">
        <f t="shared" si="21"/>
        <v>27.9725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289.06305000000009</v>
      </c>
    </row>
    <row r="209" spans="1:28" s="4" customFormat="1" x14ac:dyDescent="0.2">
      <c r="A209" s="9">
        <f>IFERROR(VLOOKUP(B209,'[1]DADOS (OCULTAR)'!$P$3:$R$56,3,0),"")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CRISTIANE GOUVEIA DA SILVA VIEIRA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>
        <f>'[1]TCE - ANEXO III - Preencher'!G218</f>
        <v>517410</v>
      </c>
      <c r="G209" s="14">
        <f>IF('[1]TCE - ANEXO III - Preencher'!H218="","",'[1]TCE - ANEXO III - Preencher'!H218)</f>
        <v>44044</v>
      </c>
      <c r="H209" s="15">
        <f>'[1]TCE - ANEXO III - Preencher'!I218</f>
        <v>0</v>
      </c>
      <c r="I209" s="15">
        <f>'[1]TCE - ANEXO III - Preencher'!J218</f>
        <v>107.976</v>
      </c>
      <c r="J209" s="15">
        <f>'[1]TCE - ANEXO III - Preencher'!K218</f>
        <v>0</v>
      </c>
      <c r="K209" s="16">
        <f>'[1]TCE - ANEXO III - Preencher'!L218</f>
        <v>30.925899999999999</v>
      </c>
      <c r="L209" s="16">
        <f>'[1]TCE - ANEXO III - Preencher'!M218</f>
        <v>0</v>
      </c>
      <c r="M209" s="16">
        <f t="shared" si="19"/>
        <v>30.925899999999999</v>
      </c>
      <c r="N209" s="16">
        <f>'[1]TCE - ANEXO III - Preencher'!O218</f>
        <v>2.4206500000000002</v>
      </c>
      <c r="O209" s="16">
        <f>'[1]TCE - ANEXO III - Preencher'!P218</f>
        <v>0</v>
      </c>
      <c r="P209" s="17">
        <f t="shared" si="20"/>
        <v>2.4206500000000002</v>
      </c>
      <c r="Q209" s="16">
        <f>'[1]TCE - ANEXO III - Preencher'!R218</f>
        <v>27.9725</v>
      </c>
      <c r="R209" s="16">
        <f>'[1]TCE - ANEXO III - Preencher'!S218</f>
        <v>0</v>
      </c>
      <c r="S209" s="17">
        <f t="shared" si="21"/>
        <v>27.9725</v>
      </c>
      <c r="T209" s="16">
        <f>'[1]TCE - ANEXO III - Preencher'!U218</f>
        <v>36.270000000000003</v>
      </c>
      <c r="U209" s="16">
        <f>'[1]TCE - ANEXO III - Preencher'!V218</f>
        <v>0</v>
      </c>
      <c r="V209" s="17">
        <f t="shared" si="22"/>
        <v>36.270000000000003</v>
      </c>
      <c r="W209" s="18" t="str">
        <f>IF('[1]TCE - ANEXO III - Preencher'!X218="","",'[1]TCE - ANEXO III - Preencher'!X218)</f>
        <v>AUXILIO CRECHE</v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205.56505000000001</v>
      </c>
    </row>
    <row r="210" spans="1:28" s="4" customFormat="1" x14ac:dyDescent="0.2">
      <c r="A210" s="9">
        <f>IFERROR(VLOOKUP(B210,'[1]DADOS (OCULTAR)'!$P$3:$R$56,3,0),"")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>CRISTIANNE ANDRADE BORGES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44044</v>
      </c>
      <c r="H210" s="15">
        <f>'[1]TCE - ANEXO III - Preencher'!I219</f>
        <v>0</v>
      </c>
      <c r="I210" s="15">
        <f>'[1]TCE - ANEXO III - Preencher'!J219</f>
        <v>132.0472</v>
      </c>
      <c r="J210" s="15">
        <f>'[1]TCE - ANEXO III - Preencher'!K219</f>
        <v>0</v>
      </c>
      <c r="K210" s="16">
        <f>'[1]TCE - ANEXO III - Preencher'!L219</f>
        <v>30.925899999999999</v>
      </c>
      <c r="L210" s="16">
        <f>'[1]TCE - ANEXO III - Preencher'!M219</f>
        <v>0</v>
      </c>
      <c r="M210" s="16">
        <f t="shared" si="19"/>
        <v>30.925899999999999</v>
      </c>
      <c r="N210" s="16">
        <f>'[1]TCE - ANEXO III - Preencher'!O219</f>
        <v>2.4206500000000002</v>
      </c>
      <c r="O210" s="16">
        <f>'[1]TCE - ANEXO III - Preencher'!P219</f>
        <v>0</v>
      </c>
      <c r="P210" s="17">
        <f t="shared" si="20"/>
        <v>2.4206500000000002</v>
      </c>
      <c r="Q210" s="16">
        <f>'[1]TCE - ANEXO III - Preencher'!R219</f>
        <v>27.9725</v>
      </c>
      <c r="R210" s="16">
        <f>'[1]TCE - ANEXO III - Preencher'!S219</f>
        <v>0</v>
      </c>
      <c r="S210" s="17">
        <f t="shared" si="21"/>
        <v>27.9725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193.36624999999998</v>
      </c>
    </row>
    <row r="211" spans="1:28" s="4" customFormat="1" x14ac:dyDescent="0.2">
      <c r="A211" s="9">
        <f>IFERROR(VLOOKUP(B211,'[1]DADOS (OCULTAR)'!$P$3:$R$56,3,0),"")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CRISTINA MARIA PONTES FARIAS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223710</v>
      </c>
      <c r="G211" s="14">
        <f>IF('[1]TCE - ANEXO III - Preencher'!H220="","",'[1]TCE - ANEXO III - Preencher'!H220)</f>
        <v>44044</v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30.925899999999999</v>
      </c>
      <c r="L211" s="16">
        <f>'[1]TCE - ANEXO III - Preencher'!M220</f>
        <v>0</v>
      </c>
      <c r="M211" s="16">
        <f t="shared" si="19"/>
        <v>30.925899999999999</v>
      </c>
      <c r="N211" s="16">
        <f>'[1]TCE - ANEXO III - Preencher'!O220</f>
        <v>2.4206500000000002</v>
      </c>
      <c r="O211" s="16">
        <f>'[1]TCE - ANEXO III - Preencher'!P220</f>
        <v>0</v>
      </c>
      <c r="P211" s="17">
        <f t="shared" si="20"/>
        <v>2.4206500000000002</v>
      </c>
      <c r="Q211" s="16">
        <f>'[1]TCE - ANEXO III - Preencher'!R220</f>
        <v>27.9725</v>
      </c>
      <c r="R211" s="16">
        <f>'[1]TCE - ANEXO III - Preencher'!S220</f>
        <v>0</v>
      </c>
      <c r="S211" s="17">
        <f t="shared" si="21"/>
        <v>27.9725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61.319050000000004</v>
      </c>
    </row>
    <row r="212" spans="1:28" s="4" customFormat="1" x14ac:dyDescent="0.2">
      <c r="A212" s="9">
        <f>IFERROR(VLOOKUP(B212,'[1]DADOS (OCULTAR)'!$P$3:$R$56,3,0),"")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DAIANE MARIA DA SILVA CAVALCANTE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413115</v>
      </c>
      <c r="G212" s="14">
        <f>IF('[1]TCE - ANEXO III - Preencher'!H221="","",'[1]TCE - ANEXO III - Preencher'!H221)</f>
        <v>44044</v>
      </c>
      <c r="H212" s="15">
        <f>'[1]TCE - ANEXO III - Preencher'!I221</f>
        <v>0</v>
      </c>
      <c r="I212" s="15">
        <f>'[1]TCE - ANEXO III - Preencher'!J221</f>
        <v>133.04320000000001</v>
      </c>
      <c r="J212" s="15">
        <f>'[1]TCE - ANEXO III - Preencher'!K221</f>
        <v>0</v>
      </c>
      <c r="K212" s="16">
        <f>'[1]TCE - ANEXO III - Preencher'!L221</f>
        <v>30.925899999999999</v>
      </c>
      <c r="L212" s="16">
        <f>'[1]TCE - ANEXO III - Preencher'!M221</f>
        <v>0</v>
      </c>
      <c r="M212" s="16">
        <f t="shared" si="19"/>
        <v>30.925899999999999</v>
      </c>
      <c r="N212" s="16">
        <f>'[1]TCE - ANEXO III - Preencher'!O221</f>
        <v>2.4206500000000002</v>
      </c>
      <c r="O212" s="16">
        <f>'[1]TCE - ANEXO III - Preencher'!P221</f>
        <v>0</v>
      </c>
      <c r="P212" s="17">
        <f t="shared" si="20"/>
        <v>2.4206500000000002</v>
      </c>
      <c r="Q212" s="16">
        <f>'[1]TCE - ANEXO III - Preencher'!R221</f>
        <v>27.9725</v>
      </c>
      <c r="R212" s="16">
        <f>'[1]TCE - ANEXO III - Preencher'!S221</f>
        <v>0</v>
      </c>
      <c r="S212" s="17">
        <f t="shared" si="21"/>
        <v>27.9725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194.36225000000002</v>
      </c>
    </row>
    <row r="213" spans="1:28" s="4" customFormat="1" x14ac:dyDescent="0.2">
      <c r="A213" s="9">
        <f>IFERROR(VLOOKUP(B213,'[1]DADOS (OCULTAR)'!$P$3:$R$56,3,0),"")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DAIANY DANTAS VARELA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44044</v>
      </c>
      <c r="H213" s="15">
        <f>'[1]TCE - ANEXO III - Preencher'!I222</f>
        <v>0</v>
      </c>
      <c r="I213" s="15">
        <f>'[1]TCE - ANEXO III - Preencher'!J222</f>
        <v>998.69039999999995</v>
      </c>
      <c r="J213" s="15">
        <f>'[1]TCE - ANEXO III - Preencher'!K222</f>
        <v>0</v>
      </c>
      <c r="K213" s="16">
        <f>'[1]TCE - ANEXO III - Preencher'!L222</f>
        <v>30.925899999999999</v>
      </c>
      <c r="L213" s="16">
        <f>'[1]TCE - ANEXO III - Preencher'!M222</f>
        <v>0</v>
      </c>
      <c r="M213" s="16">
        <f t="shared" si="19"/>
        <v>30.925899999999999</v>
      </c>
      <c r="N213" s="16">
        <f>'[1]TCE - ANEXO III - Preencher'!O222</f>
        <v>2.4206500000000002</v>
      </c>
      <c r="O213" s="16">
        <f>'[1]TCE - ANEXO III - Preencher'!P222</f>
        <v>0</v>
      </c>
      <c r="P213" s="17">
        <f t="shared" si="20"/>
        <v>2.4206500000000002</v>
      </c>
      <c r="Q213" s="16">
        <f>'[1]TCE - ANEXO III - Preencher'!R222</f>
        <v>27.9725</v>
      </c>
      <c r="R213" s="16">
        <f>'[1]TCE - ANEXO III - Preencher'!S222</f>
        <v>0</v>
      </c>
      <c r="S213" s="17">
        <f t="shared" si="21"/>
        <v>27.9725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1060.00945</v>
      </c>
    </row>
    <row r="214" spans="1:28" s="4" customFormat="1" x14ac:dyDescent="0.2">
      <c r="A214" s="9">
        <f>IFERROR(VLOOKUP(B214,'[1]DADOS (OCULTAR)'!$P$3:$R$56,3,0),"")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DAILTON LOPES VIANA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516345</v>
      </c>
      <c r="G214" s="14">
        <f>IF('[1]TCE - ANEXO III - Preencher'!H223="","",'[1]TCE - ANEXO III - Preencher'!H223)</f>
        <v>44044</v>
      </c>
      <c r="H214" s="15">
        <f>'[1]TCE - ANEXO III - Preencher'!I223</f>
        <v>0</v>
      </c>
      <c r="I214" s="15">
        <f>'[1]TCE - ANEXO III - Preencher'!J223</f>
        <v>104.616</v>
      </c>
      <c r="J214" s="15">
        <f>'[1]TCE - ANEXO III - Preencher'!K223</f>
        <v>0</v>
      </c>
      <c r="K214" s="16">
        <f>'[1]TCE - ANEXO III - Preencher'!L223</f>
        <v>30.925899999999999</v>
      </c>
      <c r="L214" s="16">
        <f>'[1]TCE - ANEXO III - Preencher'!M223</f>
        <v>20.9</v>
      </c>
      <c r="M214" s="16">
        <f t="shared" si="19"/>
        <v>10.0259</v>
      </c>
      <c r="N214" s="16">
        <f>'[1]TCE - ANEXO III - Preencher'!O223</f>
        <v>2.4206500000000002</v>
      </c>
      <c r="O214" s="16">
        <f>'[1]TCE - ANEXO III - Preencher'!P223</f>
        <v>0</v>
      </c>
      <c r="P214" s="17">
        <f t="shared" si="20"/>
        <v>2.4206500000000002</v>
      </c>
      <c r="Q214" s="16">
        <f>'[1]TCE - ANEXO III - Preencher'!R223</f>
        <v>27.9725</v>
      </c>
      <c r="R214" s="16">
        <f>'[1]TCE - ANEXO III - Preencher'!S223</f>
        <v>0</v>
      </c>
      <c r="S214" s="17">
        <f t="shared" si="21"/>
        <v>27.9725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145.03504999999998</v>
      </c>
    </row>
    <row r="215" spans="1:28" s="4" customFormat="1" x14ac:dyDescent="0.2">
      <c r="A215" s="9">
        <f>IFERROR(VLOOKUP(B215,'[1]DADOS (OCULTAR)'!$P$3:$R$56,3,0),"")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DAMIAO BISPO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44044</v>
      </c>
      <c r="H215" s="15">
        <f>'[1]TCE - ANEXO III - Preencher'!I224</f>
        <v>0</v>
      </c>
      <c r="I215" s="15">
        <f>'[1]TCE - ANEXO III - Preencher'!J224</f>
        <v>122.77200000000001</v>
      </c>
      <c r="J215" s="15">
        <f>'[1]TCE - ANEXO III - Preencher'!K224</f>
        <v>0</v>
      </c>
      <c r="K215" s="16">
        <f>'[1]TCE - ANEXO III - Preencher'!L224</f>
        <v>30.925899999999999</v>
      </c>
      <c r="L215" s="16">
        <f>'[1]TCE - ANEXO III - Preencher'!M224</f>
        <v>20.9</v>
      </c>
      <c r="M215" s="16">
        <f t="shared" si="19"/>
        <v>10.0259</v>
      </c>
      <c r="N215" s="16">
        <f>'[1]TCE - ANEXO III - Preencher'!O224</f>
        <v>2.4206500000000002</v>
      </c>
      <c r="O215" s="16">
        <f>'[1]TCE - ANEXO III - Preencher'!P224</f>
        <v>0</v>
      </c>
      <c r="P215" s="17">
        <f t="shared" si="20"/>
        <v>2.4206500000000002</v>
      </c>
      <c r="Q215" s="16">
        <f>'[1]TCE - ANEXO III - Preencher'!R224</f>
        <v>27.9725</v>
      </c>
      <c r="R215" s="16">
        <f>'[1]TCE - ANEXO III - Preencher'!S224</f>
        <v>0</v>
      </c>
      <c r="S215" s="17">
        <f t="shared" si="21"/>
        <v>27.9725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163.19104999999999</v>
      </c>
    </row>
    <row r="216" spans="1:28" s="4" customFormat="1" x14ac:dyDescent="0.2">
      <c r="A216" s="9">
        <f>IFERROR(VLOOKUP(B216,'[1]DADOS (OCULTAR)'!$P$3:$R$56,3,0),"")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DANIEL WILSON CUNHA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223505</v>
      </c>
      <c r="G216" s="14">
        <f>IF('[1]TCE - ANEXO III - Preencher'!H225="","",'[1]TCE - ANEXO III - Preencher'!H225)</f>
        <v>44044</v>
      </c>
      <c r="H216" s="15">
        <f>'[1]TCE - ANEXO III - Preencher'!I225</f>
        <v>0</v>
      </c>
      <c r="I216" s="15">
        <f>'[1]TCE - ANEXO III - Preencher'!J225</f>
        <v>358.1728</v>
      </c>
      <c r="J216" s="15">
        <f>'[1]TCE - ANEXO III - Preencher'!K225</f>
        <v>0</v>
      </c>
      <c r="K216" s="16">
        <f>'[1]TCE - ANEXO III - Preencher'!L225</f>
        <v>30.925899999999999</v>
      </c>
      <c r="L216" s="16">
        <f>'[1]TCE - ANEXO III - Preencher'!M225</f>
        <v>0</v>
      </c>
      <c r="M216" s="16">
        <f t="shared" si="19"/>
        <v>30.925899999999999</v>
      </c>
      <c r="N216" s="16">
        <f>'[1]TCE - ANEXO III - Preencher'!O225</f>
        <v>2.4206500000000002</v>
      </c>
      <c r="O216" s="16">
        <f>'[1]TCE - ANEXO III - Preencher'!P225</f>
        <v>0</v>
      </c>
      <c r="P216" s="17">
        <f t="shared" si="20"/>
        <v>2.4206500000000002</v>
      </c>
      <c r="Q216" s="16">
        <f>'[1]TCE - ANEXO III - Preencher'!R225</f>
        <v>27.9725</v>
      </c>
      <c r="R216" s="16">
        <f>'[1]TCE - ANEXO III - Preencher'!S225</f>
        <v>0</v>
      </c>
      <c r="S216" s="17">
        <f t="shared" si="21"/>
        <v>27.9725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419.49185000000006</v>
      </c>
    </row>
    <row r="217" spans="1:28" s="4" customFormat="1" x14ac:dyDescent="0.2">
      <c r="A217" s="9">
        <f>IFERROR(VLOOKUP(B217,'[1]DADOS (OCULTAR)'!$P$3:$R$56,3,0),"")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DANIELA DE ALENCAR LUBARINO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223505</v>
      </c>
      <c r="G217" s="14">
        <f>IF('[1]TCE - ANEXO III - Preencher'!H226="","",'[1]TCE - ANEXO III - Preencher'!H226)</f>
        <v>44044</v>
      </c>
      <c r="H217" s="15">
        <f>'[1]TCE - ANEXO III - Preencher'!I226</f>
        <v>0</v>
      </c>
      <c r="I217" s="15">
        <f>'[1]TCE - ANEXO III - Preencher'!J226</f>
        <v>329.01440000000002</v>
      </c>
      <c r="J217" s="15">
        <f>'[1]TCE - ANEXO III - Preencher'!K226</f>
        <v>0</v>
      </c>
      <c r="K217" s="16">
        <f>'[1]TCE - ANEXO III - Preencher'!L226</f>
        <v>30.925899999999999</v>
      </c>
      <c r="L217" s="16">
        <f>'[1]TCE - ANEXO III - Preencher'!M226</f>
        <v>0</v>
      </c>
      <c r="M217" s="16">
        <f t="shared" si="19"/>
        <v>30.925899999999999</v>
      </c>
      <c r="N217" s="16">
        <f>'[1]TCE - ANEXO III - Preencher'!O226</f>
        <v>2.4206500000000002</v>
      </c>
      <c r="O217" s="16">
        <f>'[1]TCE - ANEXO III - Preencher'!P226</f>
        <v>0</v>
      </c>
      <c r="P217" s="17">
        <f t="shared" si="20"/>
        <v>2.4206500000000002</v>
      </c>
      <c r="Q217" s="16">
        <f>'[1]TCE - ANEXO III - Preencher'!R226</f>
        <v>27.9725</v>
      </c>
      <c r="R217" s="16">
        <f>'[1]TCE - ANEXO III - Preencher'!S226</f>
        <v>0</v>
      </c>
      <c r="S217" s="17">
        <f t="shared" si="21"/>
        <v>27.9725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390.33345000000008</v>
      </c>
    </row>
    <row r="218" spans="1:28" s="4" customFormat="1" x14ac:dyDescent="0.2">
      <c r="A218" s="9">
        <f>IFERROR(VLOOKUP(B218,'[1]DADOS (OCULTAR)'!$P$3:$R$56,3,0),"")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DANIELA DE CARVALHO NUNES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223505</v>
      </c>
      <c r="G218" s="14">
        <f>IF('[1]TCE - ANEXO III - Preencher'!H227="","",'[1]TCE - ANEXO III - Preencher'!H227)</f>
        <v>44044</v>
      </c>
      <c r="H218" s="15">
        <f>'[1]TCE - ANEXO III - Preencher'!I227</f>
        <v>0</v>
      </c>
      <c r="I218" s="15">
        <f>'[1]TCE - ANEXO III - Preencher'!J227</f>
        <v>277.86</v>
      </c>
      <c r="J218" s="15">
        <f>'[1]TCE - ANEXO III - Preencher'!K227</f>
        <v>0</v>
      </c>
      <c r="K218" s="16">
        <f>'[1]TCE - ANEXO III - Preencher'!L227</f>
        <v>30.925899999999999</v>
      </c>
      <c r="L218" s="16">
        <f>'[1]TCE - ANEXO III - Preencher'!M227</f>
        <v>3.08</v>
      </c>
      <c r="M218" s="16">
        <f t="shared" si="19"/>
        <v>27.8459</v>
      </c>
      <c r="N218" s="16">
        <f>'[1]TCE - ANEXO III - Preencher'!O227</f>
        <v>2.4206500000000002</v>
      </c>
      <c r="O218" s="16">
        <f>'[1]TCE - ANEXO III - Preencher'!P227</f>
        <v>0</v>
      </c>
      <c r="P218" s="17">
        <f t="shared" si="20"/>
        <v>2.4206500000000002</v>
      </c>
      <c r="Q218" s="16">
        <f>'[1]TCE - ANEXO III - Preencher'!R227</f>
        <v>27.9725</v>
      </c>
      <c r="R218" s="16">
        <f>'[1]TCE - ANEXO III - Preencher'!S227</f>
        <v>0</v>
      </c>
      <c r="S218" s="17">
        <f t="shared" si="21"/>
        <v>27.9725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336.09905000000009</v>
      </c>
    </row>
    <row r="219" spans="1:28" s="4" customFormat="1" x14ac:dyDescent="0.2">
      <c r="A219" s="9">
        <f>IFERROR(VLOOKUP(B219,'[1]DADOS (OCULTAR)'!$P$3:$R$56,3,0),"")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DANIELA DE SOUZA GONCALVES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223505</v>
      </c>
      <c r="G219" s="14">
        <f>IF('[1]TCE - ANEXO III - Preencher'!H228="","",'[1]TCE - ANEXO III - Preencher'!H228)</f>
        <v>44044</v>
      </c>
      <c r="H219" s="15">
        <f>'[1]TCE - ANEXO III - Preencher'!I228</f>
        <v>0</v>
      </c>
      <c r="I219" s="15">
        <f>'[1]TCE - ANEXO III - Preencher'!J228</f>
        <v>373.55360000000002</v>
      </c>
      <c r="J219" s="15">
        <f>'[1]TCE - ANEXO III - Preencher'!K228</f>
        <v>0</v>
      </c>
      <c r="K219" s="16">
        <f>'[1]TCE - ANEXO III - Preencher'!L228</f>
        <v>30.925899999999999</v>
      </c>
      <c r="L219" s="16">
        <f>'[1]TCE - ANEXO III - Preencher'!M228</f>
        <v>0</v>
      </c>
      <c r="M219" s="16">
        <f t="shared" si="19"/>
        <v>30.925899999999999</v>
      </c>
      <c r="N219" s="16">
        <f>'[1]TCE - ANEXO III - Preencher'!O228</f>
        <v>2.4206500000000002</v>
      </c>
      <c r="O219" s="16">
        <f>'[1]TCE - ANEXO III - Preencher'!P228</f>
        <v>0</v>
      </c>
      <c r="P219" s="17">
        <f t="shared" si="20"/>
        <v>2.4206500000000002</v>
      </c>
      <c r="Q219" s="16">
        <f>'[1]TCE - ANEXO III - Preencher'!R228</f>
        <v>27.9725</v>
      </c>
      <c r="R219" s="16">
        <f>'[1]TCE - ANEXO III - Preencher'!S228</f>
        <v>0</v>
      </c>
      <c r="S219" s="17">
        <f t="shared" si="21"/>
        <v>27.9725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434.87265000000008</v>
      </c>
    </row>
    <row r="220" spans="1:28" s="4" customFormat="1" x14ac:dyDescent="0.2">
      <c r="A220" s="9">
        <f>IFERROR(VLOOKUP(B220,'[1]DADOS (OCULTAR)'!$P$3:$R$56,3,0),"")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DANIELA MARIA DA MATA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515205</v>
      </c>
      <c r="G220" s="14">
        <f>IF('[1]TCE - ANEXO III - Preencher'!H229="","",'[1]TCE - ANEXO III - Preencher'!H229)</f>
        <v>44044</v>
      </c>
      <c r="H220" s="15">
        <f>'[1]TCE - ANEXO III - Preencher'!I229</f>
        <v>0</v>
      </c>
      <c r="I220" s="15">
        <f>'[1]TCE - ANEXO III - Preencher'!J229</f>
        <v>111.7424</v>
      </c>
      <c r="J220" s="15">
        <f>'[1]TCE - ANEXO III - Preencher'!K229</f>
        <v>0</v>
      </c>
      <c r="K220" s="16">
        <f>'[1]TCE - ANEXO III - Preencher'!L229</f>
        <v>30.925899999999999</v>
      </c>
      <c r="L220" s="16">
        <f>'[1]TCE - ANEXO III - Preencher'!M229</f>
        <v>0</v>
      </c>
      <c r="M220" s="16">
        <f t="shared" si="19"/>
        <v>30.925899999999999</v>
      </c>
      <c r="N220" s="16">
        <f>'[1]TCE - ANEXO III - Preencher'!O229</f>
        <v>2.4206500000000002</v>
      </c>
      <c r="O220" s="16">
        <f>'[1]TCE - ANEXO III - Preencher'!P229</f>
        <v>0</v>
      </c>
      <c r="P220" s="17">
        <f t="shared" si="20"/>
        <v>2.4206500000000002</v>
      </c>
      <c r="Q220" s="16">
        <f>'[1]TCE - ANEXO III - Preencher'!R229</f>
        <v>27.9725</v>
      </c>
      <c r="R220" s="16">
        <f>'[1]TCE - ANEXO III - Preencher'!S229</f>
        <v>0</v>
      </c>
      <c r="S220" s="17">
        <f t="shared" si="21"/>
        <v>27.9725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173.06144999999998</v>
      </c>
    </row>
    <row r="221" spans="1:28" s="4" customFormat="1" x14ac:dyDescent="0.2">
      <c r="A221" s="9">
        <f>IFERROR(VLOOKUP(B221,'[1]DADOS (OCULTAR)'!$P$3:$R$56,3,0),"")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DANIELA PAULINO DAMASCENO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44044</v>
      </c>
      <c r="H221" s="15">
        <f>'[1]TCE - ANEXO III - Preencher'!I230</f>
        <v>0</v>
      </c>
      <c r="I221" s="15">
        <f>'[1]TCE - ANEXO III - Preencher'!J230</f>
        <v>100.31200000000001</v>
      </c>
      <c r="J221" s="15">
        <f>'[1]TCE - ANEXO III - Preencher'!K230</f>
        <v>0</v>
      </c>
      <c r="K221" s="16">
        <f>'[1]TCE - ANEXO III - Preencher'!L230</f>
        <v>30.925899999999999</v>
      </c>
      <c r="L221" s="16">
        <f>'[1]TCE - ANEXO III - Preencher'!M230</f>
        <v>20.9</v>
      </c>
      <c r="M221" s="16">
        <f t="shared" si="19"/>
        <v>10.0259</v>
      </c>
      <c r="N221" s="16">
        <f>'[1]TCE - ANEXO III - Preencher'!O230</f>
        <v>2.4206500000000002</v>
      </c>
      <c r="O221" s="16">
        <f>'[1]TCE - ANEXO III - Preencher'!P230</f>
        <v>0</v>
      </c>
      <c r="P221" s="17">
        <f t="shared" si="20"/>
        <v>2.4206500000000002</v>
      </c>
      <c r="Q221" s="16">
        <f>'[1]TCE - ANEXO III - Preencher'!R230</f>
        <v>27.9725</v>
      </c>
      <c r="R221" s="16">
        <f>'[1]TCE - ANEXO III - Preencher'!S230</f>
        <v>0</v>
      </c>
      <c r="S221" s="17">
        <f t="shared" si="21"/>
        <v>27.9725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140.73105000000001</v>
      </c>
    </row>
    <row r="222" spans="1:28" s="4" customFormat="1" x14ac:dyDescent="0.2">
      <c r="A222" s="9">
        <f>IFERROR(VLOOKUP(B222,'[1]DADOS (OCULTAR)'!$P$3:$R$56,3,0),"")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DANIELE DA SILVA LEITE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521130</v>
      </c>
      <c r="G222" s="14">
        <f>IF('[1]TCE - ANEXO III - Preencher'!H231="","",'[1]TCE - ANEXO III - Preencher'!H231)</f>
        <v>44044</v>
      </c>
      <c r="H222" s="15">
        <f>'[1]TCE - ANEXO III - Preencher'!I231</f>
        <v>0</v>
      </c>
      <c r="I222" s="15">
        <f>'[1]TCE - ANEXO III - Preencher'!J231</f>
        <v>89.819200000000009</v>
      </c>
      <c r="J222" s="15">
        <f>'[1]TCE - ANEXO III - Preencher'!K231</f>
        <v>0</v>
      </c>
      <c r="K222" s="16">
        <f>'[1]TCE - ANEXO III - Preencher'!L231</f>
        <v>30.925899999999999</v>
      </c>
      <c r="L222" s="16">
        <f>'[1]TCE - ANEXO III - Preencher'!M231</f>
        <v>20.9</v>
      </c>
      <c r="M222" s="16">
        <f t="shared" si="19"/>
        <v>10.0259</v>
      </c>
      <c r="N222" s="16">
        <f>'[1]TCE - ANEXO III - Preencher'!O231</f>
        <v>2.4206500000000002</v>
      </c>
      <c r="O222" s="16">
        <f>'[1]TCE - ANEXO III - Preencher'!P231</f>
        <v>0</v>
      </c>
      <c r="P222" s="17">
        <f t="shared" si="20"/>
        <v>2.4206500000000002</v>
      </c>
      <c r="Q222" s="16">
        <f>'[1]TCE - ANEXO III - Preencher'!R231</f>
        <v>27.9725</v>
      </c>
      <c r="R222" s="16">
        <f>'[1]TCE - ANEXO III - Preencher'!S231</f>
        <v>0</v>
      </c>
      <c r="S222" s="17">
        <f t="shared" si="21"/>
        <v>27.9725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130.23824999999999</v>
      </c>
    </row>
    <row r="223" spans="1:28" s="4" customFormat="1" x14ac:dyDescent="0.2">
      <c r="A223" s="9">
        <f>IFERROR(VLOOKUP(B223,'[1]DADOS (OCULTAR)'!$P$3:$R$56,3,0),"")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DANIELLE BARBOSA MARIANO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>
        <f>'[1]TCE - ANEXO III - Preencher'!G232</f>
        <v>411010</v>
      </c>
      <c r="G223" s="14">
        <f>IF('[1]TCE - ANEXO III - Preencher'!H232="","",'[1]TCE - ANEXO III - Preencher'!H232)</f>
        <v>44044</v>
      </c>
      <c r="H223" s="15">
        <f>'[1]TCE - ANEXO III - Preencher'!I232</f>
        <v>0</v>
      </c>
      <c r="I223" s="15">
        <f>'[1]TCE - ANEXO III - Preencher'!J232</f>
        <v>70.280799999999999</v>
      </c>
      <c r="J223" s="15">
        <f>'[1]TCE - ANEXO III - Preencher'!K232</f>
        <v>0</v>
      </c>
      <c r="K223" s="16">
        <f>'[1]TCE - ANEXO III - Preencher'!L232</f>
        <v>30.925899999999999</v>
      </c>
      <c r="L223" s="16">
        <f>'[1]TCE - ANEXO III - Preencher'!M232</f>
        <v>0</v>
      </c>
      <c r="M223" s="16">
        <f t="shared" si="19"/>
        <v>30.925899999999999</v>
      </c>
      <c r="N223" s="16">
        <f>'[1]TCE - ANEXO III - Preencher'!O232</f>
        <v>2.4206500000000002</v>
      </c>
      <c r="O223" s="16">
        <f>'[1]TCE - ANEXO III - Preencher'!P232</f>
        <v>0</v>
      </c>
      <c r="P223" s="17">
        <f t="shared" si="20"/>
        <v>2.4206500000000002</v>
      </c>
      <c r="Q223" s="16">
        <f>'[1]TCE - ANEXO III - Preencher'!R232</f>
        <v>27.9725</v>
      </c>
      <c r="R223" s="16">
        <f>'[1]TCE - ANEXO III - Preencher'!S232</f>
        <v>0</v>
      </c>
      <c r="S223" s="17">
        <f t="shared" si="21"/>
        <v>27.9725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131.59985</v>
      </c>
    </row>
    <row r="224" spans="1:28" s="4" customFormat="1" x14ac:dyDescent="0.2">
      <c r="A224" s="9">
        <f>IFERROR(VLOOKUP(B224,'[1]DADOS (OCULTAR)'!$P$3:$R$56,3,0),"")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DANIELLE BARRETO OLIVEIRA DE MENEZES</v>
      </c>
      <c r="E224" s="10" t="str">
        <f>IF('[1]TCE - ANEXO III - Preencher'!F233="4 - Assistência Odontológica","2 - Outros Profissionais da Saúde",'[1]TCE - ANEXO III - Preencher'!F233)</f>
        <v>1 - Médico</v>
      </c>
      <c r="F224" s="13">
        <f>'[1]TCE - ANEXO III - Preencher'!G233</f>
        <v>225125</v>
      </c>
      <c r="G224" s="14">
        <f>IF('[1]TCE - ANEXO III - Preencher'!H233="","",'[1]TCE - ANEXO III - Preencher'!H233)</f>
        <v>44044</v>
      </c>
      <c r="H224" s="15">
        <f>'[1]TCE - ANEXO III - Preencher'!I233</f>
        <v>0</v>
      </c>
      <c r="I224" s="15">
        <f>'[1]TCE - ANEXO III - Preencher'!J233</f>
        <v>1852.4144000000001</v>
      </c>
      <c r="J224" s="15">
        <f>'[1]TCE - ANEXO III - Preencher'!K233</f>
        <v>0</v>
      </c>
      <c r="K224" s="16">
        <f>'[1]TCE - ANEXO III - Preencher'!L233</f>
        <v>30.925899999999999</v>
      </c>
      <c r="L224" s="16">
        <f>'[1]TCE - ANEXO III - Preencher'!M233</f>
        <v>0</v>
      </c>
      <c r="M224" s="16">
        <f t="shared" si="19"/>
        <v>30.925899999999999</v>
      </c>
      <c r="N224" s="16">
        <f>'[1]TCE - ANEXO III - Preencher'!O233</f>
        <v>2.4206500000000002</v>
      </c>
      <c r="O224" s="16">
        <f>'[1]TCE - ANEXO III - Preencher'!P233</f>
        <v>0</v>
      </c>
      <c r="P224" s="17">
        <f t="shared" si="20"/>
        <v>2.4206500000000002</v>
      </c>
      <c r="Q224" s="16">
        <f>'[1]TCE - ANEXO III - Preencher'!R233</f>
        <v>27.9725</v>
      </c>
      <c r="R224" s="16">
        <f>'[1]TCE - ANEXO III - Preencher'!S233</f>
        <v>0</v>
      </c>
      <c r="S224" s="17">
        <f t="shared" si="21"/>
        <v>27.9725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1913.7334500000002</v>
      </c>
    </row>
    <row r="225" spans="1:28" s="4" customFormat="1" x14ac:dyDescent="0.2">
      <c r="A225" s="9">
        <f>IFERROR(VLOOKUP(B225,'[1]DADOS (OCULTAR)'!$P$3:$R$56,3,0),"")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DANIELLE DE JESUS NETO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44044</v>
      </c>
      <c r="H225" s="15">
        <f>'[1]TCE - ANEXO III - Preencher'!I234</f>
        <v>0</v>
      </c>
      <c r="I225" s="15">
        <f>'[1]TCE - ANEXO III - Preencher'!J234</f>
        <v>107.77760000000001</v>
      </c>
      <c r="J225" s="15">
        <f>'[1]TCE - ANEXO III - Preencher'!K234</f>
        <v>0</v>
      </c>
      <c r="K225" s="16">
        <f>'[1]TCE - ANEXO III - Preencher'!L234</f>
        <v>30.925899999999999</v>
      </c>
      <c r="L225" s="16">
        <f>'[1]TCE - ANEXO III - Preencher'!M234</f>
        <v>20.9</v>
      </c>
      <c r="M225" s="16">
        <f t="shared" si="19"/>
        <v>10.0259</v>
      </c>
      <c r="N225" s="16">
        <f>'[1]TCE - ANEXO III - Preencher'!O234</f>
        <v>2.4206500000000002</v>
      </c>
      <c r="O225" s="16">
        <f>'[1]TCE - ANEXO III - Preencher'!P234</f>
        <v>0</v>
      </c>
      <c r="P225" s="17">
        <f t="shared" si="20"/>
        <v>2.4206500000000002</v>
      </c>
      <c r="Q225" s="16">
        <f>'[1]TCE - ANEXO III - Preencher'!R234</f>
        <v>27.9725</v>
      </c>
      <c r="R225" s="16">
        <f>'[1]TCE - ANEXO III - Preencher'!S234</f>
        <v>0</v>
      </c>
      <c r="S225" s="17">
        <f t="shared" si="21"/>
        <v>27.9725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148.19665000000001</v>
      </c>
    </row>
    <row r="226" spans="1:28" s="4" customFormat="1" x14ac:dyDescent="0.2">
      <c r="A226" s="9">
        <f>IFERROR(VLOOKUP(B226,'[1]DADOS (OCULTAR)'!$P$3:$R$56,3,0),"")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DANIELLE DOS SANTOS CAVALCANTI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223505</v>
      </c>
      <c r="G226" s="14">
        <f>IF('[1]TCE - ANEXO III - Preencher'!H235="","",'[1]TCE - ANEXO III - Preencher'!H235)</f>
        <v>44044</v>
      </c>
      <c r="H226" s="15">
        <f>'[1]TCE - ANEXO III - Preencher'!I235</f>
        <v>0</v>
      </c>
      <c r="I226" s="15">
        <f>'[1]TCE - ANEXO III - Preencher'!J235</f>
        <v>204.03200000000001</v>
      </c>
      <c r="J226" s="15">
        <f>'[1]TCE - ANEXO III - Preencher'!K235</f>
        <v>0</v>
      </c>
      <c r="K226" s="16">
        <f>'[1]TCE - ANEXO III - Preencher'!L235</f>
        <v>30.925899999999999</v>
      </c>
      <c r="L226" s="16">
        <f>'[1]TCE - ANEXO III - Preencher'!M235</f>
        <v>2.39</v>
      </c>
      <c r="M226" s="16">
        <f t="shared" si="19"/>
        <v>28.535899999999998</v>
      </c>
      <c r="N226" s="16">
        <f>'[1]TCE - ANEXO III - Preencher'!O235</f>
        <v>2.4206500000000002</v>
      </c>
      <c r="O226" s="16">
        <f>'[1]TCE - ANEXO III - Preencher'!P235</f>
        <v>0</v>
      </c>
      <c r="P226" s="17">
        <f t="shared" si="20"/>
        <v>2.4206500000000002</v>
      </c>
      <c r="Q226" s="16">
        <f>'[1]TCE - ANEXO III - Preencher'!R235</f>
        <v>27.9725</v>
      </c>
      <c r="R226" s="16">
        <f>'[1]TCE - ANEXO III - Preencher'!S235</f>
        <v>75.599999999999994</v>
      </c>
      <c r="S226" s="17">
        <f t="shared" si="21"/>
        <v>-47.627499999999998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187.36105000000001</v>
      </c>
    </row>
    <row r="227" spans="1:28" s="4" customFormat="1" x14ac:dyDescent="0.2">
      <c r="A227" s="9">
        <f>IFERROR(VLOOKUP(B227,'[1]DADOS (OCULTAR)'!$P$3:$R$56,3,0),"")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DANILO KAUER BRITO SOUSA</v>
      </c>
      <c r="E227" s="10" t="str">
        <f>IF('[1]TCE - ANEXO III - Preencher'!F236="4 - Assistência Odontológica","2 - Outros Profissionais da Saúde",'[1]TCE - ANEXO III - Preencher'!F236)</f>
        <v>1 - Médico</v>
      </c>
      <c r="F227" s="13">
        <f>'[1]TCE - ANEXO III - Preencher'!G236</f>
        <v>225250</v>
      </c>
      <c r="G227" s="14">
        <f>IF('[1]TCE - ANEXO III - Preencher'!H236="","",'[1]TCE - ANEXO III - Preencher'!H236)</f>
        <v>44044</v>
      </c>
      <c r="H227" s="15">
        <f>'[1]TCE - ANEXO III - Preencher'!I236</f>
        <v>0</v>
      </c>
      <c r="I227" s="15">
        <f>'[1]TCE - ANEXO III - Preencher'!J236</f>
        <v>1518.0664000000002</v>
      </c>
      <c r="J227" s="15">
        <f>'[1]TCE - ANEXO III - Preencher'!K236</f>
        <v>0</v>
      </c>
      <c r="K227" s="16">
        <f>'[1]TCE - ANEXO III - Preencher'!L236</f>
        <v>30.925899999999999</v>
      </c>
      <c r="L227" s="16">
        <f>'[1]TCE - ANEXO III - Preencher'!M236</f>
        <v>0</v>
      </c>
      <c r="M227" s="16">
        <f t="shared" si="19"/>
        <v>30.925899999999999</v>
      </c>
      <c r="N227" s="16">
        <f>'[1]TCE - ANEXO III - Preencher'!O236</f>
        <v>2.4206500000000002</v>
      </c>
      <c r="O227" s="16">
        <f>'[1]TCE - ANEXO III - Preencher'!P236</f>
        <v>0</v>
      </c>
      <c r="P227" s="17">
        <f t="shared" si="20"/>
        <v>2.4206500000000002</v>
      </c>
      <c r="Q227" s="16">
        <f>'[1]TCE - ANEXO III - Preencher'!R236</f>
        <v>27.9725</v>
      </c>
      <c r="R227" s="16">
        <f>'[1]TCE - ANEXO III - Preencher'!S236</f>
        <v>0</v>
      </c>
      <c r="S227" s="17">
        <f t="shared" si="21"/>
        <v>27.9725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1579.3854500000002</v>
      </c>
    </row>
    <row r="228" spans="1:28" s="4" customFormat="1" x14ac:dyDescent="0.2">
      <c r="A228" s="9">
        <f>IFERROR(VLOOKUP(B228,'[1]DADOS (OCULTAR)'!$P$3:$R$56,3,0),"")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DANYLO RIBEIRO DOS SANTOS FERREIRA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223605</v>
      </c>
      <c r="G228" s="14">
        <f>IF('[1]TCE - ANEXO III - Preencher'!H237="","",'[1]TCE - ANEXO III - Preencher'!H237)</f>
        <v>44044</v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30.925899999999999</v>
      </c>
      <c r="L228" s="16">
        <f>'[1]TCE - ANEXO III - Preencher'!M237</f>
        <v>0</v>
      </c>
      <c r="M228" s="16">
        <f t="shared" si="19"/>
        <v>30.925899999999999</v>
      </c>
      <c r="N228" s="16">
        <f>'[1]TCE - ANEXO III - Preencher'!O237</f>
        <v>2.4206500000000002</v>
      </c>
      <c r="O228" s="16">
        <f>'[1]TCE - ANEXO III - Preencher'!P237</f>
        <v>0</v>
      </c>
      <c r="P228" s="17">
        <f t="shared" si="20"/>
        <v>2.4206500000000002</v>
      </c>
      <c r="Q228" s="16">
        <f>'[1]TCE - ANEXO III - Preencher'!R237</f>
        <v>27.9725</v>
      </c>
      <c r="R228" s="16">
        <f>'[1]TCE - ANEXO III - Preencher'!S237</f>
        <v>0</v>
      </c>
      <c r="S228" s="17">
        <f t="shared" si="21"/>
        <v>27.9725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61.319050000000004</v>
      </c>
    </row>
    <row r="229" spans="1:28" s="4" customFormat="1" x14ac:dyDescent="0.2">
      <c r="A229" s="9">
        <f>IFERROR(VLOOKUP(B229,'[1]DADOS (OCULTAR)'!$P$3:$R$56,3,0),"")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DARCILLA DE SOUZA PRADO</v>
      </c>
      <c r="E229" s="10" t="str">
        <f>IF('[1]TCE - ANEXO III - Preencher'!F238="4 - Assistência Odontológica","2 - Outros Profissionais da Saúde",'[1]TCE - ANEXO III - Preencher'!F238)</f>
        <v>1 - Médico</v>
      </c>
      <c r="F229" s="13">
        <f>'[1]TCE - ANEXO III - Preencher'!G238</f>
        <v>225125</v>
      </c>
      <c r="G229" s="14">
        <f>IF('[1]TCE - ANEXO III - Preencher'!H238="","",'[1]TCE - ANEXO III - Preencher'!H238)</f>
        <v>44044</v>
      </c>
      <c r="H229" s="15">
        <f>'[1]TCE - ANEXO III - Preencher'!I238</f>
        <v>0</v>
      </c>
      <c r="I229" s="15">
        <f>'[1]TCE - ANEXO III - Preencher'!J238</f>
        <v>1100.96</v>
      </c>
      <c r="J229" s="15">
        <f>'[1]TCE - ANEXO III - Preencher'!K238</f>
        <v>0</v>
      </c>
      <c r="K229" s="16">
        <f>'[1]TCE - ANEXO III - Preencher'!L238</f>
        <v>30.925899999999999</v>
      </c>
      <c r="L229" s="16">
        <f>'[1]TCE - ANEXO III - Preencher'!M238</f>
        <v>0</v>
      </c>
      <c r="M229" s="16">
        <f t="shared" si="19"/>
        <v>30.925899999999999</v>
      </c>
      <c r="N229" s="16">
        <f>'[1]TCE - ANEXO III - Preencher'!O238</f>
        <v>2.4206500000000002</v>
      </c>
      <c r="O229" s="16">
        <f>'[1]TCE - ANEXO III - Preencher'!P238</f>
        <v>0</v>
      </c>
      <c r="P229" s="17">
        <f t="shared" si="20"/>
        <v>2.4206500000000002</v>
      </c>
      <c r="Q229" s="16">
        <f>'[1]TCE - ANEXO III - Preencher'!R238</f>
        <v>27.9725</v>
      </c>
      <c r="R229" s="16">
        <f>'[1]TCE - ANEXO III - Preencher'!S238</f>
        <v>0</v>
      </c>
      <c r="S229" s="17">
        <f t="shared" si="21"/>
        <v>27.9725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1162.2790500000001</v>
      </c>
    </row>
    <row r="230" spans="1:28" s="4" customFormat="1" x14ac:dyDescent="0.2">
      <c r="A230" s="9">
        <f>IFERROR(VLOOKUP(B230,'[1]DADOS (OCULTAR)'!$P$3:$R$56,3,0),"")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DARLANIA EDUARDA SANTOS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223705</v>
      </c>
      <c r="G230" s="14">
        <f>IF('[1]TCE - ANEXO III - Preencher'!H239="","",'[1]TCE - ANEXO III - Preencher'!H239)</f>
        <v>44044</v>
      </c>
      <c r="H230" s="15">
        <f>'[1]TCE - ANEXO III - Preencher'!I239</f>
        <v>0</v>
      </c>
      <c r="I230" s="15">
        <f>'[1]TCE - ANEXO III - Preencher'!J239</f>
        <v>94.581599999999995</v>
      </c>
      <c r="J230" s="15">
        <f>'[1]TCE - ANEXO III - Preencher'!K239</f>
        <v>0</v>
      </c>
      <c r="K230" s="16">
        <f>'[1]TCE - ANEXO III - Preencher'!L239</f>
        <v>30.925899999999999</v>
      </c>
      <c r="L230" s="16">
        <f>'[1]TCE - ANEXO III - Preencher'!M239</f>
        <v>0</v>
      </c>
      <c r="M230" s="16">
        <f t="shared" si="19"/>
        <v>30.925899999999999</v>
      </c>
      <c r="N230" s="16">
        <f>'[1]TCE - ANEXO III - Preencher'!O239</f>
        <v>2.4206500000000002</v>
      </c>
      <c r="O230" s="16">
        <f>'[1]TCE - ANEXO III - Preencher'!P239</f>
        <v>0</v>
      </c>
      <c r="P230" s="17">
        <f t="shared" si="20"/>
        <v>2.4206500000000002</v>
      </c>
      <c r="Q230" s="16">
        <f>'[1]TCE - ANEXO III - Preencher'!R239</f>
        <v>27.9725</v>
      </c>
      <c r="R230" s="16">
        <f>'[1]TCE - ANEXO III - Preencher'!S239</f>
        <v>0</v>
      </c>
      <c r="S230" s="17">
        <f t="shared" si="21"/>
        <v>27.9725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155.90064999999998</v>
      </c>
    </row>
    <row r="231" spans="1:28" s="4" customFormat="1" x14ac:dyDescent="0.2">
      <c r="A231" s="9">
        <f>IFERROR(VLOOKUP(B231,'[1]DADOS (OCULTAR)'!$P$3:$R$56,3,0),"")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DAVID SALES NOLETO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>
        <f>'[1]TCE - ANEXO III - Preencher'!G240</f>
        <v>715210</v>
      </c>
      <c r="G231" s="14">
        <f>IF('[1]TCE - ANEXO III - Preencher'!H240="","",'[1]TCE - ANEXO III - Preencher'!H240)</f>
        <v>44044</v>
      </c>
      <c r="H231" s="15">
        <f>'[1]TCE - ANEXO III - Preencher'!I240</f>
        <v>0</v>
      </c>
      <c r="I231" s="15">
        <f>'[1]TCE - ANEXO III - Preencher'!J240</f>
        <v>118.3832</v>
      </c>
      <c r="J231" s="15">
        <f>'[1]TCE - ANEXO III - Preencher'!K240</f>
        <v>0</v>
      </c>
      <c r="K231" s="16">
        <f>'[1]TCE - ANEXO III - Preencher'!L240</f>
        <v>30.925899999999999</v>
      </c>
      <c r="L231" s="16">
        <f>'[1]TCE - ANEXO III - Preencher'!M240</f>
        <v>25.43</v>
      </c>
      <c r="M231" s="16">
        <f t="shared" si="19"/>
        <v>5.4958999999999989</v>
      </c>
      <c r="N231" s="16">
        <f>'[1]TCE - ANEXO III - Preencher'!O240</f>
        <v>2.4206500000000002</v>
      </c>
      <c r="O231" s="16">
        <f>'[1]TCE - ANEXO III - Preencher'!P240</f>
        <v>0</v>
      </c>
      <c r="P231" s="17">
        <f t="shared" si="20"/>
        <v>2.4206500000000002</v>
      </c>
      <c r="Q231" s="16">
        <f>'[1]TCE - ANEXO III - Preencher'!R240</f>
        <v>27.9725</v>
      </c>
      <c r="R231" s="16">
        <f>'[1]TCE - ANEXO III - Preencher'!S240</f>
        <v>0</v>
      </c>
      <c r="S231" s="17">
        <f t="shared" si="21"/>
        <v>27.9725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154.27224999999999</v>
      </c>
    </row>
    <row r="232" spans="1:28" s="4" customFormat="1" x14ac:dyDescent="0.2">
      <c r="A232" s="9">
        <f>IFERROR(VLOOKUP(B232,'[1]DADOS (OCULTAR)'!$P$3:$R$56,3,0),"")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DAVILA RAIANE DE SOUZA OLIVEIRA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44044</v>
      </c>
      <c r="H232" s="15">
        <f>'[1]TCE - ANEXO III - Preencher'!I241</f>
        <v>0</v>
      </c>
      <c r="I232" s="15">
        <f>'[1]TCE - ANEXO III - Preencher'!J241</f>
        <v>132.83280000000002</v>
      </c>
      <c r="J232" s="15">
        <f>'[1]TCE - ANEXO III - Preencher'!K241</f>
        <v>0</v>
      </c>
      <c r="K232" s="16">
        <f>'[1]TCE - ANEXO III - Preencher'!L241</f>
        <v>30.925899999999999</v>
      </c>
      <c r="L232" s="16">
        <f>'[1]TCE - ANEXO III - Preencher'!M241</f>
        <v>20.9</v>
      </c>
      <c r="M232" s="16">
        <f t="shared" si="19"/>
        <v>10.0259</v>
      </c>
      <c r="N232" s="16">
        <f>'[1]TCE - ANEXO III - Preencher'!O241</f>
        <v>2.4206500000000002</v>
      </c>
      <c r="O232" s="16">
        <f>'[1]TCE - ANEXO III - Preencher'!P241</f>
        <v>0</v>
      </c>
      <c r="P232" s="17">
        <f t="shared" si="20"/>
        <v>2.4206500000000002</v>
      </c>
      <c r="Q232" s="16">
        <f>'[1]TCE - ANEXO III - Preencher'!R241</f>
        <v>27.9725</v>
      </c>
      <c r="R232" s="16">
        <f>'[1]TCE - ANEXO III - Preencher'!S241</f>
        <v>62.7</v>
      </c>
      <c r="S232" s="17">
        <f t="shared" si="21"/>
        <v>-34.727500000000006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110.55185000000002</v>
      </c>
    </row>
    <row r="233" spans="1:28" s="4" customFormat="1" x14ac:dyDescent="0.2">
      <c r="A233" s="9">
        <f>IFERROR(VLOOKUP(B233,'[1]DADOS (OCULTAR)'!$P$3:$R$56,3,0),"")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DAYANA GOMES DE SOUZA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223505</v>
      </c>
      <c r="G233" s="14">
        <f>IF('[1]TCE - ANEXO III - Preencher'!H242="","",'[1]TCE - ANEXO III - Preencher'!H242)</f>
        <v>44044</v>
      </c>
      <c r="H233" s="15">
        <f>'[1]TCE - ANEXO III - Preencher'!I242</f>
        <v>0</v>
      </c>
      <c r="I233" s="15">
        <f>'[1]TCE - ANEXO III - Preencher'!J242</f>
        <v>274.64080000000001</v>
      </c>
      <c r="J233" s="15">
        <f>'[1]TCE - ANEXO III - Preencher'!K242</f>
        <v>0</v>
      </c>
      <c r="K233" s="16">
        <f>'[1]TCE - ANEXO III - Preencher'!L242</f>
        <v>30.925899999999999</v>
      </c>
      <c r="L233" s="16">
        <f>'[1]TCE - ANEXO III - Preencher'!M242</f>
        <v>2.86</v>
      </c>
      <c r="M233" s="16">
        <f t="shared" si="19"/>
        <v>28.065899999999999</v>
      </c>
      <c r="N233" s="16">
        <f>'[1]TCE - ANEXO III - Preencher'!O242</f>
        <v>2.4206500000000002</v>
      </c>
      <c r="O233" s="16">
        <f>'[1]TCE - ANEXO III - Preencher'!P242</f>
        <v>0</v>
      </c>
      <c r="P233" s="17">
        <f t="shared" si="20"/>
        <v>2.4206500000000002</v>
      </c>
      <c r="Q233" s="16">
        <f>'[1]TCE - ANEXO III - Preencher'!R242</f>
        <v>27.9725</v>
      </c>
      <c r="R233" s="16">
        <f>'[1]TCE - ANEXO III - Preencher'!S242</f>
        <v>0</v>
      </c>
      <c r="S233" s="17">
        <f t="shared" si="21"/>
        <v>27.9725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333.09985000000006</v>
      </c>
    </row>
    <row r="234" spans="1:28" s="4" customFormat="1" x14ac:dyDescent="0.2">
      <c r="A234" s="9">
        <f>IFERROR(VLOOKUP(B234,'[1]DADOS (OCULTAR)'!$P$3:$R$56,3,0),"")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DAYANNY EMILIA GOMES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411010</v>
      </c>
      <c r="G234" s="14">
        <f>IF('[1]TCE - ANEXO III - Preencher'!H243="","",'[1]TCE - ANEXO III - Preencher'!H243)</f>
        <v>44044</v>
      </c>
      <c r="H234" s="15">
        <f>'[1]TCE - ANEXO III - Preencher'!I243</f>
        <v>0</v>
      </c>
      <c r="I234" s="15">
        <f>'[1]TCE - ANEXO III - Preencher'!J243</f>
        <v>87.714400000000012</v>
      </c>
      <c r="J234" s="15">
        <f>'[1]TCE - ANEXO III - Preencher'!K243</f>
        <v>0</v>
      </c>
      <c r="K234" s="16">
        <f>'[1]TCE - ANEXO III - Preencher'!L243</f>
        <v>30.925899999999999</v>
      </c>
      <c r="L234" s="16">
        <f>'[1]TCE - ANEXO III - Preencher'!M243</f>
        <v>0</v>
      </c>
      <c r="M234" s="16">
        <f t="shared" si="19"/>
        <v>30.925899999999999</v>
      </c>
      <c r="N234" s="16">
        <f>'[1]TCE - ANEXO III - Preencher'!O243</f>
        <v>2.4206500000000002</v>
      </c>
      <c r="O234" s="16">
        <f>'[1]TCE - ANEXO III - Preencher'!P243</f>
        <v>0</v>
      </c>
      <c r="P234" s="17">
        <f t="shared" si="20"/>
        <v>2.4206500000000002</v>
      </c>
      <c r="Q234" s="16">
        <f>'[1]TCE - ANEXO III - Preencher'!R243</f>
        <v>27.9725</v>
      </c>
      <c r="R234" s="16">
        <f>'[1]TCE - ANEXO III - Preencher'!S243</f>
        <v>0</v>
      </c>
      <c r="S234" s="17">
        <f t="shared" si="21"/>
        <v>27.9725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149.03345000000002</v>
      </c>
    </row>
    <row r="235" spans="1:28" s="4" customFormat="1" x14ac:dyDescent="0.2">
      <c r="A235" s="9">
        <f>IFERROR(VLOOKUP(B235,'[1]DADOS (OCULTAR)'!$P$3:$R$56,3,0),"")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DEBORA ALINE SIQUEIRA CAVALCANTI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410205</v>
      </c>
      <c r="G235" s="14">
        <f>IF('[1]TCE - ANEXO III - Preencher'!H244="","",'[1]TCE - ANEXO III - Preencher'!H244)</f>
        <v>44044</v>
      </c>
      <c r="H235" s="15">
        <f>'[1]TCE - ANEXO III - Preencher'!I244</f>
        <v>0</v>
      </c>
      <c r="I235" s="15">
        <f>'[1]TCE - ANEXO III - Preencher'!J244</f>
        <v>295.6472</v>
      </c>
      <c r="J235" s="15">
        <f>'[1]TCE - ANEXO III - Preencher'!K244</f>
        <v>0</v>
      </c>
      <c r="K235" s="16">
        <f>'[1]TCE - ANEXO III - Preencher'!L244</f>
        <v>30.925899999999999</v>
      </c>
      <c r="L235" s="16">
        <f>'[1]TCE - ANEXO III - Preencher'!M244</f>
        <v>0</v>
      </c>
      <c r="M235" s="16">
        <f t="shared" si="19"/>
        <v>30.925899999999999</v>
      </c>
      <c r="N235" s="16">
        <f>'[1]TCE - ANEXO III - Preencher'!O244</f>
        <v>2.4206500000000002</v>
      </c>
      <c r="O235" s="16">
        <f>'[1]TCE - ANEXO III - Preencher'!P244</f>
        <v>0</v>
      </c>
      <c r="P235" s="17">
        <f t="shared" si="20"/>
        <v>2.4206500000000002</v>
      </c>
      <c r="Q235" s="16">
        <f>'[1]TCE - ANEXO III - Preencher'!R244</f>
        <v>27.9725</v>
      </c>
      <c r="R235" s="16">
        <f>'[1]TCE - ANEXO III - Preencher'!S244</f>
        <v>0</v>
      </c>
      <c r="S235" s="17">
        <f t="shared" si="21"/>
        <v>27.9725</v>
      </c>
      <c r="T235" s="16">
        <f>'[1]TCE - ANEXO III - Preencher'!U244</f>
        <v>23.47</v>
      </c>
      <c r="U235" s="16">
        <f>'[1]TCE - ANEXO III - Preencher'!V244</f>
        <v>0</v>
      </c>
      <c r="V235" s="17">
        <f t="shared" si="22"/>
        <v>23.47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380.43625000000009</v>
      </c>
    </row>
    <row r="236" spans="1:28" s="4" customFormat="1" x14ac:dyDescent="0.2">
      <c r="A236" s="9">
        <f>IFERROR(VLOOKUP(B236,'[1]DADOS (OCULTAR)'!$P$3:$R$56,3,0),"")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DEBORA IANE RODRIGUES DOS REIS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44044</v>
      </c>
      <c r="H236" s="15">
        <f>'[1]TCE - ANEXO III - Preencher'!I245</f>
        <v>0</v>
      </c>
      <c r="I236" s="15">
        <f>'[1]TCE - ANEXO III - Preencher'!J245</f>
        <v>121.66240000000001</v>
      </c>
      <c r="J236" s="15">
        <f>'[1]TCE - ANEXO III - Preencher'!K245</f>
        <v>0</v>
      </c>
      <c r="K236" s="16">
        <f>'[1]TCE - ANEXO III - Preencher'!L245</f>
        <v>30.925899999999999</v>
      </c>
      <c r="L236" s="16">
        <f>'[1]TCE - ANEXO III - Preencher'!M245</f>
        <v>0</v>
      </c>
      <c r="M236" s="16">
        <f t="shared" si="19"/>
        <v>30.925899999999999</v>
      </c>
      <c r="N236" s="16">
        <f>'[1]TCE - ANEXO III - Preencher'!O245</f>
        <v>2.4206500000000002</v>
      </c>
      <c r="O236" s="16">
        <f>'[1]TCE - ANEXO III - Preencher'!P245</f>
        <v>0</v>
      </c>
      <c r="P236" s="17">
        <f t="shared" si="20"/>
        <v>2.4206500000000002</v>
      </c>
      <c r="Q236" s="16">
        <f>'[1]TCE - ANEXO III - Preencher'!R245</f>
        <v>27.9725</v>
      </c>
      <c r="R236" s="16">
        <f>'[1]TCE - ANEXO III - Preencher'!S245</f>
        <v>0</v>
      </c>
      <c r="S236" s="17">
        <f t="shared" si="21"/>
        <v>27.9725</v>
      </c>
      <c r="T236" s="16">
        <f>'[1]TCE - ANEXO III - Preencher'!U245</f>
        <v>57.3</v>
      </c>
      <c r="U236" s="16">
        <f>'[1]TCE - ANEXO III - Preencher'!V245</f>
        <v>0</v>
      </c>
      <c r="V236" s="17">
        <f t="shared" si="22"/>
        <v>57.3</v>
      </c>
      <c r="W236" s="18" t="str">
        <f>IF('[1]TCE - ANEXO III - Preencher'!X245="","",'[1]TCE - ANEXO III - Preencher'!X245)</f>
        <v>AUXILIO CRECHE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240.28145000000001</v>
      </c>
    </row>
    <row r="237" spans="1:28" s="4" customFormat="1" x14ac:dyDescent="0.2">
      <c r="A237" s="9">
        <f>IFERROR(VLOOKUP(B237,'[1]DADOS (OCULTAR)'!$P$3:$R$56,3,0),"")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DEBORA MARQUES TEIXEIRA COELHO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223505</v>
      </c>
      <c r="G237" s="14">
        <f>IF('[1]TCE - ANEXO III - Preencher'!H246="","",'[1]TCE - ANEXO III - Preencher'!H246)</f>
        <v>44044</v>
      </c>
      <c r="H237" s="15">
        <f>'[1]TCE - ANEXO III - Preencher'!I246</f>
        <v>0</v>
      </c>
      <c r="I237" s="15">
        <f>'[1]TCE - ANEXO III - Preencher'!J246</f>
        <v>310.14159999999998</v>
      </c>
      <c r="J237" s="15">
        <f>'[1]TCE - ANEXO III - Preencher'!K246</f>
        <v>0</v>
      </c>
      <c r="K237" s="16">
        <f>'[1]TCE - ANEXO III - Preencher'!L246</f>
        <v>30.925899999999999</v>
      </c>
      <c r="L237" s="16">
        <f>'[1]TCE - ANEXO III - Preencher'!M246</f>
        <v>0</v>
      </c>
      <c r="M237" s="16">
        <f t="shared" si="19"/>
        <v>30.925899999999999</v>
      </c>
      <c r="N237" s="16">
        <f>'[1]TCE - ANEXO III - Preencher'!O246</f>
        <v>2.4206500000000002</v>
      </c>
      <c r="O237" s="16">
        <f>'[1]TCE - ANEXO III - Preencher'!P246</f>
        <v>0</v>
      </c>
      <c r="P237" s="17">
        <f t="shared" si="20"/>
        <v>2.4206500000000002</v>
      </c>
      <c r="Q237" s="16">
        <f>'[1]TCE - ANEXO III - Preencher'!R246</f>
        <v>27.9725</v>
      </c>
      <c r="R237" s="16">
        <f>'[1]TCE - ANEXO III - Preencher'!S246</f>
        <v>0</v>
      </c>
      <c r="S237" s="17">
        <f t="shared" si="21"/>
        <v>27.9725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371.46065000000004</v>
      </c>
    </row>
    <row r="238" spans="1:28" s="4" customFormat="1" x14ac:dyDescent="0.2">
      <c r="A238" s="9">
        <f>IFERROR(VLOOKUP(B238,'[1]DADOS (OCULTAR)'!$P$3:$R$56,3,0),"")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DEBORA SILVA OLIVEIRA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44044</v>
      </c>
      <c r="H238" s="15">
        <f>'[1]TCE - ANEXO III - Preencher'!I247</f>
        <v>0</v>
      </c>
      <c r="I238" s="15">
        <f>'[1]TCE - ANEXO III - Preencher'!J247</f>
        <v>125.6288</v>
      </c>
      <c r="J238" s="15">
        <f>'[1]TCE - ANEXO III - Preencher'!K247</f>
        <v>0</v>
      </c>
      <c r="K238" s="16">
        <f>'[1]TCE - ANEXO III - Preencher'!L247</f>
        <v>30.925899999999999</v>
      </c>
      <c r="L238" s="16">
        <f>'[1]TCE - ANEXO III - Preencher'!M247</f>
        <v>20.9</v>
      </c>
      <c r="M238" s="16">
        <f t="shared" si="19"/>
        <v>10.0259</v>
      </c>
      <c r="N238" s="16">
        <f>'[1]TCE - ANEXO III - Preencher'!O247</f>
        <v>2.4206500000000002</v>
      </c>
      <c r="O238" s="16">
        <f>'[1]TCE - ANEXO III - Preencher'!P247</f>
        <v>0</v>
      </c>
      <c r="P238" s="17">
        <f t="shared" si="20"/>
        <v>2.4206500000000002</v>
      </c>
      <c r="Q238" s="16">
        <f>'[1]TCE - ANEXO III - Preencher'!R247</f>
        <v>27.9725</v>
      </c>
      <c r="R238" s="16">
        <f>'[1]TCE - ANEXO III - Preencher'!S247</f>
        <v>0</v>
      </c>
      <c r="S238" s="17">
        <f t="shared" si="21"/>
        <v>27.9725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166.04784999999998</v>
      </c>
    </row>
    <row r="239" spans="1:28" s="4" customFormat="1" x14ac:dyDescent="0.2">
      <c r="A239" s="9">
        <f>IFERROR(VLOOKUP(B239,'[1]DADOS (OCULTAR)'!$P$3:$R$56,3,0),"")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DEBORA VICENTE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44044</v>
      </c>
      <c r="H239" s="15">
        <f>'[1]TCE - ANEXO III - Preencher'!I248</f>
        <v>0</v>
      </c>
      <c r="I239" s="15">
        <f>'[1]TCE - ANEXO III - Preencher'!J248</f>
        <v>107.88959999999999</v>
      </c>
      <c r="J239" s="15">
        <f>'[1]TCE - ANEXO III - Preencher'!K248</f>
        <v>0</v>
      </c>
      <c r="K239" s="16">
        <f>'[1]TCE - ANEXO III - Preencher'!L248</f>
        <v>30.925899999999999</v>
      </c>
      <c r="L239" s="16">
        <f>'[1]TCE - ANEXO III - Preencher'!M248</f>
        <v>20.9</v>
      </c>
      <c r="M239" s="16">
        <f t="shared" si="19"/>
        <v>10.0259</v>
      </c>
      <c r="N239" s="16">
        <f>'[1]TCE - ANEXO III - Preencher'!O248</f>
        <v>2.4206500000000002</v>
      </c>
      <c r="O239" s="16">
        <f>'[1]TCE - ANEXO III - Preencher'!P248</f>
        <v>0</v>
      </c>
      <c r="P239" s="17">
        <f t="shared" si="20"/>
        <v>2.4206500000000002</v>
      </c>
      <c r="Q239" s="16">
        <f>'[1]TCE - ANEXO III - Preencher'!R248</f>
        <v>27.9725</v>
      </c>
      <c r="R239" s="16">
        <f>'[1]TCE - ANEXO III - Preencher'!S248</f>
        <v>0</v>
      </c>
      <c r="S239" s="17">
        <f t="shared" si="21"/>
        <v>27.9725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148.30864999999997</v>
      </c>
    </row>
    <row r="240" spans="1:28" s="4" customFormat="1" x14ac:dyDescent="0.2">
      <c r="A240" s="9">
        <f>IFERROR(VLOOKUP(B240,'[1]DADOS (OCULTAR)'!$P$3:$R$56,3,0),"")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DEISE SILVA DE OLIVEIRA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44044</v>
      </c>
      <c r="H240" s="15">
        <f>'[1]TCE - ANEXO III - Preencher'!I249</f>
        <v>0</v>
      </c>
      <c r="I240" s="15">
        <f>'[1]TCE - ANEXO III - Preencher'!J249</f>
        <v>164.97919999999999</v>
      </c>
      <c r="J240" s="15">
        <f>'[1]TCE - ANEXO III - Preencher'!K249</f>
        <v>0</v>
      </c>
      <c r="K240" s="16">
        <f>'[1]TCE - ANEXO III - Preencher'!L249</f>
        <v>30.925899999999999</v>
      </c>
      <c r="L240" s="16">
        <f>'[1]TCE - ANEXO III - Preencher'!M249</f>
        <v>0</v>
      </c>
      <c r="M240" s="16">
        <f t="shared" si="19"/>
        <v>30.925899999999999</v>
      </c>
      <c r="N240" s="16">
        <f>'[1]TCE - ANEXO III - Preencher'!O249</f>
        <v>2.4206500000000002</v>
      </c>
      <c r="O240" s="16">
        <f>'[1]TCE - ANEXO III - Preencher'!P249</f>
        <v>0</v>
      </c>
      <c r="P240" s="17">
        <f t="shared" si="20"/>
        <v>2.4206500000000002</v>
      </c>
      <c r="Q240" s="16">
        <f>'[1]TCE - ANEXO III - Preencher'!R249</f>
        <v>27.9725</v>
      </c>
      <c r="R240" s="16">
        <f>'[1]TCE - ANEXO III - Preencher'!S249</f>
        <v>57.6</v>
      </c>
      <c r="S240" s="17">
        <f t="shared" si="21"/>
        <v>-29.627500000000001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168.69825</v>
      </c>
    </row>
    <row r="241" spans="1:28" s="4" customFormat="1" x14ac:dyDescent="0.2">
      <c r="A241" s="9">
        <f>IFERROR(VLOOKUP(B241,'[1]DADOS (OCULTAR)'!$P$3:$R$56,3,0),"")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DELBA LUCAS DE BARROS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>
        <f>'[1]TCE - ANEXO III - Preencher'!G250</f>
        <v>516345</v>
      </c>
      <c r="G241" s="14">
        <f>IF('[1]TCE - ANEXO III - Preencher'!H250="","",'[1]TCE - ANEXO III - Preencher'!H250)</f>
        <v>44044</v>
      </c>
      <c r="H241" s="15">
        <f>'[1]TCE - ANEXO III - Preencher'!I250</f>
        <v>0</v>
      </c>
      <c r="I241" s="15">
        <f>'[1]TCE - ANEXO III - Preencher'!J250</f>
        <v>125.21120000000001</v>
      </c>
      <c r="J241" s="15">
        <f>'[1]TCE - ANEXO III - Preencher'!K250</f>
        <v>0</v>
      </c>
      <c r="K241" s="16">
        <f>'[1]TCE - ANEXO III - Preencher'!L250</f>
        <v>30.925899999999999</v>
      </c>
      <c r="L241" s="16">
        <f>'[1]TCE - ANEXO III - Preencher'!M250</f>
        <v>20.9</v>
      </c>
      <c r="M241" s="16">
        <f t="shared" si="19"/>
        <v>10.0259</v>
      </c>
      <c r="N241" s="16">
        <f>'[1]TCE - ANEXO III - Preencher'!O250</f>
        <v>2.4206500000000002</v>
      </c>
      <c r="O241" s="16">
        <f>'[1]TCE - ANEXO III - Preencher'!P250</f>
        <v>0</v>
      </c>
      <c r="P241" s="17">
        <f t="shared" si="20"/>
        <v>2.4206500000000002</v>
      </c>
      <c r="Q241" s="16">
        <f>'[1]TCE - ANEXO III - Preencher'!R250</f>
        <v>27.9725</v>
      </c>
      <c r="R241" s="16">
        <f>'[1]TCE - ANEXO III - Preencher'!S250</f>
        <v>0</v>
      </c>
      <c r="S241" s="17">
        <f t="shared" si="21"/>
        <v>27.9725</v>
      </c>
      <c r="T241" s="16">
        <f>'[1]TCE - ANEXO III - Preencher'!U250</f>
        <v>59.73</v>
      </c>
      <c r="U241" s="16">
        <f>'[1]TCE - ANEXO III - Preencher'!V250</f>
        <v>0</v>
      </c>
      <c r="V241" s="17">
        <f t="shared" si="22"/>
        <v>59.73</v>
      </c>
      <c r="W241" s="18" t="str">
        <f>IF('[1]TCE - ANEXO III - Preencher'!X250="","",'[1]TCE - ANEXO III - Preencher'!X250)</f>
        <v>AUXILIO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225.36024999999998</v>
      </c>
    </row>
    <row r="242" spans="1:28" s="4" customFormat="1" x14ac:dyDescent="0.2">
      <c r="A242" s="9">
        <f>IFERROR(VLOOKUP(B242,'[1]DADOS (OCULTAR)'!$P$3:$R$56,3,0),"")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DELICIA DE JESUS RODRIGUES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44044</v>
      </c>
      <c r="H242" s="15">
        <f>'[1]TCE - ANEXO III - Preencher'!I251</f>
        <v>0</v>
      </c>
      <c r="I242" s="15">
        <f>'[1]TCE - ANEXO III - Preencher'!J251</f>
        <v>127.59520000000001</v>
      </c>
      <c r="J242" s="15">
        <f>'[1]TCE - ANEXO III - Preencher'!K251</f>
        <v>0</v>
      </c>
      <c r="K242" s="16">
        <f>'[1]TCE - ANEXO III - Preencher'!L251</f>
        <v>30.925899999999999</v>
      </c>
      <c r="L242" s="16">
        <f>'[1]TCE - ANEXO III - Preencher'!M251</f>
        <v>20.9</v>
      </c>
      <c r="M242" s="16">
        <f t="shared" si="19"/>
        <v>10.0259</v>
      </c>
      <c r="N242" s="16">
        <f>'[1]TCE - ANEXO III - Preencher'!O251</f>
        <v>2.4206500000000002</v>
      </c>
      <c r="O242" s="16">
        <f>'[1]TCE - ANEXO III - Preencher'!P251</f>
        <v>0</v>
      </c>
      <c r="P242" s="17">
        <f t="shared" si="20"/>
        <v>2.4206500000000002</v>
      </c>
      <c r="Q242" s="16">
        <f>'[1]TCE - ANEXO III - Preencher'!R251</f>
        <v>27.9725</v>
      </c>
      <c r="R242" s="16">
        <f>'[1]TCE - ANEXO III - Preencher'!S251</f>
        <v>0</v>
      </c>
      <c r="S242" s="17">
        <f t="shared" si="21"/>
        <v>27.9725</v>
      </c>
      <c r="T242" s="16">
        <f>'[1]TCE - ANEXO III - Preencher'!U251</f>
        <v>63.91</v>
      </c>
      <c r="U242" s="16">
        <f>'[1]TCE - ANEXO III - Preencher'!V251</f>
        <v>0</v>
      </c>
      <c r="V242" s="17">
        <f t="shared" si="22"/>
        <v>63.91</v>
      </c>
      <c r="W242" s="18" t="str">
        <f>IF('[1]TCE - ANEXO III - Preencher'!X251="","",'[1]TCE - ANEXO III - Preencher'!X251)</f>
        <v>AUXILIO CRECHE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231.92425</v>
      </c>
    </row>
    <row r="243" spans="1:28" s="4" customFormat="1" x14ac:dyDescent="0.2">
      <c r="A243" s="9">
        <f>IFERROR(VLOOKUP(B243,'[1]DADOS (OCULTAR)'!$P$3:$R$56,3,0),"")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DENISE BRECCI DE OLIVEIRA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223405</v>
      </c>
      <c r="G243" s="14">
        <f>IF('[1]TCE - ANEXO III - Preencher'!H252="","",'[1]TCE - ANEXO III - Preencher'!H252)</f>
        <v>44044</v>
      </c>
      <c r="H243" s="15">
        <f>'[1]TCE - ANEXO III - Preencher'!I252</f>
        <v>0</v>
      </c>
      <c r="I243" s="15">
        <f>'[1]TCE - ANEXO III - Preencher'!J252</f>
        <v>585.04960000000005</v>
      </c>
      <c r="J243" s="15">
        <f>'[1]TCE - ANEXO III - Preencher'!K252</f>
        <v>0</v>
      </c>
      <c r="K243" s="16">
        <f>'[1]TCE - ANEXO III - Preencher'!L252</f>
        <v>30.925899999999999</v>
      </c>
      <c r="L243" s="16">
        <f>'[1]TCE - ANEXO III - Preencher'!M252</f>
        <v>0</v>
      </c>
      <c r="M243" s="16">
        <f t="shared" si="19"/>
        <v>30.925899999999999</v>
      </c>
      <c r="N243" s="16">
        <f>'[1]TCE - ANEXO III - Preencher'!O252</f>
        <v>2.4206500000000002</v>
      </c>
      <c r="O243" s="16">
        <f>'[1]TCE - ANEXO III - Preencher'!P252</f>
        <v>0</v>
      </c>
      <c r="P243" s="17">
        <f t="shared" si="20"/>
        <v>2.4206500000000002</v>
      </c>
      <c r="Q243" s="16">
        <f>'[1]TCE - ANEXO III - Preencher'!R252</f>
        <v>27.9725</v>
      </c>
      <c r="R243" s="16">
        <f>'[1]TCE - ANEXO III - Preencher'!S252</f>
        <v>0</v>
      </c>
      <c r="S243" s="17">
        <f t="shared" si="21"/>
        <v>27.9725</v>
      </c>
      <c r="T243" s="16">
        <f>'[1]TCE - ANEXO III - Preencher'!U252</f>
        <v>136.5</v>
      </c>
      <c r="U243" s="16">
        <f>'[1]TCE - ANEXO III - Preencher'!V252</f>
        <v>0</v>
      </c>
      <c r="V243" s="17">
        <f t="shared" si="22"/>
        <v>136.5</v>
      </c>
      <c r="W243" s="18" t="str">
        <f>IF('[1]TCE - ANEXO III - Preencher'!X252="","",'[1]TCE - ANEXO III - Preencher'!X252)</f>
        <v>AUXILIO 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782.86865</v>
      </c>
    </row>
    <row r="244" spans="1:28" s="4" customFormat="1" x14ac:dyDescent="0.2">
      <c r="A244" s="9">
        <f>IFERROR(VLOOKUP(B244,'[1]DADOS (OCULTAR)'!$P$3:$R$56,3,0),"")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DENISE CONCEICAO NASCIMENTO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>
        <f>'[1]TCE - ANEXO III - Preencher'!G253</f>
        <v>513220</v>
      </c>
      <c r="G244" s="14">
        <f>IF('[1]TCE - ANEXO III - Preencher'!H253="","",'[1]TCE - ANEXO III - Preencher'!H253)</f>
        <v>44044</v>
      </c>
      <c r="H244" s="15">
        <f>'[1]TCE - ANEXO III - Preencher'!I253</f>
        <v>0</v>
      </c>
      <c r="I244" s="15">
        <f>'[1]TCE - ANEXO III - Preencher'!J253</f>
        <v>116.0016</v>
      </c>
      <c r="J244" s="15">
        <f>'[1]TCE - ANEXO III - Preencher'!K253</f>
        <v>0</v>
      </c>
      <c r="K244" s="16">
        <f>'[1]TCE - ANEXO III - Preencher'!L253</f>
        <v>30.925899999999999</v>
      </c>
      <c r="L244" s="16">
        <f>'[1]TCE - ANEXO III - Preencher'!M253</f>
        <v>0</v>
      </c>
      <c r="M244" s="16">
        <f t="shared" si="19"/>
        <v>30.925899999999999</v>
      </c>
      <c r="N244" s="16">
        <f>'[1]TCE - ANEXO III - Preencher'!O253</f>
        <v>2.4206500000000002</v>
      </c>
      <c r="O244" s="16">
        <f>'[1]TCE - ANEXO III - Preencher'!P253</f>
        <v>0</v>
      </c>
      <c r="P244" s="17">
        <f t="shared" si="20"/>
        <v>2.4206500000000002</v>
      </c>
      <c r="Q244" s="16">
        <f>'[1]TCE - ANEXO III - Preencher'!R253</f>
        <v>27.9725</v>
      </c>
      <c r="R244" s="16">
        <f>'[1]TCE - ANEXO III - Preencher'!S253</f>
        <v>0</v>
      </c>
      <c r="S244" s="17">
        <f t="shared" si="21"/>
        <v>27.9725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177.32065</v>
      </c>
    </row>
    <row r="245" spans="1:28" s="4" customFormat="1" x14ac:dyDescent="0.2">
      <c r="A245" s="9">
        <f>IFERROR(VLOOKUP(B245,'[1]DADOS (OCULTAR)'!$P$3:$R$56,3,0),"")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DENIZA PEREIRA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322205</v>
      </c>
      <c r="G245" s="14">
        <f>IF('[1]TCE - ANEXO III - Preencher'!H254="","",'[1]TCE - ANEXO III - Preencher'!H254)</f>
        <v>44044</v>
      </c>
      <c r="H245" s="15">
        <f>'[1]TCE - ANEXO III - Preencher'!I254</f>
        <v>0</v>
      </c>
      <c r="I245" s="15">
        <f>'[1]TCE - ANEXO III - Preencher'!J254</f>
        <v>101.6392</v>
      </c>
      <c r="J245" s="15">
        <f>'[1]TCE - ANEXO III - Preencher'!K254</f>
        <v>0</v>
      </c>
      <c r="K245" s="16">
        <f>'[1]TCE - ANEXO III - Preencher'!L254</f>
        <v>30.925899999999999</v>
      </c>
      <c r="L245" s="16">
        <f>'[1]TCE - ANEXO III - Preencher'!M254</f>
        <v>0</v>
      </c>
      <c r="M245" s="16">
        <f t="shared" si="19"/>
        <v>30.925899999999999</v>
      </c>
      <c r="N245" s="16">
        <f>'[1]TCE - ANEXO III - Preencher'!O254</f>
        <v>2.4206500000000002</v>
      </c>
      <c r="O245" s="16">
        <f>'[1]TCE - ANEXO III - Preencher'!P254</f>
        <v>0</v>
      </c>
      <c r="P245" s="17">
        <f t="shared" si="20"/>
        <v>2.4206500000000002</v>
      </c>
      <c r="Q245" s="16">
        <f>'[1]TCE - ANEXO III - Preencher'!R254</f>
        <v>27.9725</v>
      </c>
      <c r="R245" s="16">
        <f>'[1]TCE - ANEXO III - Preencher'!S254</f>
        <v>0</v>
      </c>
      <c r="S245" s="17">
        <f t="shared" si="21"/>
        <v>27.9725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162.95824999999999</v>
      </c>
    </row>
    <row r="246" spans="1:28" s="4" customFormat="1" x14ac:dyDescent="0.2">
      <c r="A246" s="9">
        <f>IFERROR(VLOOKUP(B246,'[1]DADOS (OCULTAR)'!$P$3:$R$56,3,0),"")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DEUSELENE SOUZA LEITE ALVES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322215</v>
      </c>
      <c r="G246" s="14">
        <f>IF('[1]TCE - ANEXO III - Preencher'!H255="","",'[1]TCE - ANEXO III - Preencher'!H255)</f>
        <v>44044</v>
      </c>
      <c r="H246" s="15">
        <f>'[1]TCE - ANEXO III - Preencher'!I255</f>
        <v>0</v>
      </c>
      <c r="I246" s="15">
        <f>'[1]TCE - ANEXO III - Preencher'!J255</f>
        <v>58.55</v>
      </c>
      <c r="J246" s="15">
        <f>'[1]TCE - ANEXO III - Preencher'!K255</f>
        <v>0</v>
      </c>
      <c r="K246" s="16">
        <f>'[1]TCE - ANEXO III - Preencher'!L255</f>
        <v>30.925899999999999</v>
      </c>
      <c r="L246" s="16">
        <f>'[1]TCE - ANEXO III - Preencher'!M255</f>
        <v>20.9</v>
      </c>
      <c r="M246" s="16">
        <f t="shared" si="19"/>
        <v>10.0259</v>
      </c>
      <c r="N246" s="16">
        <f>'[1]TCE - ANEXO III - Preencher'!O255</f>
        <v>2.4206500000000002</v>
      </c>
      <c r="O246" s="16">
        <f>'[1]TCE - ANEXO III - Preencher'!P255</f>
        <v>0</v>
      </c>
      <c r="P246" s="17">
        <f t="shared" si="20"/>
        <v>2.4206500000000002</v>
      </c>
      <c r="Q246" s="16">
        <f>'[1]TCE - ANEXO III - Preencher'!R255</f>
        <v>27.9725</v>
      </c>
      <c r="R246" s="16">
        <f>'[1]TCE - ANEXO III - Preencher'!S255</f>
        <v>0</v>
      </c>
      <c r="S246" s="17">
        <f t="shared" si="21"/>
        <v>27.9725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98.969049999999982</v>
      </c>
    </row>
    <row r="247" spans="1:28" s="4" customFormat="1" x14ac:dyDescent="0.2">
      <c r="A247" s="9">
        <f>IFERROR(VLOOKUP(B247,'[1]DADOS (OCULTAR)'!$P$3:$R$56,3,0),"")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DIANA NUNES DOS SANTOS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322205</v>
      </c>
      <c r="G247" s="14">
        <f>IF('[1]TCE - ANEXO III - Preencher'!H256="","",'[1]TCE - ANEXO III - Preencher'!H256)</f>
        <v>44044</v>
      </c>
      <c r="H247" s="15">
        <f>'[1]TCE - ANEXO III - Preencher'!I256</f>
        <v>0</v>
      </c>
      <c r="I247" s="15">
        <f>'[1]TCE - ANEXO III - Preencher'!J256</f>
        <v>122.9256</v>
      </c>
      <c r="J247" s="15">
        <f>'[1]TCE - ANEXO III - Preencher'!K256</f>
        <v>0</v>
      </c>
      <c r="K247" s="16">
        <f>'[1]TCE - ANEXO III - Preencher'!L256</f>
        <v>30.925899999999999</v>
      </c>
      <c r="L247" s="16">
        <f>'[1]TCE - ANEXO III - Preencher'!M256</f>
        <v>0</v>
      </c>
      <c r="M247" s="16">
        <f t="shared" si="19"/>
        <v>30.925899999999999</v>
      </c>
      <c r="N247" s="16">
        <f>'[1]TCE - ANEXO III - Preencher'!O256</f>
        <v>2.4206500000000002</v>
      </c>
      <c r="O247" s="16">
        <f>'[1]TCE - ANEXO III - Preencher'!P256</f>
        <v>0</v>
      </c>
      <c r="P247" s="17">
        <f t="shared" si="20"/>
        <v>2.4206500000000002</v>
      </c>
      <c r="Q247" s="16">
        <f>'[1]TCE - ANEXO III - Preencher'!R256</f>
        <v>27.9725</v>
      </c>
      <c r="R247" s="16">
        <f>'[1]TCE - ANEXO III - Preencher'!S256</f>
        <v>0</v>
      </c>
      <c r="S247" s="17">
        <f t="shared" si="21"/>
        <v>27.9725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184.24464999999998</v>
      </c>
    </row>
    <row r="248" spans="1:28" s="4" customFormat="1" x14ac:dyDescent="0.2">
      <c r="A248" s="9">
        <f>IFERROR(VLOOKUP(B248,'[1]DADOS (OCULTAR)'!$P$3:$R$56,3,0),"")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DIEGO GUIMARAES DE MELO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>
        <f>'[1]TCE - ANEXO III - Preencher'!G257</f>
        <v>950110</v>
      </c>
      <c r="G248" s="14">
        <f>IF('[1]TCE - ANEXO III - Preencher'!H257="","",'[1]TCE - ANEXO III - Preencher'!H257)</f>
        <v>44044</v>
      </c>
      <c r="H248" s="15">
        <f>'[1]TCE - ANEXO III - Preencher'!I257</f>
        <v>0</v>
      </c>
      <c r="I248" s="15">
        <f>'[1]TCE - ANEXO III - Preencher'!J257</f>
        <v>308.28720000000004</v>
      </c>
      <c r="J248" s="15">
        <f>'[1]TCE - ANEXO III - Preencher'!K257</f>
        <v>0</v>
      </c>
      <c r="K248" s="16">
        <f>'[1]TCE - ANEXO III - Preencher'!L257</f>
        <v>30.925899999999999</v>
      </c>
      <c r="L248" s="16">
        <f>'[1]TCE - ANEXO III - Preencher'!M257</f>
        <v>73.55</v>
      </c>
      <c r="M248" s="16">
        <f t="shared" si="19"/>
        <v>-42.624099999999999</v>
      </c>
      <c r="N248" s="16">
        <f>'[1]TCE - ANEXO III - Preencher'!O257</f>
        <v>2.4206500000000002</v>
      </c>
      <c r="O248" s="16">
        <f>'[1]TCE - ANEXO III - Preencher'!P257</f>
        <v>0</v>
      </c>
      <c r="P248" s="17">
        <f t="shared" si="20"/>
        <v>2.4206500000000002</v>
      </c>
      <c r="Q248" s="16">
        <f>'[1]TCE - ANEXO III - Preencher'!R257</f>
        <v>27.9725</v>
      </c>
      <c r="R248" s="16">
        <f>'[1]TCE - ANEXO III - Preencher'!S257</f>
        <v>0</v>
      </c>
      <c r="S248" s="17">
        <f t="shared" si="21"/>
        <v>27.9725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296.05625000000009</v>
      </c>
    </row>
    <row r="249" spans="1:28" s="4" customFormat="1" x14ac:dyDescent="0.2">
      <c r="A249" s="9">
        <f>IFERROR(VLOOKUP(B249,'[1]DADOS (OCULTAR)'!$P$3:$R$56,3,0),"")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DILMA GOMES DA SILVA DANTAS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44044</v>
      </c>
      <c r="H249" s="15">
        <f>'[1]TCE - ANEXO III - Preencher'!I258</f>
        <v>0</v>
      </c>
      <c r="I249" s="15">
        <f>'[1]TCE - ANEXO III - Preencher'!J258</f>
        <v>104.4208</v>
      </c>
      <c r="J249" s="15">
        <f>'[1]TCE - ANEXO III - Preencher'!K258</f>
        <v>0</v>
      </c>
      <c r="K249" s="16">
        <f>'[1]TCE - ANEXO III - Preencher'!L258</f>
        <v>30.925899999999999</v>
      </c>
      <c r="L249" s="16">
        <f>'[1]TCE - ANEXO III - Preencher'!M258</f>
        <v>20.9</v>
      </c>
      <c r="M249" s="16">
        <f t="shared" si="19"/>
        <v>10.0259</v>
      </c>
      <c r="N249" s="16">
        <f>'[1]TCE - ANEXO III - Preencher'!O258</f>
        <v>2.4206500000000002</v>
      </c>
      <c r="O249" s="16">
        <f>'[1]TCE - ANEXO III - Preencher'!P258</f>
        <v>0</v>
      </c>
      <c r="P249" s="17">
        <f t="shared" si="20"/>
        <v>2.4206500000000002</v>
      </c>
      <c r="Q249" s="16">
        <f>'[1]TCE - ANEXO III - Preencher'!R258</f>
        <v>27.9725</v>
      </c>
      <c r="R249" s="16">
        <f>'[1]TCE - ANEXO III - Preencher'!S258</f>
        <v>0</v>
      </c>
      <c r="S249" s="17">
        <f t="shared" si="21"/>
        <v>27.9725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144.83984999999998</v>
      </c>
    </row>
    <row r="250" spans="1:28" s="4" customFormat="1" x14ac:dyDescent="0.2">
      <c r="A250" s="9">
        <f>IFERROR(VLOOKUP(B250,'[1]DADOS (OCULTAR)'!$P$3:$R$56,3,0),"")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DILZI MARIA MASCARENHAS DE CERQUEIRA MENEZES</v>
      </c>
      <c r="E250" s="10" t="str">
        <f>IF('[1]TCE - ANEXO III - Preencher'!F259="4 - Assistência Odontológica","2 - Outros Profissionais da Saúde",'[1]TCE - ANEXO III - Preencher'!F259)</f>
        <v>1 - Médico</v>
      </c>
      <c r="F250" s="13">
        <f>'[1]TCE - ANEXO III - Preencher'!G259</f>
        <v>225124</v>
      </c>
      <c r="G250" s="14">
        <f>IF('[1]TCE - ANEXO III - Preencher'!H259="","",'[1]TCE - ANEXO III - Preencher'!H259)</f>
        <v>44044</v>
      </c>
      <c r="H250" s="15">
        <f>'[1]TCE - ANEXO III - Preencher'!I259</f>
        <v>0</v>
      </c>
      <c r="I250" s="15">
        <f>'[1]TCE - ANEXO III - Preencher'!J259</f>
        <v>1538.5023999999999</v>
      </c>
      <c r="J250" s="15">
        <f>'[1]TCE - ANEXO III - Preencher'!K259</f>
        <v>0</v>
      </c>
      <c r="K250" s="16">
        <f>'[1]TCE - ANEXO III - Preencher'!L259</f>
        <v>30.925899999999999</v>
      </c>
      <c r="L250" s="16">
        <f>'[1]TCE - ANEXO III - Preencher'!M259</f>
        <v>0</v>
      </c>
      <c r="M250" s="16">
        <f t="shared" si="19"/>
        <v>30.925899999999999</v>
      </c>
      <c r="N250" s="16">
        <f>'[1]TCE - ANEXO III - Preencher'!O259</f>
        <v>2.4206500000000002</v>
      </c>
      <c r="O250" s="16">
        <f>'[1]TCE - ANEXO III - Preencher'!P259</f>
        <v>0</v>
      </c>
      <c r="P250" s="17">
        <f t="shared" si="20"/>
        <v>2.4206500000000002</v>
      </c>
      <c r="Q250" s="16">
        <f>'[1]TCE - ANEXO III - Preencher'!R259</f>
        <v>27.9725</v>
      </c>
      <c r="R250" s="16">
        <f>'[1]TCE - ANEXO III - Preencher'!S259</f>
        <v>0</v>
      </c>
      <c r="S250" s="17">
        <f t="shared" si="21"/>
        <v>27.9725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1599.8214499999999</v>
      </c>
    </row>
    <row r="251" spans="1:28" s="4" customFormat="1" x14ac:dyDescent="0.2">
      <c r="A251" s="9">
        <f>IFERROR(VLOOKUP(B251,'[1]DADOS (OCULTAR)'!$P$3:$R$56,3,0),"")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DIOGENS DE SOUZA SANTOS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>
        <f>'[1]TCE - ANEXO III - Preencher'!G260</f>
        <v>411010</v>
      </c>
      <c r="G251" s="14">
        <f>IF('[1]TCE - ANEXO III - Preencher'!H260="","",'[1]TCE - ANEXO III - Preencher'!H260)</f>
        <v>44044</v>
      </c>
      <c r="H251" s="15">
        <f>'[1]TCE - ANEXO III - Preencher'!I260</f>
        <v>0</v>
      </c>
      <c r="I251" s="15">
        <f>'[1]TCE - ANEXO III - Preencher'!J260</f>
        <v>9.8574000000000002</v>
      </c>
      <c r="J251" s="15">
        <f>'[1]TCE - ANEXO III - Preencher'!K260</f>
        <v>0</v>
      </c>
      <c r="K251" s="16">
        <f>'[1]TCE - ANEXO III - Preencher'!L260</f>
        <v>30.925899999999999</v>
      </c>
      <c r="L251" s="16">
        <f>'[1]TCE - ANEXO III - Preencher'!M260</f>
        <v>0</v>
      </c>
      <c r="M251" s="16">
        <f t="shared" si="19"/>
        <v>30.925899999999999</v>
      </c>
      <c r="N251" s="16">
        <f>'[1]TCE - ANEXO III - Preencher'!O260</f>
        <v>2.4206500000000002</v>
      </c>
      <c r="O251" s="16">
        <f>'[1]TCE - ANEXO III - Preencher'!P260</f>
        <v>0</v>
      </c>
      <c r="P251" s="17">
        <f t="shared" si="20"/>
        <v>2.4206500000000002</v>
      </c>
      <c r="Q251" s="16">
        <f>'[1]TCE - ANEXO III - Preencher'!R260</f>
        <v>27.9725</v>
      </c>
      <c r="R251" s="16">
        <f>'[1]TCE - ANEXO III - Preencher'!S260</f>
        <v>0</v>
      </c>
      <c r="S251" s="17">
        <f t="shared" si="21"/>
        <v>27.9725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71.176450000000003</v>
      </c>
    </row>
    <row r="252" spans="1:28" s="4" customFormat="1" x14ac:dyDescent="0.2">
      <c r="A252" s="9">
        <f>IFERROR(VLOOKUP(B252,'[1]DADOS (OCULTAR)'!$P$3:$R$56,3,0),"")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DIVANECE PARENTE DE AMORIM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223505</v>
      </c>
      <c r="G252" s="14">
        <f>IF('[1]TCE - ANEXO III - Preencher'!H261="","",'[1]TCE - ANEXO III - Preencher'!H261)</f>
        <v>44044</v>
      </c>
      <c r="H252" s="15">
        <f>'[1]TCE - ANEXO III - Preencher'!I261</f>
        <v>0</v>
      </c>
      <c r="I252" s="15">
        <f>'[1]TCE - ANEXO III - Preencher'!J261</f>
        <v>271.0104</v>
      </c>
      <c r="J252" s="15">
        <f>'[1]TCE - ANEXO III - Preencher'!K261</f>
        <v>0</v>
      </c>
      <c r="K252" s="16">
        <f>'[1]TCE - ANEXO III - Preencher'!L261</f>
        <v>30.925899999999999</v>
      </c>
      <c r="L252" s="16">
        <f>'[1]TCE - ANEXO III - Preencher'!M261</f>
        <v>0</v>
      </c>
      <c r="M252" s="16">
        <f t="shared" si="19"/>
        <v>30.925899999999999</v>
      </c>
      <c r="N252" s="16">
        <f>'[1]TCE - ANEXO III - Preencher'!O261</f>
        <v>2.4206500000000002</v>
      </c>
      <c r="O252" s="16">
        <f>'[1]TCE - ANEXO III - Preencher'!P261</f>
        <v>0</v>
      </c>
      <c r="P252" s="17">
        <f t="shared" si="20"/>
        <v>2.4206500000000002</v>
      </c>
      <c r="Q252" s="16">
        <f>'[1]TCE - ANEXO III - Preencher'!R261</f>
        <v>27.9725</v>
      </c>
      <c r="R252" s="16">
        <f>'[1]TCE - ANEXO III - Preencher'!S261</f>
        <v>0</v>
      </c>
      <c r="S252" s="17">
        <f t="shared" si="21"/>
        <v>27.9725</v>
      </c>
      <c r="T252" s="16">
        <f>'[1]TCE - ANEXO III - Preencher'!U261</f>
        <v>103.28</v>
      </c>
      <c r="U252" s="16">
        <f>'[1]TCE - ANEXO III - Preencher'!V261</f>
        <v>0</v>
      </c>
      <c r="V252" s="17">
        <f t="shared" si="22"/>
        <v>103.28</v>
      </c>
      <c r="W252" s="18" t="str">
        <f>IF('[1]TCE - ANEXO III - Preencher'!X261="","",'[1]TCE - ANEXO III - Preencher'!X261)</f>
        <v>AUXILIO CRECHE</v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435.60945000000004</v>
      </c>
    </row>
    <row r="253" spans="1:28" s="4" customFormat="1" x14ac:dyDescent="0.2">
      <c r="A253" s="9">
        <f>IFERROR(VLOOKUP(B253,'[1]DADOS (OCULTAR)'!$P$3:$R$56,3,0),"")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DJANETE RODRIGUES TELES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322205</v>
      </c>
      <c r="G253" s="14">
        <f>IF('[1]TCE - ANEXO III - Preencher'!H262="","",'[1]TCE - ANEXO III - Preencher'!H262)</f>
        <v>44044</v>
      </c>
      <c r="H253" s="15">
        <f>'[1]TCE - ANEXO III - Preencher'!I262</f>
        <v>0</v>
      </c>
      <c r="I253" s="15">
        <f>'[1]TCE - ANEXO III - Preencher'!J262</f>
        <v>114.4472</v>
      </c>
      <c r="J253" s="15">
        <f>'[1]TCE - ANEXO III - Preencher'!K262</f>
        <v>0</v>
      </c>
      <c r="K253" s="16">
        <f>'[1]TCE - ANEXO III - Preencher'!L262</f>
        <v>30.925899999999999</v>
      </c>
      <c r="L253" s="16">
        <f>'[1]TCE - ANEXO III - Preencher'!M262</f>
        <v>20.9</v>
      </c>
      <c r="M253" s="16">
        <f t="shared" si="19"/>
        <v>10.0259</v>
      </c>
      <c r="N253" s="16">
        <f>'[1]TCE - ANEXO III - Preencher'!O262</f>
        <v>2.4206500000000002</v>
      </c>
      <c r="O253" s="16">
        <f>'[1]TCE - ANEXO III - Preencher'!P262</f>
        <v>0</v>
      </c>
      <c r="P253" s="17">
        <f t="shared" si="20"/>
        <v>2.4206500000000002</v>
      </c>
      <c r="Q253" s="16">
        <f>'[1]TCE - ANEXO III - Preencher'!R262</f>
        <v>27.9725</v>
      </c>
      <c r="R253" s="16">
        <f>'[1]TCE - ANEXO III - Preencher'!S262</f>
        <v>0</v>
      </c>
      <c r="S253" s="17">
        <f t="shared" si="21"/>
        <v>27.9725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154.86624999999998</v>
      </c>
    </row>
    <row r="254" spans="1:28" s="4" customFormat="1" x14ac:dyDescent="0.2">
      <c r="A254" s="9">
        <f>IFERROR(VLOOKUP(B254,'[1]DADOS (OCULTAR)'!$P$3:$R$56,3,0),"")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DJANIRA NUNES DE SANTANA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>
        <f>'[1]TCE - ANEXO III - Preencher'!G263</f>
        <v>517410</v>
      </c>
      <c r="G254" s="14">
        <f>IF('[1]TCE - ANEXO III - Preencher'!H263="","",'[1]TCE - ANEXO III - Preencher'!H263)</f>
        <v>44044</v>
      </c>
      <c r="H254" s="15">
        <f>'[1]TCE - ANEXO III - Preencher'!I263</f>
        <v>0</v>
      </c>
      <c r="I254" s="15">
        <f>'[1]TCE - ANEXO III - Preencher'!J263</f>
        <v>100.31200000000001</v>
      </c>
      <c r="J254" s="15">
        <f>'[1]TCE - ANEXO III - Preencher'!K263</f>
        <v>0</v>
      </c>
      <c r="K254" s="16">
        <f>'[1]TCE - ANEXO III - Preencher'!L263</f>
        <v>30.925899999999999</v>
      </c>
      <c r="L254" s="16">
        <f>'[1]TCE - ANEXO III - Preencher'!M263</f>
        <v>20.9</v>
      </c>
      <c r="M254" s="16">
        <f t="shared" si="19"/>
        <v>10.0259</v>
      </c>
      <c r="N254" s="16">
        <f>'[1]TCE - ANEXO III - Preencher'!O263</f>
        <v>2.4206500000000002</v>
      </c>
      <c r="O254" s="16">
        <f>'[1]TCE - ANEXO III - Preencher'!P263</f>
        <v>0</v>
      </c>
      <c r="P254" s="17">
        <f t="shared" si="20"/>
        <v>2.4206500000000002</v>
      </c>
      <c r="Q254" s="16">
        <f>'[1]TCE - ANEXO III - Preencher'!R263</f>
        <v>27.9725</v>
      </c>
      <c r="R254" s="16">
        <f>'[1]TCE - ANEXO III - Preencher'!S263</f>
        <v>62.7</v>
      </c>
      <c r="S254" s="17">
        <f t="shared" si="21"/>
        <v>-34.727500000000006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78.031050000000008</v>
      </c>
    </row>
    <row r="255" spans="1:28" s="4" customFormat="1" x14ac:dyDescent="0.2">
      <c r="A255" s="9">
        <f>IFERROR(VLOOKUP(B255,'[1]DADOS (OCULTAR)'!$P$3:$R$56,3,0),"")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DJENANE CRISTOVAM SOUZA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223505</v>
      </c>
      <c r="G255" s="14">
        <f>IF('[1]TCE - ANEXO III - Preencher'!H264="","",'[1]TCE - ANEXO III - Preencher'!H264)</f>
        <v>44044</v>
      </c>
      <c r="H255" s="15">
        <f>'[1]TCE - ANEXO III - Preencher'!I264</f>
        <v>0</v>
      </c>
      <c r="I255" s="15">
        <f>'[1]TCE - ANEXO III - Preencher'!J264</f>
        <v>280.55759999999998</v>
      </c>
      <c r="J255" s="15">
        <f>'[1]TCE - ANEXO III - Preencher'!K264</f>
        <v>0</v>
      </c>
      <c r="K255" s="16">
        <f>'[1]TCE - ANEXO III - Preencher'!L264</f>
        <v>30.925899999999999</v>
      </c>
      <c r="L255" s="16">
        <f>'[1]TCE - ANEXO III - Preencher'!M264</f>
        <v>0</v>
      </c>
      <c r="M255" s="16">
        <f t="shared" si="19"/>
        <v>30.925899999999999</v>
      </c>
      <c r="N255" s="16">
        <f>'[1]TCE - ANEXO III - Preencher'!O264</f>
        <v>2.4206500000000002</v>
      </c>
      <c r="O255" s="16">
        <f>'[1]TCE - ANEXO III - Preencher'!P264</f>
        <v>0</v>
      </c>
      <c r="P255" s="17">
        <f t="shared" si="20"/>
        <v>2.4206500000000002</v>
      </c>
      <c r="Q255" s="16">
        <f>'[1]TCE - ANEXO III - Preencher'!R264</f>
        <v>27.9725</v>
      </c>
      <c r="R255" s="16">
        <f>'[1]TCE - ANEXO III - Preencher'!S264</f>
        <v>0</v>
      </c>
      <c r="S255" s="17">
        <f t="shared" si="21"/>
        <v>27.9725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341.87665000000004</v>
      </c>
    </row>
    <row r="256" spans="1:28" s="4" customFormat="1" x14ac:dyDescent="0.2">
      <c r="A256" s="9">
        <f>IFERROR(VLOOKUP(B256,'[1]DADOS (OCULTAR)'!$P$3:$R$56,3,0),"")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DORAILDES LOPES FREIRE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322205</v>
      </c>
      <c r="G256" s="14">
        <f>IF('[1]TCE - ANEXO III - Preencher'!H265="","",'[1]TCE - ANEXO III - Preencher'!H265)</f>
        <v>44044</v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30.925899999999999</v>
      </c>
      <c r="L256" s="16">
        <f>'[1]TCE - ANEXO III - Preencher'!M265</f>
        <v>0</v>
      </c>
      <c r="M256" s="16">
        <f t="shared" si="19"/>
        <v>30.925899999999999</v>
      </c>
      <c r="N256" s="16">
        <f>'[1]TCE - ANEXO III - Preencher'!O265</f>
        <v>2.4206500000000002</v>
      </c>
      <c r="O256" s="16">
        <f>'[1]TCE - ANEXO III - Preencher'!P265</f>
        <v>0</v>
      </c>
      <c r="P256" s="17">
        <f t="shared" si="20"/>
        <v>2.4206500000000002</v>
      </c>
      <c r="Q256" s="16">
        <f>'[1]TCE - ANEXO III - Preencher'!R265</f>
        <v>27.9725</v>
      </c>
      <c r="R256" s="16">
        <f>'[1]TCE - ANEXO III - Preencher'!S265</f>
        <v>0</v>
      </c>
      <c r="S256" s="17">
        <f t="shared" si="21"/>
        <v>27.9725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61.319050000000004</v>
      </c>
    </row>
    <row r="257" spans="1:28" s="4" customFormat="1" x14ac:dyDescent="0.2">
      <c r="A257" s="9">
        <f>IFERROR(VLOOKUP(B257,'[1]DADOS (OCULTAR)'!$P$3:$R$56,3,0),"")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DORALICE BARROS QUEIROGA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322205</v>
      </c>
      <c r="G257" s="14">
        <f>IF('[1]TCE - ANEXO III - Preencher'!H266="","",'[1]TCE - ANEXO III - Preencher'!H266)</f>
        <v>44044</v>
      </c>
      <c r="H257" s="15">
        <f>'[1]TCE - ANEXO III - Preencher'!I266</f>
        <v>0</v>
      </c>
      <c r="I257" s="15">
        <f>'[1]TCE - ANEXO III - Preencher'!J266</f>
        <v>115.6016</v>
      </c>
      <c r="J257" s="15">
        <f>'[1]TCE - ANEXO III - Preencher'!K266</f>
        <v>0</v>
      </c>
      <c r="K257" s="16">
        <f>'[1]TCE - ANEXO III - Preencher'!L266</f>
        <v>30.925899999999999</v>
      </c>
      <c r="L257" s="16">
        <f>'[1]TCE - ANEXO III - Preencher'!M266</f>
        <v>0</v>
      </c>
      <c r="M257" s="16">
        <f t="shared" si="19"/>
        <v>30.925899999999999</v>
      </c>
      <c r="N257" s="16">
        <f>'[1]TCE - ANEXO III - Preencher'!O266</f>
        <v>2.4206500000000002</v>
      </c>
      <c r="O257" s="16">
        <f>'[1]TCE - ANEXO III - Preencher'!P266</f>
        <v>0</v>
      </c>
      <c r="P257" s="17">
        <f t="shared" si="20"/>
        <v>2.4206500000000002</v>
      </c>
      <c r="Q257" s="16">
        <f>'[1]TCE - ANEXO III - Preencher'!R266</f>
        <v>27.9725</v>
      </c>
      <c r="R257" s="16">
        <f>'[1]TCE - ANEXO III - Preencher'!S266</f>
        <v>54</v>
      </c>
      <c r="S257" s="17">
        <f t="shared" si="21"/>
        <v>-26.0275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122.92064999999999</v>
      </c>
    </row>
    <row r="258" spans="1:28" s="4" customFormat="1" x14ac:dyDescent="0.2">
      <c r="A258" s="9">
        <f>IFERROR(VLOOKUP(B258,'[1]DADOS (OCULTAR)'!$P$3:$R$56,3,0),"")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EDCLECE DE SA MELO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>
        <f>'[1]TCE - ANEXO III - Preencher'!G267</f>
        <v>517410</v>
      </c>
      <c r="G258" s="14">
        <f>IF('[1]TCE - ANEXO III - Preencher'!H267="","",'[1]TCE - ANEXO III - Preencher'!H267)</f>
        <v>44044</v>
      </c>
      <c r="H258" s="15">
        <f>'[1]TCE - ANEXO III - Preencher'!I267</f>
        <v>0</v>
      </c>
      <c r="I258" s="15">
        <f>'[1]TCE - ANEXO III - Preencher'!J267</f>
        <v>104.492</v>
      </c>
      <c r="J258" s="15">
        <f>'[1]TCE - ANEXO III - Preencher'!K267</f>
        <v>0</v>
      </c>
      <c r="K258" s="16">
        <f>'[1]TCE - ANEXO III - Preencher'!L267</f>
        <v>30.925899999999999</v>
      </c>
      <c r="L258" s="16">
        <f>'[1]TCE - ANEXO III - Preencher'!M267</f>
        <v>20.9</v>
      </c>
      <c r="M258" s="16">
        <f t="shared" si="19"/>
        <v>10.0259</v>
      </c>
      <c r="N258" s="16">
        <f>'[1]TCE - ANEXO III - Preencher'!O267</f>
        <v>2.4206500000000002</v>
      </c>
      <c r="O258" s="16">
        <f>'[1]TCE - ANEXO III - Preencher'!P267</f>
        <v>0</v>
      </c>
      <c r="P258" s="17">
        <f t="shared" si="20"/>
        <v>2.4206500000000002</v>
      </c>
      <c r="Q258" s="16">
        <f>'[1]TCE - ANEXO III - Preencher'!R267</f>
        <v>27.9725</v>
      </c>
      <c r="R258" s="16">
        <f>'[1]TCE - ANEXO III - Preencher'!S267</f>
        <v>57.6</v>
      </c>
      <c r="S258" s="17">
        <f t="shared" si="21"/>
        <v>-29.627500000000001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87.311049999999994</v>
      </c>
    </row>
    <row r="259" spans="1:28" s="4" customFormat="1" x14ac:dyDescent="0.2">
      <c r="A259" s="9">
        <f>IFERROR(VLOOKUP(B259,'[1]DADOS (OCULTAR)'!$P$3:$R$56,3,0),"")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EDELVITA FERNANDA DUARTE CUNHA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223605</v>
      </c>
      <c r="G259" s="14">
        <f>IF('[1]TCE - ANEXO III - Preencher'!H268="","",'[1]TCE - ANEXO III - Preencher'!H268)</f>
        <v>44044</v>
      </c>
      <c r="H259" s="15">
        <f>'[1]TCE - ANEXO III - Preencher'!I268</f>
        <v>0</v>
      </c>
      <c r="I259" s="15">
        <f>'[1]TCE - ANEXO III - Preencher'!J268</f>
        <v>297.22240000000005</v>
      </c>
      <c r="J259" s="15">
        <f>'[1]TCE - ANEXO III - Preencher'!K268</f>
        <v>0</v>
      </c>
      <c r="K259" s="16">
        <f>'[1]TCE - ANEXO III - Preencher'!L268</f>
        <v>30.925899999999999</v>
      </c>
      <c r="L259" s="16">
        <f>'[1]TCE - ANEXO III - Preencher'!M268</f>
        <v>3.01</v>
      </c>
      <c r="M259" s="16">
        <f t="shared" si="19"/>
        <v>27.915900000000001</v>
      </c>
      <c r="N259" s="16">
        <f>'[1]TCE - ANEXO III - Preencher'!O268</f>
        <v>2.4206500000000002</v>
      </c>
      <c r="O259" s="16">
        <f>'[1]TCE - ANEXO III - Preencher'!P268</f>
        <v>0</v>
      </c>
      <c r="P259" s="17">
        <f t="shared" si="20"/>
        <v>2.4206500000000002</v>
      </c>
      <c r="Q259" s="16">
        <f>'[1]TCE - ANEXO III - Preencher'!R268</f>
        <v>27.9725</v>
      </c>
      <c r="R259" s="16">
        <f>'[1]TCE - ANEXO III - Preencher'!S268</f>
        <v>0</v>
      </c>
      <c r="S259" s="17">
        <f t="shared" si="21"/>
        <v>27.9725</v>
      </c>
      <c r="T259" s="16">
        <f>'[1]TCE - ANEXO III - Preencher'!U268</f>
        <v>190.82</v>
      </c>
      <c r="U259" s="16">
        <f>'[1]TCE - ANEXO III - Preencher'!V268</f>
        <v>0</v>
      </c>
      <c r="V259" s="17">
        <f t="shared" si="22"/>
        <v>190.82</v>
      </c>
      <c r="W259" s="18" t="str">
        <f>IF('[1]TCE - ANEXO III - Preencher'!X268="","",'[1]TCE - ANEXO III - Preencher'!X268)</f>
        <v>AUXILIO CRECHE</v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546.35145000000011</v>
      </c>
    </row>
    <row r="260" spans="1:28" s="4" customFormat="1" x14ac:dyDescent="0.2">
      <c r="A260" s="9">
        <f>IFERROR(VLOOKUP(B260,'[1]DADOS (OCULTAR)'!$P$3:$R$56,3,0),"")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EDENIA IRINEU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322205</v>
      </c>
      <c r="G260" s="14">
        <f>IF('[1]TCE - ANEXO III - Preencher'!H269="","",'[1]TCE - ANEXO III - Preencher'!H269)</f>
        <v>44044</v>
      </c>
      <c r="H260" s="15">
        <f>'[1]TCE - ANEXO III - Preencher'!I269</f>
        <v>0</v>
      </c>
      <c r="I260" s="15">
        <f>'[1]TCE - ANEXO III - Preencher'!J269</f>
        <v>119.0544</v>
      </c>
      <c r="J260" s="15">
        <f>'[1]TCE - ANEXO III - Preencher'!K269</f>
        <v>0</v>
      </c>
      <c r="K260" s="16">
        <f>'[1]TCE - ANEXO III - Preencher'!L269</f>
        <v>30.925899999999999</v>
      </c>
      <c r="L260" s="16">
        <f>'[1]TCE - ANEXO III - Preencher'!M269</f>
        <v>20.9</v>
      </c>
      <c r="M260" s="16">
        <f t="shared" ref="M260:M323" si="25">K260-L260</f>
        <v>10.0259</v>
      </c>
      <c r="N260" s="16">
        <f>'[1]TCE - ANEXO III - Preencher'!O269</f>
        <v>2.4206500000000002</v>
      </c>
      <c r="O260" s="16">
        <f>'[1]TCE - ANEXO III - Preencher'!P269</f>
        <v>0</v>
      </c>
      <c r="P260" s="17">
        <f t="shared" ref="P260:P323" si="26">N260-O260</f>
        <v>2.4206500000000002</v>
      </c>
      <c r="Q260" s="16">
        <f>'[1]TCE - ANEXO III - Preencher'!R269</f>
        <v>27.9725</v>
      </c>
      <c r="R260" s="16">
        <f>'[1]TCE - ANEXO III - Preencher'!S269</f>
        <v>57.6</v>
      </c>
      <c r="S260" s="17">
        <f t="shared" ref="S260:S323" si="27">Q260-R260</f>
        <v>-29.627500000000001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101.87344999999999</v>
      </c>
    </row>
    <row r="261" spans="1:28" s="4" customFormat="1" x14ac:dyDescent="0.2">
      <c r="A261" s="9">
        <f>IFERROR(VLOOKUP(B261,'[1]DADOS (OCULTAR)'!$P$3:$R$56,3,0),"")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EDICILEIDE DE SOUZA SILVA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515205</v>
      </c>
      <c r="G261" s="14">
        <f>IF('[1]TCE - ANEXO III - Preencher'!H270="","",'[1]TCE - ANEXO III - Preencher'!H270)</f>
        <v>44044</v>
      </c>
      <c r="H261" s="15">
        <f>'[1]TCE - ANEXO III - Preencher'!I270</f>
        <v>0</v>
      </c>
      <c r="I261" s="15">
        <f>'[1]TCE - ANEXO III - Preencher'!J270</f>
        <v>119.5984</v>
      </c>
      <c r="J261" s="15">
        <f>'[1]TCE - ANEXO III - Preencher'!K270</f>
        <v>0</v>
      </c>
      <c r="K261" s="16">
        <f>'[1]TCE - ANEXO III - Preencher'!L270</f>
        <v>30.925899999999999</v>
      </c>
      <c r="L261" s="16">
        <f>'[1]TCE - ANEXO III - Preencher'!M270</f>
        <v>0</v>
      </c>
      <c r="M261" s="16">
        <f t="shared" si="25"/>
        <v>30.925899999999999</v>
      </c>
      <c r="N261" s="16">
        <f>'[1]TCE - ANEXO III - Preencher'!O270</f>
        <v>2.4206500000000002</v>
      </c>
      <c r="O261" s="16">
        <f>'[1]TCE - ANEXO III - Preencher'!P270</f>
        <v>0</v>
      </c>
      <c r="P261" s="17">
        <f t="shared" si="26"/>
        <v>2.4206500000000002</v>
      </c>
      <c r="Q261" s="16">
        <f>'[1]TCE - ANEXO III - Preencher'!R270</f>
        <v>27.9725</v>
      </c>
      <c r="R261" s="16">
        <f>'[1]TCE - ANEXO III - Preencher'!S270</f>
        <v>0</v>
      </c>
      <c r="S261" s="17">
        <f t="shared" si="27"/>
        <v>27.9725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180.91744999999997</v>
      </c>
    </row>
    <row r="262" spans="1:28" s="4" customFormat="1" x14ac:dyDescent="0.2">
      <c r="A262" s="9">
        <f>IFERROR(VLOOKUP(B262,'[1]DADOS (OCULTAR)'!$P$3:$R$56,3,0),"")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EDIENE ALVES DO NASCIMENTO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322205</v>
      </c>
      <c r="G262" s="14">
        <f>IF('[1]TCE - ANEXO III - Preencher'!H271="","",'[1]TCE - ANEXO III - Preencher'!H271)</f>
        <v>44044</v>
      </c>
      <c r="H262" s="15">
        <f>'[1]TCE - ANEXO III - Preencher'!I271</f>
        <v>0</v>
      </c>
      <c r="I262" s="15">
        <f>'[1]TCE - ANEXO III - Preencher'!J271</f>
        <v>126.39360000000001</v>
      </c>
      <c r="J262" s="15">
        <f>'[1]TCE - ANEXO III - Preencher'!K271</f>
        <v>0</v>
      </c>
      <c r="K262" s="16">
        <f>'[1]TCE - ANEXO III - Preencher'!L271</f>
        <v>30.925899999999999</v>
      </c>
      <c r="L262" s="16">
        <f>'[1]TCE - ANEXO III - Preencher'!M271</f>
        <v>0</v>
      </c>
      <c r="M262" s="16">
        <f t="shared" si="25"/>
        <v>30.925899999999999</v>
      </c>
      <c r="N262" s="16">
        <f>'[1]TCE - ANEXO III - Preencher'!O271</f>
        <v>2.4206500000000002</v>
      </c>
      <c r="O262" s="16">
        <f>'[1]TCE - ANEXO III - Preencher'!P271</f>
        <v>0</v>
      </c>
      <c r="P262" s="17">
        <f t="shared" si="26"/>
        <v>2.4206500000000002</v>
      </c>
      <c r="Q262" s="16">
        <f>'[1]TCE - ANEXO III - Preencher'!R271</f>
        <v>27.9725</v>
      </c>
      <c r="R262" s="16">
        <f>'[1]TCE - ANEXO III - Preencher'!S271</f>
        <v>57.6</v>
      </c>
      <c r="S262" s="17">
        <f t="shared" si="27"/>
        <v>-29.627500000000001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130.11265</v>
      </c>
    </row>
    <row r="263" spans="1:28" s="4" customFormat="1" x14ac:dyDescent="0.2">
      <c r="A263" s="9">
        <f>IFERROR(VLOOKUP(B263,'[1]DADOS (OCULTAR)'!$P$3:$R$56,3,0),"")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EDIGILEIDE FERREIRA DE MELO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322205</v>
      </c>
      <c r="G263" s="14">
        <f>IF('[1]TCE - ANEXO III - Preencher'!H272="","",'[1]TCE - ANEXO III - Preencher'!H272)</f>
        <v>44044</v>
      </c>
      <c r="H263" s="15">
        <f>'[1]TCE - ANEXO III - Preencher'!I272</f>
        <v>0</v>
      </c>
      <c r="I263" s="15">
        <f>'[1]TCE - ANEXO III - Preencher'!J272</f>
        <v>164.51919999999998</v>
      </c>
      <c r="J263" s="15">
        <f>'[1]TCE - ANEXO III - Preencher'!K272</f>
        <v>0</v>
      </c>
      <c r="K263" s="16">
        <f>'[1]TCE - ANEXO III - Preencher'!L272</f>
        <v>30.925899999999999</v>
      </c>
      <c r="L263" s="16">
        <f>'[1]TCE - ANEXO III - Preencher'!M272</f>
        <v>20.9</v>
      </c>
      <c r="M263" s="16">
        <f t="shared" si="25"/>
        <v>10.0259</v>
      </c>
      <c r="N263" s="16">
        <f>'[1]TCE - ANEXO III - Preencher'!O272</f>
        <v>2.4206500000000002</v>
      </c>
      <c r="O263" s="16">
        <f>'[1]TCE - ANEXO III - Preencher'!P272</f>
        <v>0</v>
      </c>
      <c r="P263" s="17">
        <f t="shared" si="26"/>
        <v>2.4206500000000002</v>
      </c>
      <c r="Q263" s="16">
        <f>'[1]TCE - ANEXO III - Preencher'!R272</f>
        <v>27.9725</v>
      </c>
      <c r="R263" s="16">
        <f>'[1]TCE - ANEXO III - Preencher'!S272</f>
        <v>0</v>
      </c>
      <c r="S263" s="17">
        <f t="shared" si="27"/>
        <v>27.9725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204.93824999999998</v>
      </c>
    </row>
    <row r="264" spans="1:28" s="4" customFormat="1" x14ac:dyDescent="0.2">
      <c r="A264" s="9">
        <f>IFERROR(VLOOKUP(B264,'[1]DADOS (OCULTAR)'!$P$3:$R$56,3,0),"")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EDILENE MACEDO DE ALMEIDA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322205</v>
      </c>
      <c r="G264" s="14">
        <f>IF('[1]TCE - ANEXO III - Preencher'!H273="","",'[1]TCE - ANEXO III - Preencher'!H273)</f>
        <v>44044</v>
      </c>
      <c r="H264" s="15">
        <f>'[1]TCE - ANEXO III - Preencher'!I273</f>
        <v>0</v>
      </c>
      <c r="I264" s="15">
        <f>'[1]TCE - ANEXO III - Preencher'!J273</f>
        <v>120.208</v>
      </c>
      <c r="J264" s="15">
        <f>'[1]TCE - ANEXO III - Preencher'!K273</f>
        <v>0</v>
      </c>
      <c r="K264" s="16">
        <f>'[1]TCE - ANEXO III - Preencher'!L273</f>
        <v>30.925899999999999</v>
      </c>
      <c r="L264" s="16">
        <f>'[1]TCE - ANEXO III - Preencher'!M273</f>
        <v>0</v>
      </c>
      <c r="M264" s="16">
        <f t="shared" si="25"/>
        <v>30.925899999999999</v>
      </c>
      <c r="N264" s="16">
        <f>'[1]TCE - ANEXO III - Preencher'!O273</f>
        <v>2.4206500000000002</v>
      </c>
      <c r="O264" s="16">
        <f>'[1]TCE - ANEXO III - Preencher'!P273</f>
        <v>0</v>
      </c>
      <c r="P264" s="17">
        <f t="shared" si="26"/>
        <v>2.4206500000000002</v>
      </c>
      <c r="Q264" s="16">
        <f>'[1]TCE - ANEXO III - Preencher'!R273</f>
        <v>27.9725</v>
      </c>
      <c r="R264" s="16">
        <f>'[1]TCE - ANEXO III - Preencher'!S273</f>
        <v>0</v>
      </c>
      <c r="S264" s="17">
        <f t="shared" si="27"/>
        <v>27.9725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181.52704999999997</v>
      </c>
    </row>
    <row r="265" spans="1:28" s="4" customFormat="1" x14ac:dyDescent="0.2">
      <c r="A265" s="9">
        <f>IFERROR(VLOOKUP(B265,'[1]DADOS (OCULTAR)'!$P$3:$R$56,3,0),"")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EDILSON RUBEM CAVALCANTI ANDRADE</v>
      </c>
      <c r="E265" s="10" t="str">
        <f>IF('[1]TCE - ANEXO III - Preencher'!F274="4 - Assistência Odontológica","2 - Outros Profissionais da Saúde",'[1]TCE - ANEXO III - Preencher'!F274)</f>
        <v>1 - Médico</v>
      </c>
      <c r="F265" s="13">
        <f>'[1]TCE - ANEXO III - Preencher'!G274</f>
        <v>225120</v>
      </c>
      <c r="G265" s="14">
        <f>IF('[1]TCE - ANEXO III - Preencher'!H274="","",'[1]TCE - ANEXO III - Preencher'!H274)</f>
        <v>44044</v>
      </c>
      <c r="H265" s="15">
        <f>'[1]TCE - ANEXO III - Preencher'!I274</f>
        <v>0</v>
      </c>
      <c r="I265" s="15">
        <f>'[1]TCE - ANEXO III - Preencher'!J274</f>
        <v>394.392</v>
      </c>
      <c r="J265" s="15">
        <f>'[1]TCE - ANEXO III - Preencher'!K274</f>
        <v>0</v>
      </c>
      <c r="K265" s="16">
        <f>'[1]TCE - ANEXO III - Preencher'!L274</f>
        <v>30.925899999999999</v>
      </c>
      <c r="L265" s="16">
        <f>'[1]TCE - ANEXO III - Preencher'!M274</f>
        <v>0</v>
      </c>
      <c r="M265" s="16">
        <f t="shared" si="25"/>
        <v>30.925899999999999</v>
      </c>
      <c r="N265" s="16">
        <f>'[1]TCE - ANEXO III - Preencher'!O274</f>
        <v>2.4206500000000002</v>
      </c>
      <c r="O265" s="16">
        <f>'[1]TCE - ANEXO III - Preencher'!P274</f>
        <v>0</v>
      </c>
      <c r="P265" s="17">
        <f t="shared" si="26"/>
        <v>2.4206500000000002</v>
      </c>
      <c r="Q265" s="16">
        <f>'[1]TCE - ANEXO III - Preencher'!R274</f>
        <v>27.9725</v>
      </c>
      <c r="R265" s="16">
        <f>'[1]TCE - ANEXO III - Preencher'!S274</f>
        <v>0</v>
      </c>
      <c r="S265" s="17">
        <f t="shared" si="27"/>
        <v>27.9725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455.71105000000006</v>
      </c>
    </row>
    <row r="266" spans="1:28" s="4" customFormat="1" x14ac:dyDescent="0.2">
      <c r="A266" s="9">
        <f>IFERROR(VLOOKUP(B266,'[1]DADOS (OCULTAR)'!$P$3:$R$56,3,0),"")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EDITE DOS SANTOS BARBOSA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322205</v>
      </c>
      <c r="G266" s="14">
        <f>IF('[1]TCE - ANEXO III - Preencher'!H275="","",'[1]TCE - ANEXO III - Preencher'!H275)</f>
        <v>44044</v>
      </c>
      <c r="H266" s="15">
        <f>'[1]TCE - ANEXO III - Preencher'!I275</f>
        <v>0</v>
      </c>
      <c r="I266" s="15">
        <f>'[1]TCE - ANEXO III - Preencher'!J275</f>
        <v>187.268</v>
      </c>
      <c r="J266" s="15">
        <f>'[1]TCE - ANEXO III - Preencher'!K275</f>
        <v>0</v>
      </c>
      <c r="K266" s="16">
        <f>'[1]TCE - ANEXO III - Preencher'!L275</f>
        <v>30.925899999999999</v>
      </c>
      <c r="L266" s="16">
        <f>'[1]TCE - ANEXO III - Preencher'!M275</f>
        <v>0</v>
      </c>
      <c r="M266" s="16">
        <f t="shared" si="25"/>
        <v>30.925899999999999</v>
      </c>
      <c r="N266" s="16">
        <f>'[1]TCE - ANEXO III - Preencher'!O275</f>
        <v>2.4206500000000002</v>
      </c>
      <c r="O266" s="16">
        <f>'[1]TCE - ANEXO III - Preencher'!P275</f>
        <v>0</v>
      </c>
      <c r="P266" s="17">
        <f t="shared" si="26"/>
        <v>2.4206500000000002</v>
      </c>
      <c r="Q266" s="16">
        <f>'[1]TCE - ANEXO III - Preencher'!R275</f>
        <v>27.9725</v>
      </c>
      <c r="R266" s="16">
        <f>'[1]TCE - ANEXO III - Preencher'!S275</f>
        <v>2.09</v>
      </c>
      <c r="S266" s="17">
        <f t="shared" si="27"/>
        <v>25.8825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246.49704999999997</v>
      </c>
    </row>
    <row r="267" spans="1:28" s="4" customFormat="1" x14ac:dyDescent="0.2">
      <c r="A267" s="9">
        <f>IFERROR(VLOOKUP(B267,'[1]DADOS (OCULTAR)'!$P$3:$R$56,3,0),"")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EDIVANIA DIAS DOS SANTOS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44044</v>
      </c>
      <c r="H267" s="15">
        <f>'[1]TCE - ANEXO III - Preencher'!I276</f>
        <v>0</v>
      </c>
      <c r="I267" s="15">
        <f>'[1]TCE - ANEXO III - Preencher'!J276</f>
        <v>113.28399999999999</v>
      </c>
      <c r="J267" s="15">
        <f>'[1]TCE - ANEXO III - Preencher'!K276</f>
        <v>0</v>
      </c>
      <c r="K267" s="16">
        <f>'[1]TCE - ANEXO III - Preencher'!L276</f>
        <v>30.925899999999999</v>
      </c>
      <c r="L267" s="16">
        <f>'[1]TCE - ANEXO III - Preencher'!M276</f>
        <v>20.9</v>
      </c>
      <c r="M267" s="16">
        <f t="shared" si="25"/>
        <v>10.0259</v>
      </c>
      <c r="N267" s="16">
        <f>'[1]TCE - ANEXO III - Preencher'!O276</f>
        <v>2.4206500000000002</v>
      </c>
      <c r="O267" s="16">
        <f>'[1]TCE - ANEXO III - Preencher'!P276</f>
        <v>0</v>
      </c>
      <c r="P267" s="17">
        <f t="shared" si="26"/>
        <v>2.4206500000000002</v>
      </c>
      <c r="Q267" s="16">
        <f>'[1]TCE - ANEXO III - Preencher'!R276</f>
        <v>27.9725</v>
      </c>
      <c r="R267" s="16">
        <f>'[1]TCE - ANEXO III - Preencher'!S276</f>
        <v>0</v>
      </c>
      <c r="S267" s="17">
        <f t="shared" si="27"/>
        <v>27.9725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153.70304999999999</v>
      </c>
    </row>
    <row r="268" spans="1:28" s="4" customFormat="1" x14ac:dyDescent="0.2">
      <c r="A268" s="9">
        <f>IFERROR(VLOOKUP(B268,'[1]DADOS (OCULTAR)'!$P$3:$R$56,3,0),"")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EDIVANIA PEREIRA DOS REIS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322205</v>
      </c>
      <c r="G268" s="14">
        <f>IF('[1]TCE - ANEXO III - Preencher'!H277="","",'[1]TCE - ANEXO III - Preencher'!H277)</f>
        <v>44044</v>
      </c>
      <c r="H268" s="15">
        <f>'[1]TCE - ANEXO III - Preencher'!I277</f>
        <v>0</v>
      </c>
      <c r="I268" s="15">
        <f>'[1]TCE - ANEXO III - Preencher'!J277</f>
        <v>110.2696</v>
      </c>
      <c r="J268" s="15">
        <f>'[1]TCE - ANEXO III - Preencher'!K277</f>
        <v>0</v>
      </c>
      <c r="K268" s="16">
        <f>'[1]TCE - ANEXO III - Preencher'!L277</f>
        <v>30.925899999999999</v>
      </c>
      <c r="L268" s="16">
        <f>'[1]TCE - ANEXO III - Preencher'!M277</f>
        <v>0</v>
      </c>
      <c r="M268" s="16">
        <f t="shared" si="25"/>
        <v>30.925899999999999</v>
      </c>
      <c r="N268" s="16">
        <f>'[1]TCE - ANEXO III - Preencher'!O277</f>
        <v>2.4206500000000002</v>
      </c>
      <c r="O268" s="16">
        <f>'[1]TCE - ANEXO III - Preencher'!P277</f>
        <v>0</v>
      </c>
      <c r="P268" s="17">
        <f t="shared" si="26"/>
        <v>2.4206500000000002</v>
      </c>
      <c r="Q268" s="16">
        <f>'[1]TCE - ANEXO III - Preencher'!R277</f>
        <v>27.9725</v>
      </c>
      <c r="R268" s="16">
        <f>'[1]TCE - ANEXO III - Preencher'!S277</f>
        <v>0</v>
      </c>
      <c r="S268" s="17">
        <f t="shared" si="27"/>
        <v>27.9725</v>
      </c>
      <c r="T268" s="16">
        <f>'[1]TCE - ANEXO III - Preencher'!U277</f>
        <v>132.22</v>
      </c>
      <c r="U268" s="16">
        <f>'[1]TCE - ANEXO III - Preencher'!V277</f>
        <v>0</v>
      </c>
      <c r="V268" s="17">
        <f t="shared" si="28"/>
        <v>132.22</v>
      </c>
      <c r="W268" s="18" t="str">
        <f>IF('[1]TCE - ANEXO III - Preencher'!X277="","",'[1]TCE - ANEXO III - Preencher'!X277)</f>
        <v>AUXILIO CRECHE</v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303.80864999999994</v>
      </c>
    </row>
    <row r="269" spans="1:28" s="4" customFormat="1" x14ac:dyDescent="0.2">
      <c r="A269" s="9">
        <f>IFERROR(VLOOKUP(B269,'[1]DADOS (OCULTAR)'!$P$3:$R$56,3,0),"")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EDIVANOBIA VIEIRA LIMA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>
        <f>'[1]TCE - ANEXO III - Preencher'!G278</f>
        <v>517410</v>
      </c>
      <c r="G269" s="14">
        <f>IF('[1]TCE - ANEXO III - Preencher'!H278="","",'[1]TCE - ANEXO III - Preencher'!H278)</f>
        <v>44044</v>
      </c>
      <c r="H269" s="15">
        <f>'[1]TCE - ANEXO III - Preencher'!I278</f>
        <v>0</v>
      </c>
      <c r="I269" s="15">
        <f>'[1]TCE - ANEXO III - Preencher'!J278</f>
        <v>161.33840000000001</v>
      </c>
      <c r="J269" s="15">
        <f>'[1]TCE - ANEXO III - Preencher'!K278</f>
        <v>0</v>
      </c>
      <c r="K269" s="16">
        <f>'[1]TCE - ANEXO III - Preencher'!L278</f>
        <v>30.925899999999999</v>
      </c>
      <c r="L269" s="16">
        <f>'[1]TCE - ANEXO III - Preencher'!M278</f>
        <v>0</v>
      </c>
      <c r="M269" s="16">
        <f t="shared" si="25"/>
        <v>30.925899999999999</v>
      </c>
      <c r="N269" s="16">
        <f>'[1]TCE - ANEXO III - Preencher'!O278</f>
        <v>2.4206500000000002</v>
      </c>
      <c r="O269" s="16">
        <f>'[1]TCE - ANEXO III - Preencher'!P278</f>
        <v>0</v>
      </c>
      <c r="P269" s="17">
        <f t="shared" si="26"/>
        <v>2.4206500000000002</v>
      </c>
      <c r="Q269" s="16">
        <f>'[1]TCE - ANEXO III - Preencher'!R278</f>
        <v>27.9725</v>
      </c>
      <c r="R269" s="16">
        <f>'[1]TCE - ANEXO III - Preencher'!S278</f>
        <v>0</v>
      </c>
      <c r="S269" s="17">
        <f t="shared" si="27"/>
        <v>27.9725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222.65744999999998</v>
      </c>
    </row>
    <row r="270" spans="1:28" s="4" customFormat="1" x14ac:dyDescent="0.2">
      <c r="A270" s="9">
        <f>IFERROR(VLOOKUP(B270,'[1]DADOS (OCULTAR)'!$P$3:$R$56,3,0),"")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EDJANE DA SILVA CARVALHO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44044</v>
      </c>
      <c r="H270" s="15">
        <f>'[1]TCE - ANEXO III - Preencher'!I279</f>
        <v>0</v>
      </c>
      <c r="I270" s="15">
        <f>'[1]TCE - ANEXO III - Preencher'!J279</f>
        <v>139.4288</v>
      </c>
      <c r="J270" s="15">
        <f>'[1]TCE - ANEXO III - Preencher'!K279</f>
        <v>0</v>
      </c>
      <c r="K270" s="16">
        <f>'[1]TCE - ANEXO III - Preencher'!L279</f>
        <v>30.925899999999999</v>
      </c>
      <c r="L270" s="16">
        <f>'[1]TCE - ANEXO III - Preencher'!M279</f>
        <v>20.9</v>
      </c>
      <c r="M270" s="16">
        <f t="shared" si="25"/>
        <v>10.0259</v>
      </c>
      <c r="N270" s="16">
        <f>'[1]TCE - ANEXO III - Preencher'!O279</f>
        <v>2.4206500000000002</v>
      </c>
      <c r="O270" s="16">
        <f>'[1]TCE - ANEXO III - Preencher'!P279</f>
        <v>0</v>
      </c>
      <c r="P270" s="17">
        <f t="shared" si="26"/>
        <v>2.4206500000000002</v>
      </c>
      <c r="Q270" s="16">
        <f>'[1]TCE - ANEXO III - Preencher'!R279</f>
        <v>27.9725</v>
      </c>
      <c r="R270" s="16">
        <f>'[1]TCE - ANEXO III - Preencher'!S279</f>
        <v>0</v>
      </c>
      <c r="S270" s="17">
        <f t="shared" si="27"/>
        <v>27.9725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179.84784999999999</v>
      </c>
    </row>
    <row r="271" spans="1:28" s="4" customFormat="1" x14ac:dyDescent="0.2">
      <c r="A271" s="9">
        <f>IFERROR(VLOOKUP(B271,'[1]DADOS (OCULTAR)'!$P$3:$R$56,3,0),"")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EDMILSON CELESTINO DOS SANTOS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>
        <f>'[1]TCE - ANEXO III - Preencher'!G280</f>
        <v>517410</v>
      </c>
      <c r="G271" s="14">
        <f>IF('[1]TCE - ANEXO III - Preencher'!H280="","",'[1]TCE - ANEXO III - Preencher'!H280)</f>
        <v>44044</v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30.925899999999999</v>
      </c>
      <c r="L271" s="16">
        <f>'[1]TCE - ANEXO III - Preencher'!M280</f>
        <v>0</v>
      </c>
      <c r="M271" s="16">
        <f t="shared" si="25"/>
        <v>30.925899999999999</v>
      </c>
      <c r="N271" s="16">
        <f>'[1]TCE - ANEXO III - Preencher'!O280</f>
        <v>2.4206500000000002</v>
      </c>
      <c r="O271" s="16">
        <f>'[1]TCE - ANEXO III - Preencher'!P280</f>
        <v>0</v>
      </c>
      <c r="P271" s="17">
        <f t="shared" si="26"/>
        <v>2.4206500000000002</v>
      </c>
      <c r="Q271" s="16">
        <f>'[1]TCE - ANEXO III - Preencher'!R280</f>
        <v>27.9725</v>
      </c>
      <c r="R271" s="16">
        <f>'[1]TCE - ANEXO III - Preencher'!S280</f>
        <v>0</v>
      </c>
      <c r="S271" s="17">
        <f t="shared" si="27"/>
        <v>27.9725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61.319050000000004</v>
      </c>
    </row>
    <row r="272" spans="1:28" s="4" customFormat="1" x14ac:dyDescent="0.2">
      <c r="A272" s="9">
        <f>IFERROR(VLOOKUP(B272,'[1]DADOS (OCULTAR)'!$P$3:$R$56,3,0),"")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EDNA MARCIA FREIRE DE CARVALHO LIMA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322205</v>
      </c>
      <c r="G272" s="14">
        <f>IF('[1]TCE - ANEXO III - Preencher'!H281="","",'[1]TCE - ANEXO III - Preencher'!H281)</f>
        <v>44044</v>
      </c>
      <c r="H272" s="15">
        <f>'[1]TCE - ANEXO III - Preencher'!I281</f>
        <v>0</v>
      </c>
      <c r="I272" s="15">
        <f>'[1]TCE - ANEXO III - Preencher'!J281</f>
        <v>225.428</v>
      </c>
      <c r="J272" s="15">
        <f>'[1]TCE - ANEXO III - Preencher'!K281</f>
        <v>0</v>
      </c>
      <c r="K272" s="16">
        <f>'[1]TCE - ANEXO III - Preencher'!L281</f>
        <v>30.925899999999999</v>
      </c>
      <c r="L272" s="16">
        <f>'[1]TCE - ANEXO III - Preencher'!M281</f>
        <v>0</v>
      </c>
      <c r="M272" s="16">
        <f t="shared" si="25"/>
        <v>30.925899999999999</v>
      </c>
      <c r="N272" s="16">
        <f>'[1]TCE - ANEXO III - Preencher'!O281</f>
        <v>2.4206500000000002</v>
      </c>
      <c r="O272" s="16">
        <f>'[1]TCE - ANEXO III - Preencher'!P281</f>
        <v>0</v>
      </c>
      <c r="P272" s="17">
        <f t="shared" si="26"/>
        <v>2.4206500000000002</v>
      </c>
      <c r="Q272" s="16">
        <f>'[1]TCE - ANEXO III - Preencher'!R281</f>
        <v>27.9725</v>
      </c>
      <c r="R272" s="16">
        <f>'[1]TCE - ANEXO III - Preencher'!S281</f>
        <v>2.09</v>
      </c>
      <c r="S272" s="17">
        <f t="shared" si="27"/>
        <v>25.8825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284.65705000000003</v>
      </c>
    </row>
    <row r="273" spans="1:28" s="4" customFormat="1" x14ac:dyDescent="0.2">
      <c r="A273" s="9">
        <f>IFERROR(VLOOKUP(B273,'[1]DADOS (OCULTAR)'!$P$3:$R$56,3,0),"")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EDNA MENDES DE SOUZA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322205</v>
      </c>
      <c r="G273" s="14">
        <f>IF('[1]TCE - ANEXO III - Preencher'!H282="","",'[1]TCE - ANEXO III - Preencher'!H282)</f>
        <v>44044</v>
      </c>
      <c r="H273" s="15">
        <f>'[1]TCE - ANEXO III - Preencher'!I282</f>
        <v>0</v>
      </c>
      <c r="I273" s="15">
        <f>'[1]TCE - ANEXO III - Preencher'!J282</f>
        <v>125.7264</v>
      </c>
      <c r="J273" s="15">
        <f>'[1]TCE - ANEXO III - Preencher'!K282</f>
        <v>0</v>
      </c>
      <c r="K273" s="16">
        <f>'[1]TCE - ANEXO III - Preencher'!L282</f>
        <v>30.925899999999999</v>
      </c>
      <c r="L273" s="16">
        <f>'[1]TCE - ANEXO III - Preencher'!M282</f>
        <v>0</v>
      </c>
      <c r="M273" s="16">
        <f t="shared" si="25"/>
        <v>30.925899999999999</v>
      </c>
      <c r="N273" s="16">
        <f>'[1]TCE - ANEXO III - Preencher'!O282</f>
        <v>2.4206500000000002</v>
      </c>
      <c r="O273" s="16">
        <f>'[1]TCE - ANEXO III - Preencher'!P282</f>
        <v>0</v>
      </c>
      <c r="P273" s="17">
        <f t="shared" si="26"/>
        <v>2.4206500000000002</v>
      </c>
      <c r="Q273" s="16">
        <f>'[1]TCE - ANEXO III - Preencher'!R282</f>
        <v>27.9725</v>
      </c>
      <c r="R273" s="16">
        <f>'[1]TCE - ANEXO III - Preencher'!S282</f>
        <v>0</v>
      </c>
      <c r="S273" s="17">
        <f t="shared" si="27"/>
        <v>27.9725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187.04544999999999</v>
      </c>
    </row>
    <row r="274" spans="1:28" s="4" customFormat="1" x14ac:dyDescent="0.2">
      <c r="A274" s="9">
        <f>IFERROR(VLOOKUP(B274,'[1]DADOS (OCULTAR)'!$P$3:$R$56,3,0),"")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EDNAIRAM NUEGILA ALVES DE JESUS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>
        <f>'[1]TCE - ANEXO III - Preencher'!G283</f>
        <v>411010</v>
      </c>
      <c r="G274" s="14">
        <f>IF('[1]TCE - ANEXO III - Preencher'!H283="","",'[1]TCE - ANEXO III - Preencher'!H283)</f>
        <v>44044</v>
      </c>
      <c r="H274" s="15">
        <f>'[1]TCE - ANEXO III - Preencher'!I283</f>
        <v>0</v>
      </c>
      <c r="I274" s="15">
        <f>'[1]TCE - ANEXO III - Preencher'!J283</f>
        <v>94.196000000000012</v>
      </c>
      <c r="J274" s="15">
        <f>'[1]TCE - ANEXO III - Preencher'!K283</f>
        <v>0</v>
      </c>
      <c r="K274" s="16">
        <f>'[1]TCE - ANEXO III - Preencher'!L283</f>
        <v>30.925899999999999</v>
      </c>
      <c r="L274" s="16">
        <f>'[1]TCE - ANEXO III - Preencher'!M283</f>
        <v>20.9</v>
      </c>
      <c r="M274" s="16">
        <f t="shared" si="25"/>
        <v>10.0259</v>
      </c>
      <c r="N274" s="16">
        <f>'[1]TCE - ANEXO III - Preencher'!O283</f>
        <v>2.4206500000000002</v>
      </c>
      <c r="O274" s="16">
        <f>'[1]TCE - ANEXO III - Preencher'!P283</f>
        <v>0</v>
      </c>
      <c r="P274" s="17">
        <f t="shared" si="26"/>
        <v>2.4206500000000002</v>
      </c>
      <c r="Q274" s="16">
        <f>'[1]TCE - ANEXO III - Preencher'!R283</f>
        <v>27.9725</v>
      </c>
      <c r="R274" s="16">
        <f>'[1]TCE - ANEXO III - Preencher'!S283</f>
        <v>0</v>
      </c>
      <c r="S274" s="17">
        <f t="shared" si="27"/>
        <v>27.9725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134.61505</v>
      </c>
    </row>
    <row r="275" spans="1:28" s="4" customFormat="1" x14ac:dyDescent="0.2">
      <c r="A275" s="9">
        <f>IFERROR(VLOOKUP(B275,'[1]DADOS (OCULTAR)'!$P$3:$R$56,3,0),"")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EDNALDO DINIZ DE LIMA</v>
      </c>
      <c r="E275" s="10" t="str">
        <f>IF('[1]TCE - ANEXO III - Preencher'!F284="4 - Assistência Odontológica","2 - Outros Profissionais da Saúde",'[1]TCE - ANEXO III - Preencher'!F284)</f>
        <v>3 - Administrativo</v>
      </c>
      <c r="F275" s="13">
        <f>'[1]TCE - ANEXO III - Preencher'!G284</f>
        <v>724315</v>
      </c>
      <c r="G275" s="14">
        <f>IF('[1]TCE - ANEXO III - Preencher'!H284="","",'[1]TCE - ANEXO III - Preencher'!H284)</f>
        <v>44044</v>
      </c>
      <c r="H275" s="15">
        <f>'[1]TCE - ANEXO III - Preencher'!I284</f>
        <v>0</v>
      </c>
      <c r="I275" s="15">
        <f>'[1]TCE - ANEXO III - Preencher'!J284</f>
        <v>118.25760000000001</v>
      </c>
      <c r="J275" s="15">
        <f>'[1]TCE - ANEXO III - Preencher'!K284</f>
        <v>0</v>
      </c>
      <c r="K275" s="16">
        <f>'[1]TCE - ANEXO III - Preencher'!L284</f>
        <v>30.925899999999999</v>
      </c>
      <c r="L275" s="16">
        <f>'[1]TCE - ANEXO III - Preencher'!M284</f>
        <v>25.43</v>
      </c>
      <c r="M275" s="16">
        <f t="shared" si="25"/>
        <v>5.4958999999999989</v>
      </c>
      <c r="N275" s="16">
        <f>'[1]TCE - ANEXO III - Preencher'!O284</f>
        <v>2.4206500000000002</v>
      </c>
      <c r="O275" s="16">
        <f>'[1]TCE - ANEXO III - Preencher'!P284</f>
        <v>0</v>
      </c>
      <c r="P275" s="17">
        <f t="shared" si="26"/>
        <v>2.4206500000000002</v>
      </c>
      <c r="Q275" s="16">
        <f>'[1]TCE - ANEXO III - Preencher'!R284</f>
        <v>27.9725</v>
      </c>
      <c r="R275" s="16">
        <f>'[1]TCE - ANEXO III - Preencher'!S284</f>
        <v>75.599999999999994</v>
      </c>
      <c r="S275" s="17">
        <f t="shared" si="27"/>
        <v>-47.627499999999998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78.54665</v>
      </c>
    </row>
    <row r="276" spans="1:28" s="4" customFormat="1" x14ac:dyDescent="0.2">
      <c r="A276" s="9">
        <f>IFERROR(VLOOKUP(B276,'[1]DADOS (OCULTAR)'!$P$3:$R$56,3,0),"")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EDUARDO BARBOSA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521130</v>
      </c>
      <c r="G276" s="14">
        <f>IF('[1]TCE - ANEXO III - Preencher'!H285="","",'[1]TCE - ANEXO III - Preencher'!H285)</f>
        <v>44044</v>
      </c>
      <c r="H276" s="15">
        <f>'[1]TCE - ANEXO III - Preencher'!I285</f>
        <v>0</v>
      </c>
      <c r="I276" s="15">
        <f>'[1]TCE - ANEXO III - Preencher'!J285</f>
        <v>114.83760000000001</v>
      </c>
      <c r="J276" s="15">
        <f>'[1]TCE - ANEXO III - Preencher'!K285</f>
        <v>0</v>
      </c>
      <c r="K276" s="16">
        <f>'[1]TCE - ANEXO III - Preencher'!L285</f>
        <v>30.925899999999999</v>
      </c>
      <c r="L276" s="16">
        <f>'[1]TCE - ANEXO III - Preencher'!M285</f>
        <v>20.9</v>
      </c>
      <c r="M276" s="16">
        <f t="shared" si="25"/>
        <v>10.0259</v>
      </c>
      <c r="N276" s="16">
        <f>'[1]TCE - ANEXO III - Preencher'!O285</f>
        <v>2.4206500000000002</v>
      </c>
      <c r="O276" s="16">
        <f>'[1]TCE - ANEXO III - Preencher'!P285</f>
        <v>0</v>
      </c>
      <c r="P276" s="17">
        <f t="shared" si="26"/>
        <v>2.4206500000000002</v>
      </c>
      <c r="Q276" s="16">
        <f>'[1]TCE - ANEXO III - Preencher'!R285</f>
        <v>27.9725</v>
      </c>
      <c r="R276" s="16">
        <f>'[1]TCE - ANEXO III - Preencher'!S285</f>
        <v>0</v>
      </c>
      <c r="S276" s="17">
        <f t="shared" si="27"/>
        <v>27.9725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155.25665000000001</v>
      </c>
    </row>
    <row r="277" spans="1:28" s="4" customFormat="1" x14ac:dyDescent="0.2">
      <c r="A277" s="9">
        <f>IFERROR(VLOOKUP(B277,'[1]DADOS (OCULTAR)'!$P$3:$R$56,3,0),"")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EDUARDO DE BARROS ALVES</v>
      </c>
      <c r="E277" s="10" t="str">
        <f>IF('[1]TCE - ANEXO III - Preencher'!F286="4 - Assistência Odontológica","2 - Outros Profissionais da Saúde",'[1]TCE - ANEXO III - Preencher'!F286)</f>
        <v>1 - Médico</v>
      </c>
      <c r="F277" s="13">
        <f>'[1]TCE - ANEXO III - Preencher'!G286</f>
        <v>225125</v>
      </c>
      <c r="G277" s="14">
        <f>IF('[1]TCE - ANEXO III - Preencher'!H286="","",'[1]TCE - ANEXO III - Preencher'!H286)</f>
        <v>44044</v>
      </c>
      <c r="H277" s="15">
        <f>'[1]TCE - ANEXO III - Preencher'!I286</f>
        <v>0</v>
      </c>
      <c r="I277" s="15">
        <f>'[1]TCE - ANEXO III - Preencher'!J286</f>
        <v>879.51199999999994</v>
      </c>
      <c r="J277" s="15">
        <f>'[1]TCE - ANEXO III - Preencher'!K286</f>
        <v>0</v>
      </c>
      <c r="K277" s="16">
        <f>'[1]TCE - ANEXO III - Preencher'!L286</f>
        <v>30.925899999999999</v>
      </c>
      <c r="L277" s="16">
        <f>'[1]TCE - ANEXO III - Preencher'!M286</f>
        <v>0</v>
      </c>
      <c r="M277" s="16">
        <f t="shared" si="25"/>
        <v>30.925899999999999</v>
      </c>
      <c r="N277" s="16">
        <f>'[1]TCE - ANEXO III - Preencher'!O286</f>
        <v>2.4206500000000002</v>
      </c>
      <c r="O277" s="16">
        <f>'[1]TCE - ANEXO III - Preencher'!P286</f>
        <v>0</v>
      </c>
      <c r="P277" s="17">
        <f t="shared" si="26"/>
        <v>2.4206500000000002</v>
      </c>
      <c r="Q277" s="16">
        <f>'[1]TCE - ANEXO III - Preencher'!R286</f>
        <v>27.9725</v>
      </c>
      <c r="R277" s="16">
        <f>'[1]TCE - ANEXO III - Preencher'!S286</f>
        <v>0</v>
      </c>
      <c r="S277" s="17">
        <f t="shared" si="27"/>
        <v>27.9725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940.83104999999989</v>
      </c>
    </row>
    <row r="278" spans="1:28" s="4" customFormat="1" x14ac:dyDescent="0.2">
      <c r="A278" s="9">
        <f>IFERROR(VLOOKUP(B278,'[1]DADOS (OCULTAR)'!$P$3:$R$56,3,0),"")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EDUARDO MARQUES TELES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322205</v>
      </c>
      <c r="G278" s="14">
        <f>IF('[1]TCE - ANEXO III - Preencher'!H287="","",'[1]TCE - ANEXO III - Preencher'!H287)</f>
        <v>44044</v>
      </c>
      <c r="H278" s="15">
        <f>'[1]TCE - ANEXO III - Preencher'!I287</f>
        <v>0</v>
      </c>
      <c r="I278" s="15">
        <f>'[1]TCE - ANEXO III - Preencher'!J287</f>
        <v>125.07680000000001</v>
      </c>
      <c r="J278" s="15">
        <f>'[1]TCE - ANEXO III - Preencher'!K287</f>
        <v>0</v>
      </c>
      <c r="K278" s="16">
        <f>'[1]TCE - ANEXO III - Preencher'!L287</f>
        <v>30.925899999999999</v>
      </c>
      <c r="L278" s="16">
        <f>'[1]TCE - ANEXO III - Preencher'!M287</f>
        <v>20.9</v>
      </c>
      <c r="M278" s="16">
        <f t="shared" si="25"/>
        <v>10.0259</v>
      </c>
      <c r="N278" s="16">
        <f>'[1]TCE - ANEXO III - Preencher'!O287</f>
        <v>2.4206500000000002</v>
      </c>
      <c r="O278" s="16">
        <f>'[1]TCE - ANEXO III - Preencher'!P287</f>
        <v>0</v>
      </c>
      <c r="P278" s="17">
        <f t="shared" si="26"/>
        <v>2.4206500000000002</v>
      </c>
      <c r="Q278" s="16">
        <f>'[1]TCE - ANEXO III - Preencher'!R287</f>
        <v>27.9725</v>
      </c>
      <c r="R278" s="16">
        <f>'[1]TCE - ANEXO III - Preencher'!S287</f>
        <v>0</v>
      </c>
      <c r="S278" s="17">
        <f t="shared" si="27"/>
        <v>27.9725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165.49584999999999</v>
      </c>
    </row>
    <row r="279" spans="1:28" s="4" customFormat="1" x14ac:dyDescent="0.2">
      <c r="A279" s="9">
        <f>IFERROR(VLOOKUP(B279,'[1]DADOS (OCULTAR)'!$P$3:$R$56,3,0),"")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EDUARDO PEREIRA DO NASCIMENTO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>
        <f>'[1]TCE - ANEXO III - Preencher'!G288</f>
        <v>514225</v>
      </c>
      <c r="G279" s="14">
        <f>IF('[1]TCE - ANEXO III - Preencher'!H288="","",'[1]TCE - ANEXO III - Preencher'!H288)</f>
        <v>44044</v>
      </c>
      <c r="H279" s="15">
        <f>'[1]TCE - ANEXO III - Preencher'!I288</f>
        <v>0</v>
      </c>
      <c r="I279" s="15">
        <f>'[1]TCE - ANEXO III - Preencher'!J288</f>
        <v>100.1752</v>
      </c>
      <c r="J279" s="15">
        <f>'[1]TCE - ANEXO III - Preencher'!K288</f>
        <v>0</v>
      </c>
      <c r="K279" s="16">
        <f>'[1]TCE - ANEXO III - Preencher'!L288</f>
        <v>30.925899999999999</v>
      </c>
      <c r="L279" s="16">
        <f>'[1]TCE - ANEXO III - Preencher'!M288</f>
        <v>20.9</v>
      </c>
      <c r="M279" s="16">
        <f t="shared" si="25"/>
        <v>10.0259</v>
      </c>
      <c r="N279" s="16">
        <f>'[1]TCE - ANEXO III - Preencher'!O288</f>
        <v>2.4206500000000002</v>
      </c>
      <c r="O279" s="16">
        <f>'[1]TCE - ANEXO III - Preencher'!P288</f>
        <v>0</v>
      </c>
      <c r="P279" s="17">
        <f t="shared" si="26"/>
        <v>2.4206500000000002</v>
      </c>
      <c r="Q279" s="16">
        <f>'[1]TCE - ANEXO III - Preencher'!R288</f>
        <v>27.9725</v>
      </c>
      <c r="R279" s="16">
        <f>'[1]TCE - ANEXO III - Preencher'!S288</f>
        <v>0</v>
      </c>
      <c r="S279" s="17">
        <f t="shared" si="27"/>
        <v>27.9725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140.59424999999999</v>
      </c>
    </row>
    <row r="280" spans="1:28" s="4" customFormat="1" x14ac:dyDescent="0.2">
      <c r="A280" s="9">
        <f>IFERROR(VLOOKUP(B280,'[1]DADOS (OCULTAR)'!$P$3:$R$56,3,0),"")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EDUARDO ULISSES FALCAO FERRAZ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324115</v>
      </c>
      <c r="G280" s="14">
        <f>IF('[1]TCE - ANEXO III - Preencher'!H289="","",'[1]TCE - ANEXO III - Preencher'!H289)</f>
        <v>44044</v>
      </c>
      <c r="H280" s="15">
        <f>'[1]TCE - ANEXO III - Preencher'!I289</f>
        <v>0</v>
      </c>
      <c r="I280" s="15">
        <f>'[1]TCE - ANEXO III - Preencher'!J289</f>
        <v>291.41360000000003</v>
      </c>
      <c r="J280" s="15">
        <f>'[1]TCE - ANEXO III - Preencher'!K289</f>
        <v>0</v>
      </c>
      <c r="K280" s="16">
        <f>'[1]TCE - ANEXO III - Preencher'!L289</f>
        <v>30.925899999999999</v>
      </c>
      <c r="L280" s="16">
        <f>'[1]TCE - ANEXO III - Preencher'!M289</f>
        <v>0</v>
      </c>
      <c r="M280" s="16">
        <f t="shared" si="25"/>
        <v>30.925899999999999</v>
      </c>
      <c r="N280" s="16">
        <f>'[1]TCE - ANEXO III - Preencher'!O289</f>
        <v>2.4206500000000002</v>
      </c>
      <c r="O280" s="16">
        <f>'[1]TCE - ANEXO III - Preencher'!P289</f>
        <v>0</v>
      </c>
      <c r="P280" s="17">
        <f t="shared" si="26"/>
        <v>2.4206500000000002</v>
      </c>
      <c r="Q280" s="16">
        <f>'[1]TCE - ANEXO III - Preencher'!R289</f>
        <v>27.9725</v>
      </c>
      <c r="R280" s="16">
        <f>'[1]TCE - ANEXO III - Preencher'!S289</f>
        <v>0</v>
      </c>
      <c r="S280" s="17">
        <f t="shared" si="27"/>
        <v>27.9725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352.73265000000009</v>
      </c>
    </row>
    <row r="281" spans="1:28" s="4" customFormat="1" x14ac:dyDescent="0.2">
      <c r="A281" s="9">
        <f>IFERROR(VLOOKUP(B281,'[1]DADOS (OCULTAR)'!$P$3:$R$56,3,0),"")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EDWARD PAIXAO DE ARAUJO</v>
      </c>
      <c r="E281" s="10" t="str">
        <f>IF('[1]TCE - ANEXO III - Preencher'!F290="4 - Assistência Odontológica","2 - Outros Profissionais da Saúde",'[1]TCE - ANEXO III - Preencher'!F290)</f>
        <v>1 - Médico</v>
      </c>
      <c r="F281" s="13">
        <f>'[1]TCE - ANEXO III - Preencher'!G290</f>
        <v>225124</v>
      </c>
      <c r="G281" s="14">
        <f>IF('[1]TCE - ANEXO III - Preencher'!H290="","",'[1]TCE - ANEXO III - Preencher'!H290)</f>
        <v>44044</v>
      </c>
      <c r="H281" s="15">
        <f>'[1]TCE - ANEXO III - Preencher'!I290</f>
        <v>0</v>
      </c>
      <c r="I281" s="15">
        <f>'[1]TCE - ANEXO III - Preencher'!J290</f>
        <v>1462.8255999999999</v>
      </c>
      <c r="J281" s="15">
        <f>'[1]TCE - ANEXO III - Preencher'!K290</f>
        <v>0</v>
      </c>
      <c r="K281" s="16">
        <f>'[1]TCE - ANEXO III - Preencher'!L290</f>
        <v>30.925899999999999</v>
      </c>
      <c r="L281" s="16">
        <f>'[1]TCE - ANEXO III - Preencher'!M290</f>
        <v>0</v>
      </c>
      <c r="M281" s="16">
        <f t="shared" si="25"/>
        <v>30.925899999999999</v>
      </c>
      <c r="N281" s="16">
        <f>'[1]TCE - ANEXO III - Preencher'!O290</f>
        <v>2.4206500000000002</v>
      </c>
      <c r="O281" s="16">
        <f>'[1]TCE - ANEXO III - Preencher'!P290</f>
        <v>0</v>
      </c>
      <c r="P281" s="17">
        <f t="shared" si="26"/>
        <v>2.4206500000000002</v>
      </c>
      <c r="Q281" s="16">
        <f>'[1]TCE - ANEXO III - Preencher'!R290</f>
        <v>27.9725</v>
      </c>
      <c r="R281" s="16">
        <f>'[1]TCE - ANEXO III - Preencher'!S290</f>
        <v>0</v>
      </c>
      <c r="S281" s="17">
        <f t="shared" si="27"/>
        <v>27.9725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1524.14465</v>
      </c>
    </row>
    <row r="282" spans="1:28" s="4" customFormat="1" x14ac:dyDescent="0.2">
      <c r="A282" s="9">
        <f>IFERROR(VLOOKUP(B282,'[1]DADOS (OCULTAR)'!$P$3:$R$56,3,0),"")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ELAINE APARECIDA DA MATA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223505</v>
      </c>
      <c r="G282" s="14">
        <f>IF('[1]TCE - ANEXO III - Preencher'!H291="","",'[1]TCE - ANEXO III - Preencher'!H291)</f>
        <v>44044</v>
      </c>
      <c r="H282" s="15">
        <f>'[1]TCE - ANEXO III - Preencher'!I291</f>
        <v>0</v>
      </c>
      <c r="I282" s="15">
        <f>'[1]TCE - ANEXO III - Preencher'!J291</f>
        <v>271.00880000000001</v>
      </c>
      <c r="J282" s="15">
        <f>'[1]TCE - ANEXO III - Preencher'!K291</f>
        <v>0</v>
      </c>
      <c r="K282" s="16">
        <f>'[1]TCE - ANEXO III - Preencher'!L291</f>
        <v>30.925899999999999</v>
      </c>
      <c r="L282" s="16">
        <f>'[1]TCE - ANEXO III - Preencher'!M291</f>
        <v>0</v>
      </c>
      <c r="M282" s="16">
        <f t="shared" si="25"/>
        <v>30.925899999999999</v>
      </c>
      <c r="N282" s="16">
        <f>'[1]TCE - ANEXO III - Preencher'!O291</f>
        <v>2.4206500000000002</v>
      </c>
      <c r="O282" s="16">
        <f>'[1]TCE - ANEXO III - Preencher'!P291</f>
        <v>0</v>
      </c>
      <c r="P282" s="17">
        <f t="shared" si="26"/>
        <v>2.4206500000000002</v>
      </c>
      <c r="Q282" s="16">
        <f>'[1]TCE - ANEXO III - Preencher'!R291</f>
        <v>27.9725</v>
      </c>
      <c r="R282" s="16">
        <f>'[1]TCE - ANEXO III - Preencher'!S291</f>
        <v>0</v>
      </c>
      <c r="S282" s="17">
        <f t="shared" si="27"/>
        <v>27.9725</v>
      </c>
      <c r="T282" s="16">
        <f>'[1]TCE - ANEXO III - Preencher'!U291</f>
        <v>79.180000000000007</v>
      </c>
      <c r="U282" s="16">
        <f>'[1]TCE - ANEXO III - Preencher'!V291</f>
        <v>0</v>
      </c>
      <c r="V282" s="17">
        <f t="shared" si="28"/>
        <v>79.180000000000007</v>
      </c>
      <c r="W282" s="18" t="str">
        <f>IF('[1]TCE - ANEXO III - Preencher'!X291="","",'[1]TCE - ANEXO III - Preencher'!X291)</f>
        <v>AUXILIO CRECHE</v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411.50785000000008</v>
      </c>
    </row>
    <row r="283" spans="1:28" s="4" customFormat="1" x14ac:dyDescent="0.2">
      <c r="A283" s="9">
        <f>IFERROR(VLOOKUP(B283,'[1]DADOS (OCULTAR)'!$P$3:$R$56,3,0),"")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ELAINE SANTOS DE ARAUJO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322205</v>
      </c>
      <c r="G283" s="14">
        <f>IF('[1]TCE - ANEXO III - Preencher'!H292="","",'[1]TCE - ANEXO III - Preencher'!H292)</f>
        <v>44044</v>
      </c>
      <c r="H283" s="15">
        <f>'[1]TCE - ANEXO III - Preencher'!I292</f>
        <v>0</v>
      </c>
      <c r="I283" s="15">
        <f>'[1]TCE - ANEXO III - Preencher'!J292</f>
        <v>138.05760000000001</v>
      </c>
      <c r="J283" s="15">
        <f>'[1]TCE - ANEXO III - Preencher'!K292</f>
        <v>0</v>
      </c>
      <c r="K283" s="16">
        <f>'[1]TCE - ANEXO III - Preencher'!L292</f>
        <v>30.925899999999999</v>
      </c>
      <c r="L283" s="16">
        <f>'[1]TCE - ANEXO III - Preencher'!M292</f>
        <v>20.9</v>
      </c>
      <c r="M283" s="16">
        <f t="shared" si="25"/>
        <v>10.0259</v>
      </c>
      <c r="N283" s="16">
        <f>'[1]TCE - ANEXO III - Preencher'!O292</f>
        <v>2.4206500000000002</v>
      </c>
      <c r="O283" s="16">
        <f>'[1]TCE - ANEXO III - Preencher'!P292</f>
        <v>0</v>
      </c>
      <c r="P283" s="17">
        <f t="shared" si="26"/>
        <v>2.4206500000000002</v>
      </c>
      <c r="Q283" s="16">
        <f>'[1]TCE - ANEXO III - Preencher'!R292</f>
        <v>27.9725</v>
      </c>
      <c r="R283" s="16">
        <f>'[1]TCE - ANEXO III - Preencher'!S292</f>
        <v>0</v>
      </c>
      <c r="S283" s="17">
        <f t="shared" si="27"/>
        <v>27.9725</v>
      </c>
      <c r="T283" s="16">
        <f>'[1]TCE - ANEXO III - Preencher'!U292</f>
        <v>66.11</v>
      </c>
      <c r="U283" s="16">
        <f>'[1]TCE - ANEXO III - Preencher'!V292</f>
        <v>0</v>
      </c>
      <c r="V283" s="17">
        <f t="shared" si="28"/>
        <v>66.11</v>
      </c>
      <c r="W283" s="18" t="str">
        <f>IF('[1]TCE - ANEXO III - Preencher'!X292="","",'[1]TCE - ANEXO III - Preencher'!X292)</f>
        <v>AUXILIO CRECHE</v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244.58665000000002</v>
      </c>
    </row>
    <row r="284" spans="1:28" s="4" customFormat="1" x14ac:dyDescent="0.2">
      <c r="A284" s="9">
        <f>IFERROR(VLOOKUP(B284,'[1]DADOS (OCULTAR)'!$P$3:$R$56,3,0),"")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ELAINE VITORIA PEREIRA DE SOUZA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>
        <f>'[1]TCE - ANEXO III - Preencher'!G293</f>
        <v>322205</v>
      </c>
      <c r="G284" s="14">
        <f>IF('[1]TCE - ANEXO III - Preencher'!H293="","",'[1]TCE - ANEXO III - Preencher'!H293)</f>
        <v>44044</v>
      </c>
      <c r="H284" s="15">
        <f>'[1]TCE - ANEXO III - Preencher'!I293</f>
        <v>0</v>
      </c>
      <c r="I284" s="15">
        <f>'[1]TCE - ANEXO III - Preencher'!J293</f>
        <v>43.472000000000001</v>
      </c>
      <c r="J284" s="15">
        <f>'[1]TCE - ANEXO III - Preencher'!K293</f>
        <v>0</v>
      </c>
      <c r="K284" s="16">
        <f>'[1]TCE - ANEXO III - Preencher'!L293</f>
        <v>30.925899999999999</v>
      </c>
      <c r="L284" s="16">
        <f>'[1]TCE - ANEXO III - Preencher'!M293</f>
        <v>20.9</v>
      </c>
      <c r="M284" s="16">
        <f t="shared" si="25"/>
        <v>10.0259</v>
      </c>
      <c r="N284" s="16">
        <f>'[1]TCE - ANEXO III - Preencher'!O293</f>
        <v>2.4206500000000002</v>
      </c>
      <c r="O284" s="16">
        <f>'[1]TCE - ANEXO III - Preencher'!P293</f>
        <v>0</v>
      </c>
      <c r="P284" s="17">
        <f t="shared" si="26"/>
        <v>2.4206500000000002</v>
      </c>
      <c r="Q284" s="16">
        <f>'[1]TCE - ANEXO III - Preencher'!R293</f>
        <v>27.9725</v>
      </c>
      <c r="R284" s="16">
        <f>'[1]TCE - ANEXO III - Preencher'!S293</f>
        <v>25.2</v>
      </c>
      <c r="S284" s="17">
        <f t="shared" si="27"/>
        <v>2.7725000000000009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58.691050000000004</v>
      </c>
    </row>
    <row r="285" spans="1:28" s="4" customFormat="1" x14ac:dyDescent="0.2">
      <c r="A285" s="9">
        <f>IFERROR(VLOOKUP(B285,'[1]DADOS (OCULTAR)'!$P$3:$R$56,3,0),"")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ELENICE FIALHO DA SILVA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>
        <f>'[1]TCE - ANEXO III - Preencher'!G294</f>
        <v>322205</v>
      </c>
      <c r="G285" s="14">
        <f>IF('[1]TCE - ANEXO III - Preencher'!H294="","",'[1]TCE - ANEXO III - Preencher'!H294)</f>
        <v>44044</v>
      </c>
      <c r="H285" s="15">
        <f>'[1]TCE - ANEXO III - Preencher'!I294</f>
        <v>0</v>
      </c>
      <c r="I285" s="15">
        <f>'[1]TCE - ANEXO III - Preencher'!J294</f>
        <v>108.86959999999999</v>
      </c>
      <c r="J285" s="15">
        <f>'[1]TCE - ANEXO III - Preencher'!K294</f>
        <v>0</v>
      </c>
      <c r="K285" s="16">
        <f>'[1]TCE - ANEXO III - Preencher'!L294</f>
        <v>30.925899999999999</v>
      </c>
      <c r="L285" s="16">
        <f>'[1]TCE - ANEXO III - Preencher'!M294</f>
        <v>20.9</v>
      </c>
      <c r="M285" s="16">
        <f t="shared" si="25"/>
        <v>10.0259</v>
      </c>
      <c r="N285" s="16">
        <f>'[1]TCE - ANEXO III - Preencher'!O294</f>
        <v>2.4206500000000002</v>
      </c>
      <c r="O285" s="16">
        <f>'[1]TCE - ANEXO III - Preencher'!P294</f>
        <v>0</v>
      </c>
      <c r="P285" s="17">
        <f t="shared" si="26"/>
        <v>2.4206500000000002</v>
      </c>
      <c r="Q285" s="16">
        <f>'[1]TCE - ANEXO III - Preencher'!R294</f>
        <v>27.9725</v>
      </c>
      <c r="R285" s="16">
        <f>'[1]TCE - ANEXO III - Preencher'!S294</f>
        <v>54</v>
      </c>
      <c r="S285" s="17">
        <f t="shared" si="27"/>
        <v>-26.0275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95.28864999999999</v>
      </c>
    </row>
    <row r="286" spans="1:28" s="4" customFormat="1" x14ac:dyDescent="0.2">
      <c r="A286" s="9">
        <f>IFERROR(VLOOKUP(B286,'[1]DADOS (OCULTAR)'!$P$3:$R$56,3,0),"")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ELIANA DE JESUS SANTOS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>
        <f>'[1]TCE - ANEXO III - Preencher'!G295</f>
        <v>514225</v>
      </c>
      <c r="G286" s="14">
        <f>IF('[1]TCE - ANEXO III - Preencher'!H295="","",'[1]TCE - ANEXO III - Preencher'!H295)</f>
        <v>44044</v>
      </c>
      <c r="H286" s="15">
        <f>'[1]TCE - ANEXO III - Preencher'!I295</f>
        <v>0</v>
      </c>
      <c r="I286" s="15">
        <f>'[1]TCE - ANEXO III - Preencher'!J295</f>
        <v>100.236</v>
      </c>
      <c r="J286" s="15">
        <f>'[1]TCE - ANEXO III - Preencher'!K295</f>
        <v>0</v>
      </c>
      <c r="K286" s="16">
        <f>'[1]TCE - ANEXO III - Preencher'!L295</f>
        <v>30.925899999999999</v>
      </c>
      <c r="L286" s="16">
        <f>'[1]TCE - ANEXO III - Preencher'!M295</f>
        <v>0</v>
      </c>
      <c r="M286" s="16">
        <f t="shared" si="25"/>
        <v>30.925899999999999</v>
      </c>
      <c r="N286" s="16">
        <f>'[1]TCE - ANEXO III - Preencher'!O295</f>
        <v>2.4206500000000002</v>
      </c>
      <c r="O286" s="16">
        <f>'[1]TCE - ANEXO III - Preencher'!P295</f>
        <v>0</v>
      </c>
      <c r="P286" s="17">
        <f t="shared" si="26"/>
        <v>2.4206500000000002</v>
      </c>
      <c r="Q286" s="16">
        <f>'[1]TCE - ANEXO III - Preencher'!R295</f>
        <v>27.9725</v>
      </c>
      <c r="R286" s="16">
        <f>'[1]TCE - ANEXO III - Preencher'!S295</f>
        <v>62.7</v>
      </c>
      <c r="S286" s="17">
        <f t="shared" si="27"/>
        <v>-34.727500000000006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98.855049999999991</v>
      </c>
    </row>
    <row r="287" spans="1:28" s="4" customFormat="1" x14ac:dyDescent="0.2">
      <c r="A287" s="9">
        <f>IFERROR(VLOOKUP(B287,'[1]DADOS (OCULTAR)'!$P$3:$R$56,3,0),"")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>ELIANE SILVA SANTOS</v>
      </c>
      <c r="E287" s="10" t="str">
        <f>IF('[1]TCE - ANEXO III - Preencher'!F296="4 - Assistência Odontológica","2 - Outros Profissionais da Saúde",'[1]TCE - ANEXO III - Preencher'!F296)</f>
        <v>3 - Administrativo</v>
      </c>
      <c r="F287" s="13">
        <f>'[1]TCE - ANEXO III - Preencher'!G296</f>
        <v>513220</v>
      </c>
      <c r="G287" s="14">
        <f>IF('[1]TCE - ANEXO III - Preencher'!H296="","",'[1]TCE - ANEXO III - Preencher'!H296)</f>
        <v>44044</v>
      </c>
      <c r="H287" s="15">
        <f>'[1]TCE - ANEXO III - Preencher'!I296</f>
        <v>0</v>
      </c>
      <c r="I287" s="15">
        <f>'[1]TCE - ANEXO III - Preencher'!J296</f>
        <v>103.19760000000001</v>
      </c>
      <c r="J287" s="15">
        <f>'[1]TCE - ANEXO III - Preencher'!K296</f>
        <v>0</v>
      </c>
      <c r="K287" s="16">
        <f>'[1]TCE - ANEXO III - Preencher'!L296</f>
        <v>30.925899999999999</v>
      </c>
      <c r="L287" s="16">
        <f>'[1]TCE - ANEXO III - Preencher'!M296</f>
        <v>0</v>
      </c>
      <c r="M287" s="16">
        <f t="shared" si="25"/>
        <v>30.925899999999999</v>
      </c>
      <c r="N287" s="16">
        <f>'[1]TCE - ANEXO III - Preencher'!O296</f>
        <v>2.4206500000000002</v>
      </c>
      <c r="O287" s="16">
        <f>'[1]TCE - ANEXO III - Preencher'!P296</f>
        <v>0</v>
      </c>
      <c r="P287" s="17">
        <f t="shared" si="26"/>
        <v>2.4206500000000002</v>
      </c>
      <c r="Q287" s="16">
        <f>'[1]TCE - ANEXO III - Preencher'!R296</f>
        <v>27.9725</v>
      </c>
      <c r="R287" s="16">
        <f>'[1]TCE - ANEXO III - Preencher'!S296</f>
        <v>54</v>
      </c>
      <c r="S287" s="17">
        <f t="shared" si="27"/>
        <v>-26.0275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110.51665</v>
      </c>
    </row>
    <row r="288" spans="1:28" s="4" customFormat="1" x14ac:dyDescent="0.2">
      <c r="A288" s="9">
        <f>IFERROR(VLOOKUP(B288,'[1]DADOS (OCULTAR)'!$P$3:$R$56,3,0),"")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ELIANNI PAMELA DAMASIO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223505</v>
      </c>
      <c r="G288" s="14">
        <f>IF('[1]TCE - ANEXO III - Preencher'!H297="","",'[1]TCE - ANEXO III - Preencher'!H297)</f>
        <v>44044</v>
      </c>
      <c r="H288" s="15">
        <f>'[1]TCE - ANEXO III - Preencher'!I297</f>
        <v>0</v>
      </c>
      <c r="I288" s="15">
        <f>'[1]TCE - ANEXO III - Preencher'!J297</f>
        <v>259.49680000000001</v>
      </c>
      <c r="J288" s="15">
        <f>'[1]TCE - ANEXO III - Preencher'!K297</f>
        <v>0</v>
      </c>
      <c r="K288" s="16">
        <f>'[1]TCE - ANEXO III - Preencher'!L297</f>
        <v>30.925899999999999</v>
      </c>
      <c r="L288" s="16">
        <f>'[1]TCE - ANEXO III - Preencher'!M297</f>
        <v>0</v>
      </c>
      <c r="M288" s="16">
        <f t="shared" si="25"/>
        <v>30.925899999999999</v>
      </c>
      <c r="N288" s="16">
        <f>'[1]TCE - ANEXO III - Preencher'!O297</f>
        <v>2.4206500000000002</v>
      </c>
      <c r="O288" s="16">
        <f>'[1]TCE - ANEXO III - Preencher'!P297</f>
        <v>0</v>
      </c>
      <c r="P288" s="17">
        <f t="shared" si="26"/>
        <v>2.4206500000000002</v>
      </c>
      <c r="Q288" s="16">
        <f>'[1]TCE - ANEXO III - Preencher'!R297</f>
        <v>27.9725</v>
      </c>
      <c r="R288" s="16">
        <f>'[1]TCE - ANEXO III - Preencher'!S297</f>
        <v>0</v>
      </c>
      <c r="S288" s="17">
        <f t="shared" si="27"/>
        <v>27.9725</v>
      </c>
      <c r="T288" s="16">
        <f>'[1]TCE - ANEXO III - Preencher'!U297</f>
        <v>103.28</v>
      </c>
      <c r="U288" s="16">
        <f>'[1]TCE - ANEXO III - Preencher'!V297</f>
        <v>0</v>
      </c>
      <c r="V288" s="17">
        <f t="shared" si="28"/>
        <v>103.28</v>
      </c>
      <c r="W288" s="18" t="str">
        <f>IF('[1]TCE - ANEXO III - Preencher'!X297="","",'[1]TCE - ANEXO III - Preencher'!X297)</f>
        <v>AUXILIO CRECHE</v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424.09585000000004</v>
      </c>
    </row>
    <row r="289" spans="1:28" s="4" customFormat="1" x14ac:dyDescent="0.2">
      <c r="A289" s="9">
        <f>IFERROR(VLOOKUP(B289,'[1]DADOS (OCULTAR)'!$P$3:$R$56,3,0),"")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ELIAS BISPO DA SILVA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515110</v>
      </c>
      <c r="G289" s="14">
        <f>IF('[1]TCE - ANEXO III - Preencher'!H298="","",'[1]TCE - ANEXO III - Preencher'!H298)</f>
        <v>44044</v>
      </c>
      <c r="H289" s="15">
        <f>'[1]TCE - ANEXO III - Preencher'!I298</f>
        <v>0</v>
      </c>
      <c r="I289" s="15">
        <f>'[1]TCE - ANEXO III - Preencher'!J298</f>
        <v>98.5792</v>
      </c>
      <c r="J289" s="15">
        <f>'[1]TCE - ANEXO III - Preencher'!K298</f>
        <v>0</v>
      </c>
      <c r="K289" s="16">
        <f>'[1]TCE - ANEXO III - Preencher'!L298</f>
        <v>30.925899999999999</v>
      </c>
      <c r="L289" s="16">
        <f>'[1]TCE - ANEXO III - Preencher'!M298</f>
        <v>20.9</v>
      </c>
      <c r="M289" s="16">
        <f t="shared" si="25"/>
        <v>10.0259</v>
      </c>
      <c r="N289" s="16">
        <f>'[1]TCE - ANEXO III - Preencher'!O298</f>
        <v>2.4206500000000002</v>
      </c>
      <c r="O289" s="16">
        <f>'[1]TCE - ANEXO III - Preencher'!P298</f>
        <v>0</v>
      </c>
      <c r="P289" s="17">
        <f t="shared" si="26"/>
        <v>2.4206500000000002</v>
      </c>
      <c r="Q289" s="16">
        <f>'[1]TCE - ANEXO III - Preencher'!R298</f>
        <v>27.9725</v>
      </c>
      <c r="R289" s="16">
        <f>'[1]TCE - ANEXO III - Preencher'!S298</f>
        <v>0</v>
      </c>
      <c r="S289" s="17">
        <f t="shared" si="27"/>
        <v>27.9725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138.99824999999998</v>
      </c>
    </row>
    <row r="290" spans="1:28" s="4" customFormat="1" x14ac:dyDescent="0.2">
      <c r="A290" s="9">
        <f>IFERROR(VLOOKUP(B290,'[1]DADOS (OCULTAR)'!$P$3:$R$56,3,0),"")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ELIENE GONCALVES DE OLIVEIRA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521130</v>
      </c>
      <c r="G290" s="14">
        <f>IF('[1]TCE - ANEXO III - Preencher'!H299="","",'[1]TCE - ANEXO III - Preencher'!H299)</f>
        <v>44044</v>
      </c>
      <c r="H290" s="15">
        <f>'[1]TCE - ANEXO III - Preencher'!I299</f>
        <v>0</v>
      </c>
      <c r="I290" s="15">
        <f>'[1]TCE - ANEXO III - Preencher'!J299</f>
        <v>123.69600000000001</v>
      </c>
      <c r="J290" s="15">
        <f>'[1]TCE - ANEXO III - Preencher'!K299</f>
        <v>0</v>
      </c>
      <c r="K290" s="16">
        <f>'[1]TCE - ANEXO III - Preencher'!L299</f>
        <v>30.925899999999999</v>
      </c>
      <c r="L290" s="16">
        <f>'[1]TCE - ANEXO III - Preencher'!M299</f>
        <v>20.9</v>
      </c>
      <c r="M290" s="16">
        <f t="shared" si="25"/>
        <v>10.0259</v>
      </c>
      <c r="N290" s="16">
        <f>'[1]TCE - ANEXO III - Preencher'!O299</f>
        <v>2.4206500000000002</v>
      </c>
      <c r="O290" s="16">
        <f>'[1]TCE - ANEXO III - Preencher'!P299</f>
        <v>0</v>
      </c>
      <c r="P290" s="17">
        <f t="shared" si="26"/>
        <v>2.4206500000000002</v>
      </c>
      <c r="Q290" s="16">
        <f>'[1]TCE - ANEXO III - Preencher'!R299</f>
        <v>27.9725</v>
      </c>
      <c r="R290" s="16">
        <f>'[1]TCE - ANEXO III - Preencher'!S299</f>
        <v>0</v>
      </c>
      <c r="S290" s="17">
        <f t="shared" si="27"/>
        <v>27.9725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164.11505</v>
      </c>
    </row>
    <row r="291" spans="1:28" s="4" customFormat="1" x14ac:dyDescent="0.2">
      <c r="A291" s="9">
        <f>IFERROR(VLOOKUP(B291,'[1]DADOS (OCULTAR)'!$P$3:$R$56,3,0),"")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ELIONAI BERNARDO DA SILVA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223405</v>
      </c>
      <c r="G291" s="14">
        <f>IF('[1]TCE - ANEXO III - Preencher'!H300="","",'[1]TCE - ANEXO III - Preencher'!H300)</f>
        <v>44044</v>
      </c>
      <c r="H291" s="15">
        <f>'[1]TCE - ANEXO III - Preencher'!I300</f>
        <v>0</v>
      </c>
      <c r="I291" s="15">
        <f>'[1]TCE - ANEXO III - Preencher'!J300</f>
        <v>413.64640000000003</v>
      </c>
      <c r="J291" s="15">
        <f>'[1]TCE - ANEXO III - Preencher'!K300</f>
        <v>0</v>
      </c>
      <c r="K291" s="16">
        <f>'[1]TCE - ANEXO III - Preencher'!L300</f>
        <v>30.925899999999999</v>
      </c>
      <c r="L291" s="16">
        <f>'[1]TCE - ANEXO III - Preencher'!M300</f>
        <v>13.16</v>
      </c>
      <c r="M291" s="16">
        <f t="shared" si="25"/>
        <v>17.765899999999998</v>
      </c>
      <c r="N291" s="16">
        <f>'[1]TCE - ANEXO III - Preencher'!O300</f>
        <v>2.4206500000000002</v>
      </c>
      <c r="O291" s="16">
        <f>'[1]TCE - ANEXO III - Preencher'!P300</f>
        <v>0</v>
      </c>
      <c r="P291" s="17">
        <f t="shared" si="26"/>
        <v>2.4206500000000002</v>
      </c>
      <c r="Q291" s="16">
        <f>'[1]TCE - ANEXO III - Preencher'!R300</f>
        <v>27.9725</v>
      </c>
      <c r="R291" s="16">
        <f>'[1]TCE - ANEXO III - Preencher'!S300</f>
        <v>0</v>
      </c>
      <c r="S291" s="17">
        <f t="shared" si="27"/>
        <v>27.9725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461.80545000000006</v>
      </c>
    </row>
    <row r="292" spans="1:28" s="4" customFormat="1" x14ac:dyDescent="0.2">
      <c r="A292" s="9">
        <f>IFERROR(VLOOKUP(B292,'[1]DADOS (OCULTAR)'!$P$3:$R$56,3,0),"")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ELIS REGINA GOMES SAMPAIO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322205</v>
      </c>
      <c r="G292" s="14">
        <f>IF('[1]TCE - ANEXO III - Preencher'!H301="","",'[1]TCE - ANEXO III - Preencher'!H301)</f>
        <v>44044</v>
      </c>
      <c r="H292" s="15">
        <f>'[1]TCE - ANEXO III - Preencher'!I301</f>
        <v>0</v>
      </c>
      <c r="I292" s="15">
        <f>'[1]TCE - ANEXO III - Preencher'!J301</f>
        <v>141.6944</v>
      </c>
      <c r="J292" s="15">
        <f>'[1]TCE - ANEXO III - Preencher'!K301</f>
        <v>0</v>
      </c>
      <c r="K292" s="16">
        <f>'[1]TCE - ANEXO III - Preencher'!L301</f>
        <v>30.925899999999999</v>
      </c>
      <c r="L292" s="16">
        <f>'[1]TCE - ANEXO III - Preencher'!M301</f>
        <v>20.9</v>
      </c>
      <c r="M292" s="16">
        <f t="shared" si="25"/>
        <v>10.0259</v>
      </c>
      <c r="N292" s="16">
        <f>'[1]TCE - ANEXO III - Preencher'!O301</f>
        <v>2.4206500000000002</v>
      </c>
      <c r="O292" s="16">
        <f>'[1]TCE - ANEXO III - Preencher'!P301</f>
        <v>0</v>
      </c>
      <c r="P292" s="17">
        <f t="shared" si="26"/>
        <v>2.4206500000000002</v>
      </c>
      <c r="Q292" s="16">
        <f>'[1]TCE - ANEXO III - Preencher'!R301</f>
        <v>27.9725</v>
      </c>
      <c r="R292" s="16">
        <f>'[1]TCE - ANEXO III - Preencher'!S301</f>
        <v>0</v>
      </c>
      <c r="S292" s="17">
        <f t="shared" si="27"/>
        <v>27.9725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182.11345</v>
      </c>
    </row>
    <row r="293" spans="1:28" s="4" customFormat="1" x14ac:dyDescent="0.2">
      <c r="A293" s="9">
        <f>IFERROR(VLOOKUP(B293,'[1]DADOS (OCULTAR)'!$P$3:$R$56,3,0),"")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ELIZABETE DA SILVA OLIVEIRA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44044</v>
      </c>
      <c r="H293" s="15">
        <f>'[1]TCE - ANEXO III - Preencher'!I302</f>
        <v>0</v>
      </c>
      <c r="I293" s="15">
        <f>'[1]TCE - ANEXO III - Preencher'!J302</f>
        <v>121.41760000000001</v>
      </c>
      <c r="J293" s="15">
        <f>'[1]TCE - ANEXO III - Preencher'!K302</f>
        <v>0</v>
      </c>
      <c r="K293" s="16">
        <f>'[1]TCE - ANEXO III - Preencher'!L302</f>
        <v>30.925899999999999</v>
      </c>
      <c r="L293" s="16">
        <f>'[1]TCE - ANEXO III - Preencher'!M302</f>
        <v>0</v>
      </c>
      <c r="M293" s="16">
        <f t="shared" si="25"/>
        <v>30.925899999999999</v>
      </c>
      <c r="N293" s="16">
        <f>'[1]TCE - ANEXO III - Preencher'!O302</f>
        <v>2.4206500000000002</v>
      </c>
      <c r="O293" s="16">
        <f>'[1]TCE - ANEXO III - Preencher'!P302</f>
        <v>0</v>
      </c>
      <c r="P293" s="17">
        <f t="shared" si="26"/>
        <v>2.4206500000000002</v>
      </c>
      <c r="Q293" s="16">
        <f>'[1]TCE - ANEXO III - Preencher'!R302</f>
        <v>27.9725</v>
      </c>
      <c r="R293" s="16">
        <f>'[1]TCE - ANEXO III - Preencher'!S302</f>
        <v>0</v>
      </c>
      <c r="S293" s="17">
        <f t="shared" si="27"/>
        <v>27.9725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182.73665</v>
      </c>
    </row>
    <row r="294" spans="1:28" s="4" customFormat="1" x14ac:dyDescent="0.2">
      <c r="A294" s="9">
        <f>IFERROR(VLOOKUP(B294,'[1]DADOS (OCULTAR)'!$P$3:$R$56,3,0),"")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ELIZANGELA NUNES DA SILVA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322205</v>
      </c>
      <c r="G294" s="14">
        <f>IF('[1]TCE - ANEXO III - Preencher'!H303="","",'[1]TCE - ANEXO III - Preencher'!H303)</f>
        <v>44044</v>
      </c>
      <c r="H294" s="15">
        <f>'[1]TCE - ANEXO III - Preencher'!I303</f>
        <v>0</v>
      </c>
      <c r="I294" s="15">
        <f>'[1]TCE - ANEXO III - Preencher'!J303</f>
        <v>100.32000000000001</v>
      </c>
      <c r="J294" s="15">
        <f>'[1]TCE - ANEXO III - Preencher'!K303</f>
        <v>0</v>
      </c>
      <c r="K294" s="16">
        <f>'[1]TCE - ANEXO III - Preencher'!L303</f>
        <v>30.925899999999999</v>
      </c>
      <c r="L294" s="16">
        <f>'[1]TCE - ANEXO III - Preencher'!M303</f>
        <v>20.9</v>
      </c>
      <c r="M294" s="16">
        <f t="shared" si="25"/>
        <v>10.0259</v>
      </c>
      <c r="N294" s="16">
        <f>'[1]TCE - ANEXO III - Preencher'!O303</f>
        <v>2.4206500000000002</v>
      </c>
      <c r="O294" s="16">
        <f>'[1]TCE - ANEXO III - Preencher'!P303</f>
        <v>0</v>
      </c>
      <c r="P294" s="17">
        <f t="shared" si="26"/>
        <v>2.4206500000000002</v>
      </c>
      <c r="Q294" s="16">
        <f>'[1]TCE - ANEXO III - Preencher'!R303</f>
        <v>27.9725</v>
      </c>
      <c r="R294" s="16">
        <f>'[1]TCE - ANEXO III - Preencher'!S303</f>
        <v>0</v>
      </c>
      <c r="S294" s="17">
        <f t="shared" si="27"/>
        <v>27.9725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140.73904999999999</v>
      </c>
    </row>
    <row r="295" spans="1:28" s="4" customFormat="1" x14ac:dyDescent="0.2">
      <c r="A295" s="9">
        <f>IFERROR(VLOOKUP(B295,'[1]DADOS (OCULTAR)'!$P$3:$R$56,3,0),"")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ELIZANGELA PEREIRA DE LIMA SANTOS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>
        <f>'[1]TCE - ANEXO III - Preencher'!G304</f>
        <v>322205</v>
      </c>
      <c r="G295" s="14">
        <f>IF('[1]TCE - ANEXO III - Preencher'!H304="","",'[1]TCE - ANEXO III - Preencher'!H304)</f>
        <v>44044</v>
      </c>
      <c r="H295" s="15">
        <f>'[1]TCE - ANEXO III - Preencher'!I304</f>
        <v>0</v>
      </c>
      <c r="I295" s="15">
        <f>'[1]TCE - ANEXO III - Preencher'!J304</f>
        <v>104.5</v>
      </c>
      <c r="J295" s="15">
        <f>'[1]TCE - ANEXO III - Preencher'!K304</f>
        <v>0</v>
      </c>
      <c r="K295" s="16">
        <f>'[1]TCE - ANEXO III - Preencher'!L304</f>
        <v>30.925899999999999</v>
      </c>
      <c r="L295" s="16">
        <f>'[1]TCE - ANEXO III - Preencher'!M304</f>
        <v>20.9</v>
      </c>
      <c r="M295" s="16">
        <f t="shared" si="25"/>
        <v>10.0259</v>
      </c>
      <c r="N295" s="16">
        <f>'[1]TCE - ANEXO III - Preencher'!O304</f>
        <v>2.4206500000000002</v>
      </c>
      <c r="O295" s="16">
        <f>'[1]TCE - ANEXO III - Preencher'!P304</f>
        <v>0</v>
      </c>
      <c r="P295" s="17">
        <f t="shared" si="26"/>
        <v>2.4206500000000002</v>
      </c>
      <c r="Q295" s="16">
        <f>'[1]TCE - ANEXO III - Preencher'!R304</f>
        <v>27.9725</v>
      </c>
      <c r="R295" s="16">
        <f>'[1]TCE - ANEXO III - Preencher'!S304</f>
        <v>0</v>
      </c>
      <c r="S295" s="17">
        <f t="shared" si="27"/>
        <v>27.9725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144.91905</v>
      </c>
    </row>
    <row r="296" spans="1:28" s="4" customFormat="1" x14ac:dyDescent="0.2">
      <c r="A296" s="9">
        <f>IFERROR(VLOOKUP(B296,'[1]DADOS (OCULTAR)'!$P$3:$R$56,3,0),"")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>ELIZANGELA RODRIGUES DA SILVA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322205</v>
      </c>
      <c r="G296" s="14">
        <f>IF('[1]TCE - ANEXO III - Preencher'!H305="","",'[1]TCE - ANEXO III - Preencher'!H305)</f>
        <v>44044</v>
      </c>
      <c r="H296" s="15">
        <f>'[1]TCE - ANEXO III - Preencher'!I305</f>
        <v>0</v>
      </c>
      <c r="I296" s="15">
        <f>'[1]TCE - ANEXO III - Preencher'!J305</f>
        <v>124.4088</v>
      </c>
      <c r="J296" s="15">
        <f>'[1]TCE - ANEXO III - Preencher'!K305</f>
        <v>0</v>
      </c>
      <c r="K296" s="16">
        <f>'[1]TCE - ANEXO III - Preencher'!L305</f>
        <v>30.925899999999999</v>
      </c>
      <c r="L296" s="16">
        <f>'[1]TCE - ANEXO III - Preencher'!M305</f>
        <v>0</v>
      </c>
      <c r="M296" s="16">
        <f t="shared" si="25"/>
        <v>30.925899999999999</v>
      </c>
      <c r="N296" s="16">
        <f>'[1]TCE - ANEXO III - Preencher'!O305</f>
        <v>2.4206500000000002</v>
      </c>
      <c r="O296" s="16">
        <f>'[1]TCE - ANEXO III - Preencher'!P305</f>
        <v>0</v>
      </c>
      <c r="P296" s="17">
        <f t="shared" si="26"/>
        <v>2.4206500000000002</v>
      </c>
      <c r="Q296" s="16">
        <f>'[1]TCE - ANEXO III - Preencher'!R305</f>
        <v>27.9725</v>
      </c>
      <c r="R296" s="16">
        <f>'[1]TCE - ANEXO III - Preencher'!S305</f>
        <v>0</v>
      </c>
      <c r="S296" s="17">
        <f t="shared" si="27"/>
        <v>27.9725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185.72784999999999</v>
      </c>
    </row>
    <row r="297" spans="1:28" s="4" customFormat="1" x14ac:dyDescent="0.2">
      <c r="A297" s="9">
        <f>IFERROR(VLOOKUP(B297,'[1]DADOS (OCULTAR)'!$P$3:$R$56,3,0),"")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ELQUE BATISTA DOS SANTOS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>
        <f>'[1]TCE - ANEXO III - Preencher'!G306</f>
        <v>322205</v>
      </c>
      <c r="G297" s="14">
        <f>IF('[1]TCE - ANEXO III - Preencher'!H306="","",'[1]TCE - ANEXO III - Preencher'!H306)</f>
        <v>44044</v>
      </c>
      <c r="H297" s="15">
        <f>'[1]TCE - ANEXO III - Preencher'!I306</f>
        <v>0</v>
      </c>
      <c r="I297" s="15">
        <f>'[1]TCE - ANEXO III - Preencher'!J306</f>
        <v>103.18559999999999</v>
      </c>
      <c r="J297" s="15">
        <f>'[1]TCE - ANEXO III - Preencher'!K306</f>
        <v>0</v>
      </c>
      <c r="K297" s="16">
        <f>'[1]TCE - ANEXO III - Preencher'!L306</f>
        <v>30.925899999999999</v>
      </c>
      <c r="L297" s="16">
        <f>'[1]TCE - ANEXO III - Preencher'!M306</f>
        <v>20.9</v>
      </c>
      <c r="M297" s="16">
        <f t="shared" si="25"/>
        <v>10.0259</v>
      </c>
      <c r="N297" s="16">
        <f>'[1]TCE - ANEXO III - Preencher'!O306</f>
        <v>2.4206500000000002</v>
      </c>
      <c r="O297" s="16">
        <f>'[1]TCE - ANEXO III - Preencher'!P306</f>
        <v>0</v>
      </c>
      <c r="P297" s="17">
        <f t="shared" si="26"/>
        <v>2.4206500000000002</v>
      </c>
      <c r="Q297" s="16">
        <f>'[1]TCE - ANEXO III - Preencher'!R306</f>
        <v>27.9725</v>
      </c>
      <c r="R297" s="16">
        <f>'[1]TCE - ANEXO III - Preencher'!S306</f>
        <v>0</v>
      </c>
      <c r="S297" s="17">
        <f t="shared" si="27"/>
        <v>27.9725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143.60464999999999</v>
      </c>
    </row>
    <row r="298" spans="1:28" s="4" customFormat="1" x14ac:dyDescent="0.2">
      <c r="A298" s="9">
        <f>IFERROR(VLOOKUP(B298,'[1]DADOS (OCULTAR)'!$P$3:$R$56,3,0),"")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>ELTON DOS SANTOS RODRIGUES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>
        <f>'[1]TCE - ANEXO III - Preencher'!G307</f>
        <v>516345</v>
      </c>
      <c r="G298" s="14">
        <f>IF('[1]TCE - ANEXO III - Preencher'!H307="","",'[1]TCE - ANEXO III - Preencher'!H307)</f>
        <v>44044</v>
      </c>
      <c r="H298" s="15">
        <f>'[1]TCE - ANEXO III - Preencher'!I307</f>
        <v>0</v>
      </c>
      <c r="I298" s="15">
        <f>'[1]TCE - ANEXO III - Preencher'!J307</f>
        <v>189.9248</v>
      </c>
      <c r="J298" s="15">
        <f>'[1]TCE - ANEXO III - Preencher'!K307</f>
        <v>0</v>
      </c>
      <c r="K298" s="16">
        <f>'[1]TCE - ANEXO III - Preencher'!L307</f>
        <v>30.925899999999999</v>
      </c>
      <c r="L298" s="16">
        <f>'[1]TCE - ANEXO III - Preencher'!M307</f>
        <v>0</v>
      </c>
      <c r="M298" s="16">
        <f t="shared" si="25"/>
        <v>30.925899999999999</v>
      </c>
      <c r="N298" s="16">
        <f>'[1]TCE - ANEXO III - Preencher'!O307</f>
        <v>2.4206500000000002</v>
      </c>
      <c r="O298" s="16">
        <f>'[1]TCE - ANEXO III - Preencher'!P307</f>
        <v>0</v>
      </c>
      <c r="P298" s="17">
        <f t="shared" si="26"/>
        <v>2.4206500000000002</v>
      </c>
      <c r="Q298" s="16">
        <f>'[1]TCE - ANEXO III - Preencher'!R307</f>
        <v>27.9725</v>
      </c>
      <c r="R298" s="16">
        <f>'[1]TCE - ANEXO III - Preencher'!S307</f>
        <v>0</v>
      </c>
      <c r="S298" s="17">
        <f t="shared" si="27"/>
        <v>27.9725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251.24385000000001</v>
      </c>
    </row>
    <row r="299" spans="1:28" s="4" customFormat="1" x14ac:dyDescent="0.2">
      <c r="A299" s="9">
        <f>IFERROR(VLOOKUP(B299,'[1]DADOS (OCULTAR)'!$P$3:$R$56,3,0),"")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>EMANUELA ALVES LEITE MAURERA</v>
      </c>
      <c r="E299" s="10" t="str">
        <f>IF('[1]TCE - ANEXO III - Preencher'!F308="4 - Assistência Odontológica","2 - Outros Profissionais da Saúde",'[1]TCE - ANEXO III - Preencher'!F308)</f>
        <v>1 - Médico</v>
      </c>
      <c r="F299" s="13">
        <f>'[1]TCE - ANEXO III - Preencher'!G308</f>
        <v>225250</v>
      </c>
      <c r="G299" s="14">
        <f>IF('[1]TCE - ANEXO III - Preencher'!H308="","",'[1]TCE - ANEXO III - Preencher'!H308)</f>
        <v>44044</v>
      </c>
      <c r="H299" s="15">
        <f>'[1]TCE - ANEXO III - Preencher'!I308</f>
        <v>0</v>
      </c>
      <c r="I299" s="15">
        <f>'[1]TCE - ANEXO III - Preencher'!J308</f>
        <v>209.00479999999999</v>
      </c>
      <c r="J299" s="15">
        <f>'[1]TCE - ANEXO III - Preencher'!K308</f>
        <v>0</v>
      </c>
      <c r="K299" s="16">
        <f>'[1]TCE - ANEXO III - Preencher'!L308</f>
        <v>30.925899999999999</v>
      </c>
      <c r="L299" s="16">
        <f>'[1]TCE - ANEXO III - Preencher'!M308</f>
        <v>0</v>
      </c>
      <c r="M299" s="16">
        <f t="shared" si="25"/>
        <v>30.925899999999999</v>
      </c>
      <c r="N299" s="16">
        <f>'[1]TCE - ANEXO III - Preencher'!O308</f>
        <v>2.4206500000000002</v>
      </c>
      <c r="O299" s="16">
        <f>'[1]TCE - ANEXO III - Preencher'!P308</f>
        <v>0</v>
      </c>
      <c r="P299" s="17">
        <f t="shared" si="26"/>
        <v>2.4206500000000002</v>
      </c>
      <c r="Q299" s="16">
        <f>'[1]TCE - ANEXO III - Preencher'!R308</f>
        <v>27.9725</v>
      </c>
      <c r="R299" s="16">
        <f>'[1]TCE - ANEXO III - Preencher'!S308</f>
        <v>0</v>
      </c>
      <c r="S299" s="17">
        <f t="shared" si="27"/>
        <v>27.9725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270.32384999999999</v>
      </c>
    </row>
    <row r="300" spans="1:28" s="4" customFormat="1" x14ac:dyDescent="0.2">
      <c r="A300" s="9">
        <f>IFERROR(VLOOKUP(B300,'[1]DADOS (OCULTAR)'!$P$3:$R$56,3,0),"")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EMANUELA DE ARAUJO NASCIMENTO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223505</v>
      </c>
      <c r="G300" s="14">
        <f>IF('[1]TCE - ANEXO III - Preencher'!H309="","",'[1]TCE - ANEXO III - Preencher'!H309)</f>
        <v>44044</v>
      </c>
      <c r="H300" s="15">
        <f>'[1]TCE - ANEXO III - Preencher'!I309</f>
        <v>0</v>
      </c>
      <c r="I300" s="15">
        <f>'[1]TCE - ANEXO III - Preencher'!J309</f>
        <v>291.39760000000001</v>
      </c>
      <c r="J300" s="15">
        <f>'[1]TCE - ANEXO III - Preencher'!K309</f>
        <v>0</v>
      </c>
      <c r="K300" s="16">
        <f>'[1]TCE - ANEXO III - Preencher'!L309</f>
        <v>30.925899999999999</v>
      </c>
      <c r="L300" s="16">
        <f>'[1]TCE - ANEXO III - Preencher'!M309</f>
        <v>0</v>
      </c>
      <c r="M300" s="16">
        <f t="shared" si="25"/>
        <v>30.925899999999999</v>
      </c>
      <c r="N300" s="16">
        <f>'[1]TCE - ANEXO III - Preencher'!O309</f>
        <v>2.4206500000000002</v>
      </c>
      <c r="O300" s="16">
        <f>'[1]TCE - ANEXO III - Preencher'!P309</f>
        <v>0</v>
      </c>
      <c r="P300" s="17">
        <f t="shared" si="26"/>
        <v>2.4206500000000002</v>
      </c>
      <c r="Q300" s="16">
        <f>'[1]TCE - ANEXO III - Preencher'!R309</f>
        <v>27.9725</v>
      </c>
      <c r="R300" s="16">
        <f>'[1]TCE - ANEXO III - Preencher'!S309</f>
        <v>0</v>
      </c>
      <c r="S300" s="17">
        <f t="shared" si="27"/>
        <v>27.9725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352.71665000000007</v>
      </c>
    </row>
    <row r="301" spans="1:28" s="4" customFormat="1" x14ac:dyDescent="0.2">
      <c r="A301" s="9">
        <f>IFERROR(VLOOKUP(B301,'[1]DADOS (OCULTAR)'!$P$3:$R$56,3,0),"")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>EMANUELA MENDES DOS SANTOS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322205</v>
      </c>
      <c r="G301" s="14">
        <f>IF('[1]TCE - ANEXO III - Preencher'!H310="","",'[1]TCE - ANEXO III - Preencher'!H310)</f>
        <v>44044</v>
      </c>
      <c r="H301" s="15">
        <f>'[1]TCE - ANEXO III - Preencher'!I310</f>
        <v>0</v>
      </c>
      <c r="I301" s="15">
        <f>'[1]TCE - ANEXO III - Preencher'!J310</f>
        <v>99.924800000000005</v>
      </c>
      <c r="J301" s="15">
        <f>'[1]TCE - ANEXO III - Preencher'!K310</f>
        <v>0</v>
      </c>
      <c r="K301" s="16">
        <f>'[1]TCE - ANEXO III - Preencher'!L310</f>
        <v>30.925899999999999</v>
      </c>
      <c r="L301" s="16">
        <f>'[1]TCE - ANEXO III - Preencher'!M310</f>
        <v>20.9</v>
      </c>
      <c r="M301" s="16">
        <f t="shared" si="25"/>
        <v>10.0259</v>
      </c>
      <c r="N301" s="16">
        <f>'[1]TCE - ANEXO III - Preencher'!O310</f>
        <v>2.4206500000000002</v>
      </c>
      <c r="O301" s="16">
        <f>'[1]TCE - ANEXO III - Preencher'!P310</f>
        <v>0</v>
      </c>
      <c r="P301" s="17">
        <f t="shared" si="26"/>
        <v>2.4206500000000002</v>
      </c>
      <c r="Q301" s="16">
        <f>'[1]TCE - ANEXO III - Preencher'!R310</f>
        <v>27.9725</v>
      </c>
      <c r="R301" s="16">
        <f>'[1]TCE - ANEXO III - Preencher'!S310</f>
        <v>0</v>
      </c>
      <c r="S301" s="17">
        <f t="shared" si="27"/>
        <v>27.9725</v>
      </c>
      <c r="T301" s="16">
        <f>'[1]TCE - ANEXO III - Preencher'!U310</f>
        <v>66.11</v>
      </c>
      <c r="U301" s="16">
        <f>'[1]TCE - ANEXO III - Preencher'!V310</f>
        <v>0</v>
      </c>
      <c r="V301" s="17">
        <f t="shared" si="28"/>
        <v>66.11</v>
      </c>
      <c r="W301" s="18" t="str">
        <f>IF('[1]TCE - ANEXO III - Preencher'!X310="","",'[1]TCE - ANEXO III - Preencher'!X310)</f>
        <v>AUXILIO CRECHE</v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206.45384999999999</v>
      </c>
    </row>
    <row r="302" spans="1:28" s="4" customFormat="1" x14ac:dyDescent="0.2">
      <c r="A302" s="9">
        <f>IFERROR(VLOOKUP(B302,'[1]DADOS (OCULTAR)'!$P$3:$R$56,3,0),"")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>EMANUELE NUNES DE OLIVEIRA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223710</v>
      </c>
      <c r="G302" s="14">
        <f>IF('[1]TCE - ANEXO III - Preencher'!H311="","",'[1]TCE - ANEXO III - Preencher'!H311)</f>
        <v>44044</v>
      </c>
      <c r="H302" s="15">
        <f>'[1]TCE - ANEXO III - Preencher'!I311</f>
        <v>0</v>
      </c>
      <c r="I302" s="15">
        <f>'[1]TCE - ANEXO III - Preencher'!J311</f>
        <v>237.73680000000002</v>
      </c>
      <c r="J302" s="15">
        <f>'[1]TCE - ANEXO III - Preencher'!K311</f>
        <v>0</v>
      </c>
      <c r="K302" s="16">
        <f>'[1]TCE - ANEXO III - Preencher'!L311</f>
        <v>30.925899999999999</v>
      </c>
      <c r="L302" s="16">
        <f>'[1]TCE - ANEXO III - Preencher'!M311</f>
        <v>0</v>
      </c>
      <c r="M302" s="16">
        <f t="shared" si="25"/>
        <v>30.925899999999999</v>
      </c>
      <c r="N302" s="16">
        <f>'[1]TCE - ANEXO III - Preencher'!O311</f>
        <v>2.4206500000000002</v>
      </c>
      <c r="O302" s="16">
        <f>'[1]TCE - ANEXO III - Preencher'!P311</f>
        <v>0</v>
      </c>
      <c r="P302" s="17">
        <f t="shared" si="26"/>
        <v>2.4206500000000002</v>
      </c>
      <c r="Q302" s="16">
        <f>'[1]TCE - ANEXO III - Preencher'!R311</f>
        <v>27.9725</v>
      </c>
      <c r="R302" s="16">
        <f>'[1]TCE - ANEXO III - Preencher'!S311</f>
        <v>0</v>
      </c>
      <c r="S302" s="17">
        <f t="shared" si="27"/>
        <v>27.9725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299.05585000000008</v>
      </c>
    </row>
    <row r="303" spans="1:28" s="4" customFormat="1" x14ac:dyDescent="0.2">
      <c r="A303" s="9">
        <f>IFERROR(VLOOKUP(B303,'[1]DADOS (OCULTAR)'!$P$3:$R$56,3,0),"")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EMANUELLA VIRGINIA PEDROZA DE ARAUJO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223505</v>
      </c>
      <c r="G303" s="14">
        <f>IF('[1]TCE - ANEXO III - Preencher'!H312="","",'[1]TCE - ANEXO III - Preencher'!H312)</f>
        <v>44044</v>
      </c>
      <c r="H303" s="15">
        <f>'[1]TCE - ANEXO III - Preencher'!I312</f>
        <v>0</v>
      </c>
      <c r="I303" s="15">
        <f>'[1]TCE - ANEXO III - Preencher'!J312</f>
        <v>234.6816</v>
      </c>
      <c r="J303" s="15">
        <f>'[1]TCE - ANEXO III - Preencher'!K312</f>
        <v>0</v>
      </c>
      <c r="K303" s="16">
        <f>'[1]TCE - ANEXO III - Preencher'!L312</f>
        <v>30.925899999999999</v>
      </c>
      <c r="L303" s="16">
        <f>'[1]TCE - ANEXO III - Preencher'!M312</f>
        <v>0</v>
      </c>
      <c r="M303" s="16">
        <f t="shared" si="25"/>
        <v>30.925899999999999</v>
      </c>
      <c r="N303" s="16">
        <f>'[1]TCE - ANEXO III - Preencher'!O312</f>
        <v>2.4206500000000002</v>
      </c>
      <c r="O303" s="16">
        <f>'[1]TCE - ANEXO III - Preencher'!P312</f>
        <v>0</v>
      </c>
      <c r="P303" s="17">
        <f t="shared" si="26"/>
        <v>2.4206500000000002</v>
      </c>
      <c r="Q303" s="16">
        <f>'[1]TCE - ANEXO III - Preencher'!R312</f>
        <v>27.9725</v>
      </c>
      <c r="R303" s="16">
        <f>'[1]TCE - ANEXO III - Preencher'!S312</f>
        <v>0</v>
      </c>
      <c r="S303" s="17">
        <f t="shared" si="27"/>
        <v>27.9725</v>
      </c>
      <c r="T303" s="16">
        <f>'[1]TCE - ANEXO III - Preencher'!U312</f>
        <v>206.56</v>
      </c>
      <c r="U303" s="16">
        <f>'[1]TCE - ANEXO III - Preencher'!V312</f>
        <v>0</v>
      </c>
      <c r="V303" s="17">
        <f t="shared" si="28"/>
        <v>206.56</v>
      </c>
      <c r="W303" s="18" t="str">
        <f>IF('[1]TCE - ANEXO III - Preencher'!X312="","",'[1]TCE - ANEXO III - Preencher'!X312)</f>
        <v>AUXILIO CRECHE</v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502.56065000000007</v>
      </c>
    </row>
    <row r="304" spans="1:28" s="4" customFormat="1" x14ac:dyDescent="0.2">
      <c r="A304" s="9">
        <f>IFERROR(VLOOKUP(B304,'[1]DADOS (OCULTAR)'!$P$3:$R$56,3,0),"")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>EMANUELLE DE SOUZA MARTINS DUARTE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44044</v>
      </c>
      <c r="H304" s="15">
        <f>'[1]TCE - ANEXO III - Preencher'!I313</f>
        <v>0</v>
      </c>
      <c r="I304" s="15">
        <f>'[1]TCE - ANEXO III - Preencher'!J313</f>
        <v>123.0376</v>
      </c>
      <c r="J304" s="15">
        <f>'[1]TCE - ANEXO III - Preencher'!K313</f>
        <v>0</v>
      </c>
      <c r="K304" s="16">
        <f>'[1]TCE - ANEXO III - Preencher'!L313</f>
        <v>30.925899999999999</v>
      </c>
      <c r="L304" s="16">
        <f>'[1]TCE - ANEXO III - Preencher'!M313</f>
        <v>0</v>
      </c>
      <c r="M304" s="16">
        <f t="shared" si="25"/>
        <v>30.925899999999999</v>
      </c>
      <c r="N304" s="16">
        <f>'[1]TCE - ANEXO III - Preencher'!O313</f>
        <v>2.4206500000000002</v>
      </c>
      <c r="O304" s="16">
        <f>'[1]TCE - ANEXO III - Preencher'!P313</f>
        <v>0</v>
      </c>
      <c r="P304" s="17">
        <f t="shared" si="26"/>
        <v>2.4206500000000002</v>
      </c>
      <c r="Q304" s="16">
        <f>'[1]TCE - ANEXO III - Preencher'!R313</f>
        <v>27.9725</v>
      </c>
      <c r="R304" s="16">
        <f>'[1]TCE - ANEXO III - Preencher'!S313</f>
        <v>0</v>
      </c>
      <c r="S304" s="17">
        <f t="shared" si="27"/>
        <v>27.9725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184.35665</v>
      </c>
    </row>
    <row r="305" spans="1:28" s="4" customFormat="1" x14ac:dyDescent="0.2">
      <c r="A305" s="9">
        <f>IFERROR(VLOOKUP(B305,'[1]DADOS (OCULTAR)'!$P$3:$R$56,3,0),"")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EMANUELLY KATIUCY SOUZA LOPES CORDEIRO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223530</v>
      </c>
      <c r="G305" s="14">
        <f>IF('[1]TCE - ANEXO III - Preencher'!H314="","",'[1]TCE - ANEXO III - Preencher'!H314)</f>
        <v>44044</v>
      </c>
      <c r="H305" s="15">
        <f>'[1]TCE - ANEXO III - Preencher'!I314</f>
        <v>0</v>
      </c>
      <c r="I305" s="15">
        <f>'[1]TCE - ANEXO III - Preencher'!J314</f>
        <v>211.08160000000001</v>
      </c>
      <c r="J305" s="15">
        <f>'[1]TCE - ANEXO III - Preencher'!K314</f>
        <v>0</v>
      </c>
      <c r="K305" s="16">
        <f>'[1]TCE - ANEXO III - Preencher'!L314</f>
        <v>30.925899999999999</v>
      </c>
      <c r="L305" s="16">
        <f>'[1]TCE - ANEXO III - Preencher'!M314</f>
        <v>2.39</v>
      </c>
      <c r="M305" s="16">
        <f t="shared" si="25"/>
        <v>28.535899999999998</v>
      </c>
      <c r="N305" s="16">
        <f>'[1]TCE - ANEXO III - Preencher'!O314</f>
        <v>2.4206500000000002</v>
      </c>
      <c r="O305" s="16">
        <f>'[1]TCE - ANEXO III - Preencher'!P314</f>
        <v>0</v>
      </c>
      <c r="P305" s="17">
        <f t="shared" si="26"/>
        <v>2.4206500000000002</v>
      </c>
      <c r="Q305" s="16">
        <f>'[1]TCE - ANEXO III - Preencher'!R314</f>
        <v>27.9725</v>
      </c>
      <c r="R305" s="16">
        <f>'[1]TCE - ANEXO III - Preencher'!S314</f>
        <v>0</v>
      </c>
      <c r="S305" s="17">
        <f t="shared" si="27"/>
        <v>27.9725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270.01065</v>
      </c>
    </row>
    <row r="306" spans="1:28" s="4" customFormat="1" x14ac:dyDescent="0.2">
      <c r="A306" s="9">
        <f>IFERROR(VLOOKUP(B306,'[1]DADOS (OCULTAR)'!$P$3:$R$56,3,0),"")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>EMILIA CORDEIRO ROGERIO FERNANDES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>
        <f>'[1]TCE - ANEXO III - Preencher'!G315</f>
        <v>251605</v>
      </c>
      <c r="G306" s="14">
        <f>IF('[1]TCE - ANEXO III - Preencher'!H315="","",'[1]TCE - ANEXO III - Preencher'!H315)</f>
        <v>44044</v>
      </c>
      <c r="H306" s="15">
        <f>'[1]TCE - ANEXO III - Preencher'!I315</f>
        <v>0</v>
      </c>
      <c r="I306" s="15">
        <f>'[1]TCE - ANEXO III - Preencher'!J315</f>
        <v>242.79759999999999</v>
      </c>
      <c r="J306" s="15">
        <f>'[1]TCE - ANEXO III - Preencher'!K315</f>
        <v>0</v>
      </c>
      <c r="K306" s="16">
        <f>'[1]TCE - ANEXO III - Preencher'!L315</f>
        <v>30.925899999999999</v>
      </c>
      <c r="L306" s="16">
        <f>'[1]TCE - ANEXO III - Preencher'!M315</f>
        <v>0</v>
      </c>
      <c r="M306" s="16">
        <f t="shared" si="25"/>
        <v>30.925899999999999</v>
      </c>
      <c r="N306" s="16">
        <f>'[1]TCE - ANEXO III - Preencher'!O315</f>
        <v>2.4206500000000002</v>
      </c>
      <c r="O306" s="16">
        <f>'[1]TCE - ANEXO III - Preencher'!P315</f>
        <v>0</v>
      </c>
      <c r="P306" s="17">
        <f t="shared" si="26"/>
        <v>2.4206500000000002</v>
      </c>
      <c r="Q306" s="16">
        <f>'[1]TCE - ANEXO III - Preencher'!R315</f>
        <v>27.9725</v>
      </c>
      <c r="R306" s="16">
        <f>'[1]TCE - ANEXO III - Preencher'!S315</f>
        <v>0</v>
      </c>
      <c r="S306" s="17">
        <f t="shared" si="27"/>
        <v>27.9725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304.11665000000005</v>
      </c>
    </row>
    <row r="307" spans="1:28" s="4" customFormat="1" x14ac:dyDescent="0.2">
      <c r="A307" s="9">
        <f>IFERROR(VLOOKUP(B307,'[1]DADOS (OCULTAR)'!$P$3:$R$56,3,0),"")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EPAMINONDAS RIBEIRO DIAS NETO</v>
      </c>
      <c r="E307" s="10" t="str">
        <f>IF('[1]TCE - ANEXO III - Preencher'!F316="4 - Assistência Odontológica","2 - Outros Profissionais da Saúde",'[1]TCE - ANEXO III - Preencher'!F316)</f>
        <v>1 - Médico</v>
      </c>
      <c r="F307" s="13">
        <f>'[1]TCE - ANEXO III - Preencher'!G316</f>
        <v>225125</v>
      </c>
      <c r="G307" s="14">
        <f>IF('[1]TCE - ANEXO III - Preencher'!H316="","",'[1]TCE - ANEXO III - Preencher'!H316)</f>
        <v>44044</v>
      </c>
      <c r="H307" s="15">
        <f>'[1]TCE - ANEXO III - Preencher'!I316</f>
        <v>0</v>
      </c>
      <c r="I307" s="15">
        <f>'[1]TCE - ANEXO III - Preencher'!J316</f>
        <v>756.74880000000007</v>
      </c>
      <c r="J307" s="15">
        <f>'[1]TCE - ANEXO III - Preencher'!K316</f>
        <v>0</v>
      </c>
      <c r="K307" s="16">
        <f>'[1]TCE - ANEXO III - Preencher'!L316</f>
        <v>30.925899999999999</v>
      </c>
      <c r="L307" s="16">
        <f>'[1]TCE - ANEXO III - Preencher'!M316</f>
        <v>0</v>
      </c>
      <c r="M307" s="16">
        <f t="shared" si="25"/>
        <v>30.925899999999999</v>
      </c>
      <c r="N307" s="16">
        <f>'[1]TCE - ANEXO III - Preencher'!O316</f>
        <v>2.4206500000000002</v>
      </c>
      <c r="O307" s="16">
        <f>'[1]TCE - ANEXO III - Preencher'!P316</f>
        <v>0</v>
      </c>
      <c r="P307" s="17">
        <f t="shared" si="26"/>
        <v>2.4206500000000002</v>
      </c>
      <c r="Q307" s="16">
        <f>'[1]TCE - ANEXO III - Preencher'!R316</f>
        <v>27.9725</v>
      </c>
      <c r="R307" s="16">
        <f>'[1]TCE - ANEXO III - Preencher'!S316</f>
        <v>0</v>
      </c>
      <c r="S307" s="17">
        <f t="shared" si="27"/>
        <v>27.9725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818.06785000000002</v>
      </c>
    </row>
    <row r="308" spans="1:28" s="4" customFormat="1" x14ac:dyDescent="0.2">
      <c r="A308" s="9">
        <f>IFERROR(VLOOKUP(B308,'[1]DADOS (OCULTAR)'!$P$3:$R$56,3,0),"")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ERICA CAROLINE DE SOUZA GOES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223505</v>
      </c>
      <c r="G308" s="14">
        <f>IF('[1]TCE - ANEXO III - Preencher'!H317="","",'[1]TCE - ANEXO III - Preencher'!H317)</f>
        <v>44044</v>
      </c>
      <c r="H308" s="15">
        <f>'[1]TCE - ANEXO III - Preencher'!I317</f>
        <v>0</v>
      </c>
      <c r="I308" s="15">
        <f>'[1]TCE - ANEXO III - Preencher'!J317</f>
        <v>294.42959999999999</v>
      </c>
      <c r="J308" s="15">
        <f>'[1]TCE - ANEXO III - Preencher'!K317</f>
        <v>0</v>
      </c>
      <c r="K308" s="16">
        <f>'[1]TCE - ANEXO III - Preencher'!L317</f>
        <v>30.925899999999999</v>
      </c>
      <c r="L308" s="16">
        <f>'[1]TCE - ANEXO III - Preencher'!M317</f>
        <v>2.39</v>
      </c>
      <c r="M308" s="16">
        <f t="shared" si="25"/>
        <v>28.535899999999998</v>
      </c>
      <c r="N308" s="16">
        <f>'[1]TCE - ANEXO III - Preencher'!O317</f>
        <v>2.4206500000000002</v>
      </c>
      <c r="O308" s="16">
        <f>'[1]TCE - ANEXO III - Preencher'!P317</f>
        <v>0</v>
      </c>
      <c r="P308" s="17">
        <f t="shared" si="26"/>
        <v>2.4206500000000002</v>
      </c>
      <c r="Q308" s="16">
        <f>'[1]TCE - ANEXO III - Preencher'!R317</f>
        <v>27.9725</v>
      </c>
      <c r="R308" s="16">
        <f>'[1]TCE - ANEXO III - Preencher'!S317</f>
        <v>0</v>
      </c>
      <c r="S308" s="17">
        <f t="shared" si="27"/>
        <v>27.9725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353.35865000000007</v>
      </c>
    </row>
    <row r="309" spans="1:28" s="4" customFormat="1" x14ac:dyDescent="0.2">
      <c r="A309" s="9">
        <f>IFERROR(VLOOKUP(B309,'[1]DADOS (OCULTAR)'!$P$3:$R$56,3,0),"")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ERICA MALENNA GOMES DA CUNHA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>
        <f>'[1]TCE - ANEXO III - Preencher'!G318</f>
        <v>223505</v>
      </c>
      <c r="G309" s="14">
        <f>IF('[1]TCE - ANEXO III - Preencher'!H318="","",'[1]TCE - ANEXO III - Preencher'!H318)</f>
        <v>44044</v>
      </c>
      <c r="H309" s="15">
        <f>'[1]TCE - ANEXO III - Preencher'!I318</f>
        <v>0</v>
      </c>
      <c r="I309" s="15">
        <f>'[1]TCE - ANEXO III - Preencher'!J318</f>
        <v>460.86239999999998</v>
      </c>
      <c r="J309" s="15">
        <f>'[1]TCE - ANEXO III - Preencher'!K318</f>
        <v>0</v>
      </c>
      <c r="K309" s="16">
        <f>'[1]TCE - ANEXO III - Preencher'!L318</f>
        <v>30.925899999999999</v>
      </c>
      <c r="L309" s="16">
        <f>'[1]TCE - ANEXO III - Preencher'!M318</f>
        <v>0</v>
      </c>
      <c r="M309" s="16">
        <f t="shared" si="25"/>
        <v>30.925899999999999</v>
      </c>
      <c r="N309" s="16">
        <f>'[1]TCE - ANEXO III - Preencher'!O318</f>
        <v>2.4206500000000002</v>
      </c>
      <c r="O309" s="16">
        <f>'[1]TCE - ANEXO III - Preencher'!P318</f>
        <v>0</v>
      </c>
      <c r="P309" s="17">
        <f t="shared" si="26"/>
        <v>2.4206500000000002</v>
      </c>
      <c r="Q309" s="16">
        <f>'[1]TCE - ANEXO III - Preencher'!R318</f>
        <v>27.9725</v>
      </c>
      <c r="R309" s="16">
        <f>'[1]TCE - ANEXO III - Preencher'!S318</f>
        <v>0</v>
      </c>
      <c r="S309" s="17">
        <f t="shared" si="27"/>
        <v>27.9725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522.18145000000004</v>
      </c>
    </row>
    <row r="310" spans="1:28" s="4" customFormat="1" x14ac:dyDescent="0.2">
      <c r="A310" s="9">
        <f>IFERROR(VLOOKUP(B310,'[1]DADOS (OCULTAR)'!$P$3:$R$56,3,0),"")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ERICA VIRGINIA NETTO MALHEIROS CAMPOS</v>
      </c>
      <c r="E310" s="10" t="str">
        <f>IF('[1]TCE - ANEXO III - Preencher'!F319="4 - Assistência Odontológica","2 - Outros Profissionais da Saúde",'[1]TCE - ANEXO III - Preencher'!F319)</f>
        <v>1 - Médico</v>
      </c>
      <c r="F310" s="13">
        <f>'[1]TCE - ANEXO III - Preencher'!G319</f>
        <v>225125</v>
      </c>
      <c r="G310" s="14">
        <f>IF('[1]TCE - ANEXO III - Preencher'!H319="","",'[1]TCE - ANEXO III - Preencher'!H319)</f>
        <v>44044</v>
      </c>
      <c r="H310" s="15">
        <f>'[1]TCE - ANEXO III - Preencher'!I319</f>
        <v>0</v>
      </c>
      <c r="I310" s="15">
        <f>'[1]TCE - ANEXO III - Preencher'!J319</f>
        <v>800.54320000000007</v>
      </c>
      <c r="J310" s="15">
        <f>'[1]TCE - ANEXO III - Preencher'!K319</f>
        <v>0</v>
      </c>
      <c r="K310" s="16">
        <f>'[1]TCE - ANEXO III - Preencher'!L319</f>
        <v>30.925899999999999</v>
      </c>
      <c r="L310" s="16">
        <f>'[1]TCE - ANEXO III - Preencher'!M319</f>
        <v>25.34</v>
      </c>
      <c r="M310" s="16">
        <f t="shared" si="25"/>
        <v>5.5858999999999988</v>
      </c>
      <c r="N310" s="16">
        <f>'[1]TCE - ANEXO III - Preencher'!O319</f>
        <v>2.4206500000000002</v>
      </c>
      <c r="O310" s="16">
        <f>'[1]TCE - ANEXO III - Preencher'!P319</f>
        <v>0</v>
      </c>
      <c r="P310" s="17">
        <f t="shared" si="26"/>
        <v>2.4206500000000002</v>
      </c>
      <c r="Q310" s="16">
        <f>'[1]TCE - ANEXO III - Preencher'!R319</f>
        <v>27.9725</v>
      </c>
      <c r="R310" s="16">
        <f>'[1]TCE - ANEXO III - Preencher'!S319</f>
        <v>0</v>
      </c>
      <c r="S310" s="17">
        <f t="shared" si="27"/>
        <v>27.9725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836.5222500000001</v>
      </c>
    </row>
    <row r="311" spans="1:28" s="4" customFormat="1" x14ac:dyDescent="0.2">
      <c r="A311" s="9">
        <f>IFERROR(VLOOKUP(B311,'[1]DADOS (OCULTAR)'!$P$3:$R$56,3,0),"")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ERIK WILLIAM GONCALVES RODRIGUES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>
        <f>'[1]TCE - ANEXO III - Preencher'!G320</f>
        <v>514225</v>
      </c>
      <c r="G311" s="14">
        <f>IF('[1]TCE - ANEXO III - Preencher'!H320="","",'[1]TCE - ANEXO III - Preencher'!H320)</f>
        <v>44044</v>
      </c>
      <c r="H311" s="15">
        <f>'[1]TCE - ANEXO III - Preencher'!I320</f>
        <v>0</v>
      </c>
      <c r="I311" s="15">
        <f>'[1]TCE - ANEXO III - Preencher'!J320</f>
        <v>100.1144</v>
      </c>
      <c r="J311" s="15">
        <f>'[1]TCE - ANEXO III - Preencher'!K320</f>
        <v>0</v>
      </c>
      <c r="K311" s="16">
        <f>'[1]TCE - ANEXO III - Preencher'!L320</f>
        <v>30.925899999999999</v>
      </c>
      <c r="L311" s="16">
        <f>'[1]TCE - ANEXO III - Preencher'!M320</f>
        <v>20.9</v>
      </c>
      <c r="M311" s="16">
        <f t="shared" si="25"/>
        <v>10.0259</v>
      </c>
      <c r="N311" s="16">
        <f>'[1]TCE - ANEXO III - Preencher'!O320</f>
        <v>2.4206500000000002</v>
      </c>
      <c r="O311" s="16">
        <f>'[1]TCE - ANEXO III - Preencher'!P320</f>
        <v>0</v>
      </c>
      <c r="P311" s="17">
        <f t="shared" si="26"/>
        <v>2.4206500000000002</v>
      </c>
      <c r="Q311" s="16">
        <f>'[1]TCE - ANEXO III - Preencher'!R320</f>
        <v>27.9725</v>
      </c>
      <c r="R311" s="16">
        <f>'[1]TCE - ANEXO III - Preencher'!S320</f>
        <v>0</v>
      </c>
      <c r="S311" s="17">
        <f t="shared" si="27"/>
        <v>27.9725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140.53344999999999</v>
      </c>
    </row>
    <row r="312" spans="1:28" s="4" customFormat="1" x14ac:dyDescent="0.2">
      <c r="A312" s="9">
        <f>IFERROR(VLOOKUP(B312,'[1]DADOS (OCULTAR)'!$P$3:$R$56,3,0),"")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ERIKA MATOS DA SILVA SANTANA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>
        <f>'[1]TCE - ANEXO III - Preencher'!G321</f>
        <v>411010</v>
      </c>
      <c r="G312" s="14">
        <f>IF('[1]TCE - ANEXO III - Preencher'!H321="","",'[1]TCE - ANEXO III - Preencher'!H321)</f>
        <v>44044</v>
      </c>
      <c r="H312" s="15">
        <f>'[1]TCE - ANEXO III - Preencher'!I321</f>
        <v>0</v>
      </c>
      <c r="I312" s="15">
        <f>'[1]TCE - ANEXO III - Preencher'!J321</f>
        <v>83.593600000000009</v>
      </c>
      <c r="J312" s="15">
        <f>'[1]TCE - ANEXO III - Preencher'!K321</f>
        <v>0</v>
      </c>
      <c r="K312" s="16">
        <f>'[1]TCE - ANEXO III - Preencher'!L321</f>
        <v>30.925899999999999</v>
      </c>
      <c r="L312" s="16">
        <f>'[1]TCE - ANEXO III - Preencher'!M321</f>
        <v>20.9</v>
      </c>
      <c r="M312" s="16">
        <f t="shared" si="25"/>
        <v>10.0259</v>
      </c>
      <c r="N312" s="16">
        <f>'[1]TCE - ANEXO III - Preencher'!O321</f>
        <v>2.4206500000000002</v>
      </c>
      <c r="O312" s="16">
        <f>'[1]TCE - ANEXO III - Preencher'!P321</f>
        <v>0</v>
      </c>
      <c r="P312" s="17">
        <f t="shared" si="26"/>
        <v>2.4206500000000002</v>
      </c>
      <c r="Q312" s="16">
        <f>'[1]TCE - ANEXO III - Preencher'!R321</f>
        <v>27.9725</v>
      </c>
      <c r="R312" s="16">
        <f>'[1]TCE - ANEXO III - Preencher'!S321</f>
        <v>0</v>
      </c>
      <c r="S312" s="17">
        <f t="shared" si="27"/>
        <v>27.9725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124.01265000000001</v>
      </c>
    </row>
    <row r="313" spans="1:28" s="4" customFormat="1" x14ac:dyDescent="0.2">
      <c r="A313" s="9">
        <f>IFERROR(VLOOKUP(B313,'[1]DADOS (OCULTAR)'!$P$3:$R$56,3,0),"")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ERIKA POLLY ANNE DA SILVA CORDEIRO OLIVEIRA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>
        <f>'[1]TCE - ANEXO III - Preencher'!G322</f>
        <v>521130</v>
      </c>
      <c r="G313" s="14">
        <f>IF('[1]TCE - ANEXO III - Preencher'!H322="","",'[1]TCE - ANEXO III - Preencher'!H322)</f>
        <v>44044</v>
      </c>
      <c r="H313" s="15">
        <f>'[1]TCE - ANEXO III - Preencher'!I322</f>
        <v>0</v>
      </c>
      <c r="I313" s="15">
        <f>'[1]TCE - ANEXO III - Preencher'!J322</f>
        <v>107.33200000000001</v>
      </c>
      <c r="J313" s="15">
        <f>'[1]TCE - ANEXO III - Preencher'!K322</f>
        <v>0</v>
      </c>
      <c r="K313" s="16">
        <f>'[1]TCE - ANEXO III - Preencher'!L322</f>
        <v>30.925899999999999</v>
      </c>
      <c r="L313" s="16">
        <f>'[1]TCE - ANEXO III - Preencher'!M322</f>
        <v>20.9</v>
      </c>
      <c r="M313" s="16">
        <f t="shared" si="25"/>
        <v>10.0259</v>
      </c>
      <c r="N313" s="16">
        <f>'[1]TCE - ANEXO III - Preencher'!O322</f>
        <v>2.4206500000000002</v>
      </c>
      <c r="O313" s="16">
        <f>'[1]TCE - ANEXO III - Preencher'!P322</f>
        <v>0</v>
      </c>
      <c r="P313" s="17">
        <f t="shared" si="26"/>
        <v>2.4206500000000002</v>
      </c>
      <c r="Q313" s="16">
        <f>'[1]TCE - ANEXO III - Preencher'!R322</f>
        <v>27.9725</v>
      </c>
      <c r="R313" s="16">
        <f>'[1]TCE - ANEXO III - Preencher'!S322</f>
        <v>0</v>
      </c>
      <c r="S313" s="17">
        <f t="shared" si="27"/>
        <v>27.9725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147.75104999999999</v>
      </c>
    </row>
    <row r="314" spans="1:28" s="4" customFormat="1" x14ac:dyDescent="0.2">
      <c r="A314" s="9">
        <f>IFERROR(VLOOKUP(B314,'[1]DADOS (OCULTAR)'!$P$3:$R$56,3,0),"")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ERILANIA ELBA GONDIM FREIRE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>
        <f>'[1]TCE - ANEXO III - Preencher'!G323</f>
        <v>223505</v>
      </c>
      <c r="G314" s="14">
        <f>IF('[1]TCE - ANEXO III - Preencher'!H323="","",'[1]TCE - ANEXO III - Preencher'!H323)</f>
        <v>44044</v>
      </c>
      <c r="H314" s="15">
        <f>'[1]TCE - ANEXO III - Preencher'!I323</f>
        <v>0</v>
      </c>
      <c r="I314" s="15">
        <f>'[1]TCE - ANEXO III - Preencher'!J323</f>
        <v>143.66560000000001</v>
      </c>
      <c r="J314" s="15">
        <f>'[1]TCE - ANEXO III - Preencher'!K323</f>
        <v>0</v>
      </c>
      <c r="K314" s="16">
        <f>'[1]TCE - ANEXO III - Preencher'!L323</f>
        <v>30.925899999999999</v>
      </c>
      <c r="L314" s="16">
        <f>'[1]TCE - ANEXO III - Preencher'!M323</f>
        <v>0</v>
      </c>
      <c r="M314" s="16">
        <f t="shared" si="25"/>
        <v>30.925899999999999</v>
      </c>
      <c r="N314" s="16">
        <f>'[1]TCE - ANEXO III - Preencher'!O323</f>
        <v>2.4206500000000002</v>
      </c>
      <c r="O314" s="16">
        <f>'[1]TCE - ANEXO III - Preencher'!P323</f>
        <v>0</v>
      </c>
      <c r="P314" s="17">
        <f t="shared" si="26"/>
        <v>2.4206500000000002</v>
      </c>
      <c r="Q314" s="16">
        <f>'[1]TCE - ANEXO III - Preencher'!R323</f>
        <v>27.9725</v>
      </c>
      <c r="R314" s="16">
        <f>'[1]TCE - ANEXO III - Preencher'!S323</f>
        <v>0</v>
      </c>
      <c r="S314" s="17">
        <f t="shared" si="27"/>
        <v>27.9725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204.98464999999999</v>
      </c>
    </row>
    <row r="315" spans="1:28" s="4" customFormat="1" x14ac:dyDescent="0.2">
      <c r="A315" s="9">
        <f>IFERROR(VLOOKUP(B315,'[1]DADOS (OCULTAR)'!$P$3:$R$56,3,0),"")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ERTENIA ARAUJO BEZERRA ALVES MARIANO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223505</v>
      </c>
      <c r="G315" s="14">
        <f>IF('[1]TCE - ANEXO III - Preencher'!H324="","",'[1]TCE - ANEXO III - Preencher'!H324)</f>
        <v>44044</v>
      </c>
      <c r="H315" s="15">
        <f>'[1]TCE - ANEXO III - Preencher'!I324</f>
        <v>0</v>
      </c>
      <c r="I315" s="15">
        <f>'[1]TCE - ANEXO III - Preencher'!J324</f>
        <v>288.7672</v>
      </c>
      <c r="J315" s="15">
        <f>'[1]TCE - ANEXO III - Preencher'!K324</f>
        <v>0</v>
      </c>
      <c r="K315" s="16">
        <f>'[1]TCE - ANEXO III - Preencher'!L324</f>
        <v>30.925899999999999</v>
      </c>
      <c r="L315" s="16">
        <f>'[1]TCE - ANEXO III - Preencher'!M324</f>
        <v>3.08</v>
      </c>
      <c r="M315" s="16">
        <f t="shared" si="25"/>
        <v>27.8459</v>
      </c>
      <c r="N315" s="16">
        <f>'[1]TCE - ANEXO III - Preencher'!O324</f>
        <v>2.4206500000000002</v>
      </c>
      <c r="O315" s="16">
        <f>'[1]TCE - ANEXO III - Preencher'!P324</f>
        <v>0</v>
      </c>
      <c r="P315" s="17">
        <f t="shared" si="26"/>
        <v>2.4206500000000002</v>
      </c>
      <c r="Q315" s="16">
        <f>'[1]TCE - ANEXO III - Preencher'!R324</f>
        <v>27.9725</v>
      </c>
      <c r="R315" s="16">
        <f>'[1]TCE - ANEXO III - Preencher'!S324</f>
        <v>0</v>
      </c>
      <c r="S315" s="17">
        <f t="shared" si="27"/>
        <v>27.9725</v>
      </c>
      <c r="T315" s="16">
        <f>'[1]TCE - ANEXO III - Preencher'!U324</f>
        <v>206.56</v>
      </c>
      <c r="U315" s="16">
        <f>'[1]TCE - ANEXO III - Preencher'!V324</f>
        <v>0</v>
      </c>
      <c r="V315" s="17">
        <f t="shared" si="28"/>
        <v>206.56</v>
      </c>
      <c r="W315" s="18" t="str">
        <f>IF('[1]TCE - ANEXO III - Preencher'!X324="","",'[1]TCE - ANEXO III - Preencher'!X324)</f>
        <v>AUXILIO CRECHE</v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553.56625000000008</v>
      </c>
    </row>
    <row r="316" spans="1:28" s="4" customFormat="1" x14ac:dyDescent="0.2">
      <c r="A316" s="9">
        <f>IFERROR(VLOOKUP(B316,'[1]DADOS (OCULTAR)'!$P$3:$R$56,3,0),"")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ETELI ROBERTA BRIENE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>
        <f>'[1]TCE - ANEXO III - Preencher'!G325</f>
        <v>223710</v>
      </c>
      <c r="G316" s="14">
        <f>IF('[1]TCE - ANEXO III - Preencher'!H325="","",'[1]TCE - ANEXO III - Preencher'!H325)</f>
        <v>44044</v>
      </c>
      <c r="H316" s="15">
        <f>'[1]TCE - ANEXO III - Preencher'!I325</f>
        <v>0</v>
      </c>
      <c r="I316" s="15">
        <f>'[1]TCE - ANEXO III - Preencher'!J325</f>
        <v>322.32240000000002</v>
      </c>
      <c r="J316" s="15">
        <f>'[1]TCE - ANEXO III - Preencher'!K325</f>
        <v>0</v>
      </c>
      <c r="K316" s="16">
        <f>'[1]TCE - ANEXO III - Preencher'!L325</f>
        <v>30.925899999999999</v>
      </c>
      <c r="L316" s="16">
        <f>'[1]TCE - ANEXO III - Preencher'!M325</f>
        <v>0</v>
      </c>
      <c r="M316" s="16">
        <f t="shared" si="25"/>
        <v>30.925899999999999</v>
      </c>
      <c r="N316" s="16">
        <f>'[1]TCE - ANEXO III - Preencher'!O325</f>
        <v>2.4206500000000002</v>
      </c>
      <c r="O316" s="16">
        <f>'[1]TCE - ANEXO III - Preencher'!P325</f>
        <v>0</v>
      </c>
      <c r="P316" s="17">
        <f t="shared" si="26"/>
        <v>2.4206500000000002</v>
      </c>
      <c r="Q316" s="16">
        <f>'[1]TCE - ANEXO III - Preencher'!R325</f>
        <v>27.9725</v>
      </c>
      <c r="R316" s="16">
        <f>'[1]TCE - ANEXO III - Preencher'!S325</f>
        <v>0</v>
      </c>
      <c r="S316" s="17">
        <f t="shared" si="27"/>
        <v>27.9725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383.64145000000008</v>
      </c>
    </row>
    <row r="317" spans="1:28" s="4" customFormat="1" x14ac:dyDescent="0.2">
      <c r="A317" s="9">
        <f>IFERROR(VLOOKUP(B317,'[1]DADOS (OCULTAR)'!$P$3:$R$56,3,0),"")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ETIEL TAVARES LINS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>
        <f>'[1]TCE - ANEXO III - Preencher'!G326</f>
        <v>121010</v>
      </c>
      <c r="G317" s="14">
        <f>IF('[1]TCE - ANEXO III - Preencher'!H326="","",'[1]TCE - ANEXO III - Preencher'!H326)</f>
        <v>44044</v>
      </c>
      <c r="H317" s="15">
        <f>'[1]TCE - ANEXO III - Preencher'!I326</f>
        <v>0</v>
      </c>
      <c r="I317" s="15">
        <f>'[1]TCE - ANEXO III - Preencher'!J326</f>
        <v>1726.0360000000001</v>
      </c>
      <c r="J317" s="15">
        <f>'[1]TCE - ANEXO III - Preencher'!K326</f>
        <v>0</v>
      </c>
      <c r="K317" s="16">
        <f>'[1]TCE - ANEXO III - Preencher'!L326</f>
        <v>30.925899999999999</v>
      </c>
      <c r="L317" s="16">
        <f>'[1]TCE - ANEXO III - Preencher'!M326</f>
        <v>0</v>
      </c>
      <c r="M317" s="16">
        <f t="shared" si="25"/>
        <v>30.925899999999999</v>
      </c>
      <c r="N317" s="16">
        <f>'[1]TCE - ANEXO III - Preencher'!O326</f>
        <v>2.4206500000000002</v>
      </c>
      <c r="O317" s="16">
        <f>'[1]TCE - ANEXO III - Preencher'!P326</f>
        <v>0</v>
      </c>
      <c r="P317" s="17">
        <f t="shared" si="26"/>
        <v>2.4206500000000002</v>
      </c>
      <c r="Q317" s="16">
        <f>'[1]TCE - ANEXO III - Preencher'!R326</f>
        <v>27.9725</v>
      </c>
      <c r="R317" s="16">
        <f>'[1]TCE - ANEXO III - Preencher'!S326</f>
        <v>0</v>
      </c>
      <c r="S317" s="17">
        <f t="shared" si="27"/>
        <v>27.9725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1787.3550500000001</v>
      </c>
    </row>
    <row r="318" spans="1:28" s="4" customFormat="1" x14ac:dyDescent="0.2">
      <c r="A318" s="9">
        <f>IFERROR(VLOOKUP(B318,'[1]DADOS (OCULTAR)'!$P$3:$R$56,3,0),"")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EUZILENE SOARES NUNES DE SOUZA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521130</v>
      </c>
      <c r="G318" s="14">
        <f>IF('[1]TCE - ANEXO III - Preencher'!H327="","",'[1]TCE - ANEXO III - Preencher'!H327)</f>
        <v>44044</v>
      </c>
      <c r="H318" s="15">
        <f>'[1]TCE - ANEXO III - Preencher'!I327</f>
        <v>0</v>
      </c>
      <c r="I318" s="15">
        <f>'[1]TCE - ANEXO III - Preencher'!J327</f>
        <v>133.58000000000001</v>
      </c>
      <c r="J318" s="15">
        <f>'[1]TCE - ANEXO III - Preencher'!K327</f>
        <v>0</v>
      </c>
      <c r="K318" s="16">
        <f>'[1]TCE - ANEXO III - Preencher'!L327</f>
        <v>30.925899999999999</v>
      </c>
      <c r="L318" s="16">
        <f>'[1]TCE - ANEXO III - Preencher'!M327</f>
        <v>20.9</v>
      </c>
      <c r="M318" s="16">
        <f t="shared" si="25"/>
        <v>10.0259</v>
      </c>
      <c r="N318" s="16">
        <f>'[1]TCE - ANEXO III - Preencher'!O327</f>
        <v>2.4206500000000002</v>
      </c>
      <c r="O318" s="16">
        <f>'[1]TCE - ANEXO III - Preencher'!P327</f>
        <v>0</v>
      </c>
      <c r="P318" s="17">
        <f t="shared" si="26"/>
        <v>2.4206500000000002</v>
      </c>
      <c r="Q318" s="16">
        <f>'[1]TCE - ANEXO III - Preencher'!R327</f>
        <v>27.9725</v>
      </c>
      <c r="R318" s="16">
        <f>'[1]TCE - ANEXO III - Preencher'!S327</f>
        <v>0</v>
      </c>
      <c r="S318" s="17">
        <f t="shared" si="27"/>
        <v>27.9725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173.99905000000001</v>
      </c>
    </row>
    <row r="319" spans="1:28" s="4" customFormat="1" x14ac:dyDescent="0.2">
      <c r="A319" s="9">
        <f>IFERROR(VLOOKUP(B319,'[1]DADOS (OCULTAR)'!$P$3:$R$56,3,0),"")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EVA LIMA RODRIGUES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515205</v>
      </c>
      <c r="G319" s="14">
        <f>IF('[1]TCE - ANEXO III - Preencher'!H328="","",'[1]TCE - ANEXO III - Preencher'!H328)</f>
        <v>44044</v>
      </c>
      <c r="H319" s="15">
        <f>'[1]TCE - ANEXO III - Preencher'!I328</f>
        <v>0</v>
      </c>
      <c r="I319" s="15">
        <f>'[1]TCE - ANEXO III - Preencher'!J328</f>
        <v>107.17120000000001</v>
      </c>
      <c r="J319" s="15">
        <f>'[1]TCE - ANEXO III - Preencher'!K328</f>
        <v>0</v>
      </c>
      <c r="K319" s="16">
        <f>'[1]TCE - ANEXO III - Preencher'!L328</f>
        <v>30.925899999999999</v>
      </c>
      <c r="L319" s="16">
        <f>'[1]TCE - ANEXO III - Preencher'!M328</f>
        <v>21.6</v>
      </c>
      <c r="M319" s="16">
        <f t="shared" si="25"/>
        <v>9.3258999999999972</v>
      </c>
      <c r="N319" s="16">
        <f>'[1]TCE - ANEXO III - Preencher'!O328</f>
        <v>2.4206500000000002</v>
      </c>
      <c r="O319" s="16">
        <f>'[1]TCE - ANEXO III - Preencher'!P328</f>
        <v>0</v>
      </c>
      <c r="P319" s="17">
        <f t="shared" si="26"/>
        <v>2.4206500000000002</v>
      </c>
      <c r="Q319" s="16">
        <f>'[1]TCE - ANEXO III - Preencher'!R328</f>
        <v>27.9725</v>
      </c>
      <c r="R319" s="16">
        <f>'[1]TCE - ANEXO III - Preencher'!S328</f>
        <v>0</v>
      </c>
      <c r="S319" s="17">
        <f t="shared" si="27"/>
        <v>27.9725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146.89025000000001</v>
      </c>
    </row>
    <row r="320" spans="1:28" s="4" customFormat="1" x14ac:dyDescent="0.2">
      <c r="A320" s="9">
        <f>IFERROR(VLOOKUP(B320,'[1]DADOS (OCULTAR)'!$P$3:$R$56,3,0),"")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EVANIA MARIA DE OLIVEIRA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322205</v>
      </c>
      <c r="G320" s="14">
        <f>IF('[1]TCE - ANEXO III - Preencher'!H329="","",'[1]TCE - ANEXO III - Preencher'!H329)</f>
        <v>44044</v>
      </c>
      <c r="H320" s="15">
        <f>'[1]TCE - ANEXO III - Preencher'!I329</f>
        <v>0</v>
      </c>
      <c r="I320" s="15">
        <f>'[1]TCE - ANEXO III - Preencher'!J329</f>
        <v>98.784800000000004</v>
      </c>
      <c r="J320" s="15">
        <f>'[1]TCE - ANEXO III - Preencher'!K329</f>
        <v>0</v>
      </c>
      <c r="K320" s="16">
        <f>'[1]TCE - ANEXO III - Preencher'!L329</f>
        <v>30.925899999999999</v>
      </c>
      <c r="L320" s="16">
        <f>'[1]TCE - ANEXO III - Preencher'!M329</f>
        <v>20.9</v>
      </c>
      <c r="M320" s="16">
        <f t="shared" si="25"/>
        <v>10.0259</v>
      </c>
      <c r="N320" s="16">
        <f>'[1]TCE - ANEXO III - Preencher'!O329</f>
        <v>2.4206500000000002</v>
      </c>
      <c r="O320" s="16">
        <f>'[1]TCE - ANEXO III - Preencher'!P329</f>
        <v>0</v>
      </c>
      <c r="P320" s="17">
        <f t="shared" si="26"/>
        <v>2.4206500000000002</v>
      </c>
      <c r="Q320" s="16">
        <f>'[1]TCE - ANEXO III - Preencher'!R329</f>
        <v>27.9725</v>
      </c>
      <c r="R320" s="16">
        <f>'[1]TCE - ANEXO III - Preencher'!S329</f>
        <v>0</v>
      </c>
      <c r="S320" s="17">
        <f t="shared" si="27"/>
        <v>27.9725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139.20384999999999</v>
      </c>
    </row>
    <row r="321" spans="1:28" s="4" customFormat="1" x14ac:dyDescent="0.2">
      <c r="A321" s="9">
        <f>IFERROR(VLOOKUP(B321,'[1]DADOS (OCULTAR)'!$P$3:$R$56,3,0),"")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EVORA CARLA FERNANDES LEAL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223505</v>
      </c>
      <c r="G321" s="14">
        <f>IF('[1]TCE - ANEXO III - Preencher'!H330="","",'[1]TCE - ANEXO III - Preencher'!H330)</f>
        <v>44044</v>
      </c>
      <c r="H321" s="15">
        <f>'[1]TCE - ANEXO III - Preencher'!I330</f>
        <v>0</v>
      </c>
      <c r="I321" s="15">
        <f>'[1]TCE - ANEXO III - Preencher'!J330</f>
        <v>115.21440000000001</v>
      </c>
      <c r="J321" s="15">
        <f>'[1]TCE - ANEXO III - Preencher'!K330</f>
        <v>0</v>
      </c>
      <c r="K321" s="16">
        <f>'[1]TCE - ANEXO III - Preencher'!L330</f>
        <v>30.925899999999999</v>
      </c>
      <c r="L321" s="16">
        <f>'[1]TCE - ANEXO III - Preencher'!M330</f>
        <v>0</v>
      </c>
      <c r="M321" s="16">
        <f t="shared" si="25"/>
        <v>30.925899999999999</v>
      </c>
      <c r="N321" s="16">
        <f>'[1]TCE - ANEXO III - Preencher'!O330</f>
        <v>2.4206500000000002</v>
      </c>
      <c r="O321" s="16">
        <f>'[1]TCE - ANEXO III - Preencher'!P330</f>
        <v>0</v>
      </c>
      <c r="P321" s="17">
        <f t="shared" si="26"/>
        <v>2.4206500000000002</v>
      </c>
      <c r="Q321" s="16">
        <f>'[1]TCE - ANEXO III - Preencher'!R330</f>
        <v>27.9725</v>
      </c>
      <c r="R321" s="16">
        <f>'[1]TCE - ANEXO III - Preencher'!S330</f>
        <v>0</v>
      </c>
      <c r="S321" s="17">
        <f t="shared" si="27"/>
        <v>27.9725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176.53345000000002</v>
      </c>
    </row>
    <row r="322" spans="1:28" s="4" customFormat="1" x14ac:dyDescent="0.2">
      <c r="A322" s="9">
        <f>IFERROR(VLOOKUP(B322,'[1]DADOS (OCULTAR)'!$P$3:$R$56,3,0),"")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FABIA ALVES PAIXAO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521130</v>
      </c>
      <c r="G322" s="14">
        <f>IF('[1]TCE - ANEXO III - Preencher'!H331="","",'[1]TCE - ANEXO III - Preencher'!H331)</f>
        <v>44044</v>
      </c>
      <c r="H322" s="15">
        <f>'[1]TCE - ANEXO III - Preencher'!I331</f>
        <v>0</v>
      </c>
      <c r="I322" s="15">
        <f>'[1]TCE - ANEXO III - Preencher'!J331</f>
        <v>251.86240000000001</v>
      </c>
      <c r="J322" s="15">
        <f>'[1]TCE - ANEXO III - Preencher'!K331</f>
        <v>0</v>
      </c>
      <c r="K322" s="16">
        <f>'[1]TCE - ANEXO III - Preencher'!L331</f>
        <v>30.925899999999999</v>
      </c>
      <c r="L322" s="16">
        <f>'[1]TCE - ANEXO III - Preencher'!M331</f>
        <v>0</v>
      </c>
      <c r="M322" s="16">
        <f t="shared" si="25"/>
        <v>30.925899999999999</v>
      </c>
      <c r="N322" s="16">
        <f>'[1]TCE - ANEXO III - Preencher'!O331</f>
        <v>2.4206500000000002</v>
      </c>
      <c r="O322" s="16">
        <f>'[1]TCE - ANEXO III - Preencher'!P331</f>
        <v>0</v>
      </c>
      <c r="P322" s="17">
        <f t="shared" si="26"/>
        <v>2.4206500000000002</v>
      </c>
      <c r="Q322" s="16">
        <f>'[1]TCE - ANEXO III - Preencher'!R331</f>
        <v>27.9725</v>
      </c>
      <c r="R322" s="16">
        <f>'[1]TCE - ANEXO III - Preencher'!S331</f>
        <v>0</v>
      </c>
      <c r="S322" s="17">
        <f t="shared" si="27"/>
        <v>27.9725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313.18145000000004</v>
      </c>
    </row>
    <row r="323" spans="1:28" s="4" customFormat="1" x14ac:dyDescent="0.2">
      <c r="A323" s="9">
        <f>IFERROR(VLOOKUP(B323,'[1]DADOS (OCULTAR)'!$P$3:$R$56,3,0),"")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FABIA MONICA DA SILVA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44044</v>
      </c>
      <c r="H323" s="15">
        <f>'[1]TCE - ANEXO III - Preencher'!I332</f>
        <v>0</v>
      </c>
      <c r="I323" s="15">
        <f>'[1]TCE - ANEXO III - Preencher'!J332</f>
        <v>104.5</v>
      </c>
      <c r="J323" s="15">
        <f>'[1]TCE - ANEXO III - Preencher'!K332</f>
        <v>0</v>
      </c>
      <c r="K323" s="16">
        <f>'[1]TCE - ANEXO III - Preencher'!L332</f>
        <v>30.925899999999999</v>
      </c>
      <c r="L323" s="16">
        <f>'[1]TCE - ANEXO III - Preencher'!M332</f>
        <v>0</v>
      </c>
      <c r="M323" s="16">
        <f t="shared" si="25"/>
        <v>30.925899999999999</v>
      </c>
      <c r="N323" s="16">
        <f>'[1]TCE - ANEXO III - Preencher'!O332</f>
        <v>2.4206500000000002</v>
      </c>
      <c r="O323" s="16">
        <f>'[1]TCE - ANEXO III - Preencher'!P332</f>
        <v>0</v>
      </c>
      <c r="P323" s="17">
        <f t="shared" si="26"/>
        <v>2.4206500000000002</v>
      </c>
      <c r="Q323" s="16">
        <f>'[1]TCE - ANEXO III - Preencher'!R332</f>
        <v>27.9725</v>
      </c>
      <c r="R323" s="16">
        <f>'[1]TCE - ANEXO III - Preencher'!S332</f>
        <v>0</v>
      </c>
      <c r="S323" s="17">
        <f t="shared" si="27"/>
        <v>27.9725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165.81905</v>
      </c>
    </row>
    <row r="324" spans="1:28" s="4" customFormat="1" x14ac:dyDescent="0.2">
      <c r="A324" s="9">
        <f>IFERROR(VLOOKUP(B324,'[1]DADOS (OCULTAR)'!$P$3:$R$56,3,0),"")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FABIANA DE HOLANDA RODRIGUES</v>
      </c>
      <c r="E324" s="10" t="str">
        <f>IF('[1]TCE - ANEXO III - Preencher'!F333="4 - Assistência Odontológica","2 - Outros Profissionais da Saúde",'[1]TCE - ANEXO III - Preencher'!F333)</f>
        <v>3 - Administrativo</v>
      </c>
      <c r="F324" s="13">
        <f>'[1]TCE - ANEXO III - Preencher'!G333</f>
        <v>142205</v>
      </c>
      <c r="G324" s="14">
        <f>IF('[1]TCE - ANEXO III - Preencher'!H333="","",'[1]TCE - ANEXO III - Preencher'!H333)</f>
        <v>44044</v>
      </c>
      <c r="H324" s="15">
        <f>'[1]TCE - ANEXO III - Preencher'!I333</f>
        <v>0</v>
      </c>
      <c r="I324" s="15">
        <f>'[1]TCE - ANEXO III - Preencher'!J333</f>
        <v>562.2088</v>
      </c>
      <c r="J324" s="15">
        <f>'[1]TCE - ANEXO III - Preencher'!K333</f>
        <v>0</v>
      </c>
      <c r="K324" s="16">
        <f>'[1]TCE - ANEXO III - Preencher'!L333</f>
        <v>30.925899999999999</v>
      </c>
      <c r="L324" s="16">
        <f>'[1]TCE - ANEXO III - Preencher'!M333</f>
        <v>0</v>
      </c>
      <c r="M324" s="16">
        <f t="shared" ref="M324:M387" si="31">K324-L324</f>
        <v>30.925899999999999</v>
      </c>
      <c r="N324" s="16">
        <f>'[1]TCE - ANEXO III - Preencher'!O333</f>
        <v>2.4206500000000002</v>
      </c>
      <c r="O324" s="16">
        <f>'[1]TCE - ANEXO III - Preencher'!P333</f>
        <v>0</v>
      </c>
      <c r="P324" s="17">
        <f t="shared" ref="P324:P387" si="32">N324-O324</f>
        <v>2.4206500000000002</v>
      </c>
      <c r="Q324" s="16">
        <f>'[1]TCE - ANEXO III - Preencher'!R333</f>
        <v>27.9725</v>
      </c>
      <c r="R324" s="16">
        <f>'[1]TCE - ANEXO III - Preencher'!S333</f>
        <v>0</v>
      </c>
      <c r="S324" s="17">
        <f t="shared" ref="S324:S387" si="33">Q324-R324</f>
        <v>27.9725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623.52784999999994</v>
      </c>
    </row>
    <row r="325" spans="1:28" s="4" customFormat="1" x14ac:dyDescent="0.2">
      <c r="A325" s="9">
        <f>IFERROR(VLOOKUP(B325,'[1]DADOS (OCULTAR)'!$P$3:$R$56,3,0),"")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FABIANA DE SOUZA GOMES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322205</v>
      </c>
      <c r="G325" s="14">
        <f>IF('[1]TCE - ANEXO III - Preencher'!H334="","",'[1]TCE - ANEXO III - Preencher'!H334)</f>
        <v>44044</v>
      </c>
      <c r="H325" s="15">
        <f>'[1]TCE - ANEXO III - Preencher'!I334</f>
        <v>0</v>
      </c>
      <c r="I325" s="15">
        <f>'[1]TCE - ANEXO III - Preencher'!J334</f>
        <v>210.24720000000002</v>
      </c>
      <c r="J325" s="15">
        <f>'[1]TCE - ANEXO III - Preencher'!K334</f>
        <v>0</v>
      </c>
      <c r="K325" s="16">
        <f>'[1]TCE - ANEXO III - Preencher'!L334</f>
        <v>30.925899999999999</v>
      </c>
      <c r="L325" s="16">
        <f>'[1]TCE - ANEXO III - Preencher'!M334</f>
        <v>0</v>
      </c>
      <c r="M325" s="16">
        <f t="shared" si="31"/>
        <v>30.925899999999999</v>
      </c>
      <c r="N325" s="16">
        <f>'[1]TCE - ANEXO III - Preencher'!O334</f>
        <v>2.4206500000000002</v>
      </c>
      <c r="O325" s="16">
        <f>'[1]TCE - ANEXO III - Preencher'!P334</f>
        <v>0</v>
      </c>
      <c r="P325" s="17">
        <f t="shared" si="32"/>
        <v>2.4206500000000002</v>
      </c>
      <c r="Q325" s="16">
        <f>'[1]TCE - ANEXO III - Preencher'!R334</f>
        <v>27.9725</v>
      </c>
      <c r="R325" s="16">
        <f>'[1]TCE - ANEXO III - Preencher'!S334</f>
        <v>0</v>
      </c>
      <c r="S325" s="17">
        <f t="shared" si="33"/>
        <v>27.9725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271.56625000000003</v>
      </c>
    </row>
    <row r="326" spans="1:28" s="4" customFormat="1" x14ac:dyDescent="0.2">
      <c r="A326" s="9">
        <f>IFERROR(VLOOKUP(B326,'[1]DADOS (OCULTAR)'!$P$3:$R$56,3,0),"")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FABIANA DOS SANTOS LIMA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>
        <f>'[1]TCE - ANEXO III - Preencher'!G335</f>
        <v>322205</v>
      </c>
      <c r="G326" s="14">
        <f>IF('[1]TCE - ANEXO III - Preencher'!H335="","",'[1]TCE - ANEXO III - Preencher'!H335)</f>
        <v>44044</v>
      </c>
      <c r="H326" s="15">
        <f>'[1]TCE - ANEXO III - Preencher'!I335</f>
        <v>0</v>
      </c>
      <c r="I326" s="15">
        <f>'[1]TCE - ANEXO III - Preencher'!J335</f>
        <v>108.2848</v>
      </c>
      <c r="J326" s="15">
        <f>'[1]TCE - ANEXO III - Preencher'!K335</f>
        <v>0</v>
      </c>
      <c r="K326" s="16">
        <f>'[1]TCE - ANEXO III - Preencher'!L335</f>
        <v>30.925899999999999</v>
      </c>
      <c r="L326" s="16">
        <f>'[1]TCE - ANEXO III - Preencher'!M335</f>
        <v>20.9</v>
      </c>
      <c r="M326" s="16">
        <f t="shared" si="31"/>
        <v>10.0259</v>
      </c>
      <c r="N326" s="16">
        <f>'[1]TCE - ANEXO III - Preencher'!O335</f>
        <v>2.4206500000000002</v>
      </c>
      <c r="O326" s="16">
        <f>'[1]TCE - ANEXO III - Preencher'!P335</f>
        <v>0</v>
      </c>
      <c r="P326" s="17">
        <f t="shared" si="32"/>
        <v>2.4206500000000002</v>
      </c>
      <c r="Q326" s="16">
        <f>'[1]TCE - ANEXO III - Preencher'!R335</f>
        <v>27.9725</v>
      </c>
      <c r="R326" s="16">
        <f>'[1]TCE - ANEXO III - Preencher'!S335</f>
        <v>57.6</v>
      </c>
      <c r="S326" s="17">
        <f t="shared" si="33"/>
        <v>-29.627500000000001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91.103849999999994</v>
      </c>
    </row>
    <row r="327" spans="1:28" s="4" customFormat="1" x14ac:dyDescent="0.2">
      <c r="A327" s="9">
        <f>IFERROR(VLOOKUP(B327,'[1]DADOS (OCULTAR)'!$P$3:$R$56,3,0),"")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FABIANA FERREIRA ALVES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44044</v>
      </c>
      <c r="H327" s="15">
        <f>'[1]TCE - ANEXO III - Preencher'!I336</f>
        <v>0</v>
      </c>
      <c r="I327" s="15">
        <f>'[1]TCE - ANEXO III - Preencher'!J336</f>
        <v>104.5</v>
      </c>
      <c r="J327" s="15">
        <f>'[1]TCE - ANEXO III - Preencher'!K336</f>
        <v>0</v>
      </c>
      <c r="K327" s="16">
        <f>'[1]TCE - ANEXO III - Preencher'!L336</f>
        <v>30.925899999999999</v>
      </c>
      <c r="L327" s="16">
        <f>'[1]TCE - ANEXO III - Preencher'!M336</f>
        <v>20.9</v>
      </c>
      <c r="M327" s="16">
        <f t="shared" si="31"/>
        <v>10.0259</v>
      </c>
      <c r="N327" s="16">
        <f>'[1]TCE - ANEXO III - Preencher'!O336</f>
        <v>2.4206500000000002</v>
      </c>
      <c r="O327" s="16">
        <f>'[1]TCE - ANEXO III - Preencher'!P336</f>
        <v>0</v>
      </c>
      <c r="P327" s="17">
        <f t="shared" si="32"/>
        <v>2.4206500000000002</v>
      </c>
      <c r="Q327" s="16">
        <f>'[1]TCE - ANEXO III - Preencher'!R336</f>
        <v>27.9725</v>
      </c>
      <c r="R327" s="16">
        <f>'[1]TCE - ANEXO III - Preencher'!S336</f>
        <v>62.7</v>
      </c>
      <c r="S327" s="17">
        <f t="shared" si="33"/>
        <v>-34.727500000000006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82.219049999999996</v>
      </c>
    </row>
    <row r="328" spans="1:28" s="4" customFormat="1" x14ac:dyDescent="0.2">
      <c r="A328" s="9">
        <f>IFERROR(VLOOKUP(B328,'[1]DADOS (OCULTAR)'!$P$3:$R$56,3,0),"")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FABIANA FERREIRA DA SILVA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44044</v>
      </c>
      <c r="H328" s="15">
        <f>'[1]TCE - ANEXO III - Preencher'!I337</f>
        <v>0</v>
      </c>
      <c r="I328" s="15">
        <f>'[1]TCE - ANEXO III - Preencher'!J337</f>
        <v>140.47839999999999</v>
      </c>
      <c r="J328" s="15">
        <f>'[1]TCE - ANEXO III - Preencher'!K337</f>
        <v>0</v>
      </c>
      <c r="K328" s="16">
        <f>'[1]TCE - ANEXO III - Preencher'!L337</f>
        <v>30.925899999999999</v>
      </c>
      <c r="L328" s="16">
        <f>'[1]TCE - ANEXO III - Preencher'!M337</f>
        <v>20.9</v>
      </c>
      <c r="M328" s="16">
        <f t="shared" si="31"/>
        <v>10.0259</v>
      </c>
      <c r="N328" s="16">
        <f>'[1]TCE - ANEXO III - Preencher'!O337</f>
        <v>2.4206500000000002</v>
      </c>
      <c r="O328" s="16">
        <f>'[1]TCE - ANEXO III - Preencher'!P337</f>
        <v>0</v>
      </c>
      <c r="P328" s="17">
        <f t="shared" si="32"/>
        <v>2.4206500000000002</v>
      </c>
      <c r="Q328" s="16">
        <f>'[1]TCE - ANEXO III - Preencher'!R337</f>
        <v>27.9725</v>
      </c>
      <c r="R328" s="16">
        <f>'[1]TCE - ANEXO III - Preencher'!S337</f>
        <v>54</v>
      </c>
      <c r="S328" s="17">
        <f t="shared" si="33"/>
        <v>-26.0275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126.89744999999999</v>
      </c>
    </row>
    <row r="329" spans="1:28" s="4" customFormat="1" x14ac:dyDescent="0.2">
      <c r="A329" s="9">
        <f>IFERROR(VLOOKUP(B329,'[1]DADOS (OCULTAR)'!$P$3:$R$56,3,0),"")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FABIANA NASCIMENTO AMARAL COELHO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44044</v>
      </c>
      <c r="H329" s="15">
        <f>'[1]TCE - ANEXO III - Preencher'!I338</f>
        <v>0</v>
      </c>
      <c r="I329" s="15">
        <f>'[1]TCE - ANEXO III - Preencher'!J338</f>
        <v>156.50399999999999</v>
      </c>
      <c r="J329" s="15">
        <f>'[1]TCE - ANEXO III - Preencher'!K338</f>
        <v>0</v>
      </c>
      <c r="K329" s="16">
        <f>'[1]TCE - ANEXO III - Preencher'!L338</f>
        <v>30.925899999999999</v>
      </c>
      <c r="L329" s="16">
        <f>'[1]TCE - ANEXO III - Preencher'!M338</f>
        <v>20.9</v>
      </c>
      <c r="M329" s="16">
        <f t="shared" si="31"/>
        <v>10.0259</v>
      </c>
      <c r="N329" s="16">
        <f>'[1]TCE - ANEXO III - Preencher'!O338</f>
        <v>2.4206500000000002</v>
      </c>
      <c r="O329" s="16">
        <f>'[1]TCE - ANEXO III - Preencher'!P338</f>
        <v>0</v>
      </c>
      <c r="P329" s="17">
        <f t="shared" si="32"/>
        <v>2.4206500000000002</v>
      </c>
      <c r="Q329" s="16">
        <f>'[1]TCE - ANEXO III - Preencher'!R338</f>
        <v>27.9725</v>
      </c>
      <c r="R329" s="16">
        <f>'[1]TCE - ANEXO III - Preencher'!S338</f>
        <v>27</v>
      </c>
      <c r="S329" s="17">
        <f t="shared" si="33"/>
        <v>0.97250000000000014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169.92304999999999</v>
      </c>
    </row>
    <row r="330" spans="1:28" s="4" customFormat="1" x14ac:dyDescent="0.2">
      <c r="A330" s="9">
        <f>IFERROR(VLOOKUP(B330,'[1]DADOS (OCULTAR)'!$P$3:$R$56,3,0),"")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FABIANA OLIVEIRA DOS SANTOS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44044</v>
      </c>
      <c r="H330" s="15">
        <f>'[1]TCE - ANEXO III - Preencher'!I339</f>
        <v>0</v>
      </c>
      <c r="I330" s="15">
        <f>'[1]TCE - ANEXO III - Preencher'!J339</f>
        <v>104.5</v>
      </c>
      <c r="J330" s="15">
        <f>'[1]TCE - ANEXO III - Preencher'!K339</f>
        <v>0</v>
      </c>
      <c r="K330" s="16">
        <f>'[1]TCE - ANEXO III - Preencher'!L339</f>
        <v>30.925899999999999</v>
      </c>
      <c r="L330" s="16">
        <f>'[1]TCE - ANEXO III - Preencher'!M339</f>
        <v>0</v>
      </c>
      <c r="M330" s="16">
        <f t="shared" si="31"/>
        <v>30.925899999999999</v>
      </c>
      <c r="N330" s="16">
        <f>'[1]TCE - ANEXO III - Preencher'!O339</f>
        <v>2.4206500000000002</v>
      </c>
      <c r="O330" s="16">
        <f>'[1]TCE - ANEXO III - Preencher'!P339</f>
        <v>0</v>
      </c>
      <c r="P330" s="17">
        <f t="shared" si="32"/>
        <v>2.4206500000000002</v>
      </c>
      <c r="Q330" s="16">
        <f>'[1]TCE - ANEXO III - Preencher'!R339</f>
        <v>27.9725</v>
      </c>
      <c r="R330" s="16">
        <f>'[1]TCE - ANEXO III - Preencher'!S339</f>
        <v>0</v>
      </c>
      <c r="S330" s="17">
        <f t="shared" si="33"/>
        <v>27.9725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165.81905</v>
      </c>
    </row>
    <row r="331" spans="1:28" s="4" customFormat="1" x14ac:dyDescent="0.2">
      <c r="A331" s="9">
        <f>IFERROR(VLOOKUP(B331,'[1]DADOS (OCULTAR)'!$P$3:$R$56,3,0),"")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FABIANA RAIMUNDA DA SILVA SANTOS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322205</v>
      </c>
      <c r="G331" s="14">
        <f>IF('[1]TCE - ANEXO III - Preencher'!H340="","",'[1]TCE - ANEXO III - Preencher'!H340)</f>
        <v>44044</v>
      </c>
      <c r="H331" s="15">
        <f>'[1]TCE - ANEXO III - Preencher'!I340</f>
        <v>0</v>
      </c>
      <c r="I331" s="15">
        <f>'[1]TCE - ANEXO III - Preencher'!J340</f>
        <v>122.0608</v>
      </c>
      <c r="J331" s="15">
        <f>'[1]TCE - ANEXO III - Preencher'!K340</f>
        <v>0</v>
      </c>
      <c r="K331" s="16">
        <f>'[1]TCE - ANEXO III - Preencher'!L340</f>
        <v>30.925899999999999</v>
      </c>
      <c r="L331" s="16">
        <f>'[1]TCE - ANEXO III - Preencher'!M340</f>
        <v>0</v>
      </c>
      <c r="M331" s="16">
        <f t="shared" si="31"/>
        <v>30.925899999999999</v>
      </c>
      <c r="N331" s="16">
        <f>'[1]TCE - ANEXO III - Preencher'!O340</f>
        <v>2.4206500000000002</v>
      </c>
      <c r="O331" s="16">
        <f>'[1]TCE - ANEXO III - Preencher'!P340</f>
        <v>0</v>
      </c>
      <c r="P331" s="17">
        <f t="shared" si="32"/>
        <v>2.4206500000000002</v>
      </c>
      <c r="Q331" s="16">
        <f>'[1]TCE - ANEXO III - Preencher'!R340</f>
        <v>27.9725</v>
      </c>
      <c r="R331" s="16">
        <f>'[1]TCE - ANEXO III - Preencher'!S340</f>
        <v>0</v>
      </c>
      <c r="S331" s="17">
        <f t="shared" si="33"/>
        <v>27.9725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183.37984999999998</v>
      </c>
    </row>
    <row r="332" spans="1:28" s="4" customFormat="1" x14ac:dyDescent="0.2">
      <c r="A332" s="9">
        <f>IFERROR(VLOOKUP(B332,'[1]DADOS (OCULTAR)'!$P$3:$R$56,3,0),"")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FABIANA RODRIGUES DO NASCIMENTO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322205</v>
      </c>
      <c r="G332" s="14">
        <f>IF('[1]TCE - ANEXO III - Preencher'!H341="","",'[1]TCE - ANEXO III - Preencher'!H341)</f>
        <v>44044</v>
      </c>
      <c r="H332" s="15">
        <f>'[1]TCE - ANEXO III - Preencher'!I341</f>
        <v>0</v>
      </c>
      <c r="I332" s="15">
        <f>'[1]TCE - ANEXO III - Preencher'!J341</f>
        <v>111.6048</v>
      </c>
      <c r="J332" s="15">
        <f>'[1]TCE - ANEXO III - Preencher'!K341</f>
        <v>0</v>
      </c>
      <c r="K332" s="16">
        <f>'[1]TCE - ANEXO III - Preencher'!L341</f>
        <v>30.925899999999999</v>
      </c>
      <c r="L332" s="16">
        <f>'[1]TCE - ANEXO III - Preencher'!M341</f>
        <v>20.9</v>
      </c>
      <c r="M332" s="16">
        <f t="shared" si="31"/>
        <v>10.0259</v>
      </c>
      <c r="N332" s="16">
        <f>'[1]TCE - ANEXO III - Preencher'!O341</f>
        <v>2.4206500000000002</v>
      </c>
      <c r="O332" s="16">
        <f>'[1]TCE - ANEXO III - Preencher'!P341</f>
        <v>0</v>
      </c>
      <c r="P332" s="17">
        <f t="shared" si="32"/>
        <v>2.4206500000000002</v>
      </c>
      <c r="Q332" s="16">
        <f>'[1]TCE - ANEXO III - Preencher'!R341</f>
        <v>27.9725</v>
      </c>
      <c r="R332" s="16">
        <f>'[1]TCE - ANEXO III - Preencher'!S341</f>
        <v>54</v>
      </c>
      <c r="S332" s="17">
        <f t="shared" si="33"/>
        <v>-26.0275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98.023849999999982</v>
      </c>
    </row>
    <row r="333" spans="1:28" s="4" customFormat="1" x14ac:dyDescent="0.2">
      <c r="A333" s="9">
        <f>IFERROR(VLOOKUP(B333,'[1]DADOS (OCULTAR)'!$P$3:$R$56,3,0),"")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FABIOLA DANTAS LIMA RIBEIRO</v>
      </c>
      <c r="E333" s="10" t="str">
        <f>IF('[1]TCE - ANEXO III - Preencher'!F342="4 - Assistência Odontológica","2 - Outros Profissionais da Saúde",'[1]TCE - ANEXO III - Preencher'!F342)</f>
        <v>1 - Médico</v>
      </c>
      <c r="F333" s="13">
        <f>'[1]TCE - ANEXO III - Preencher'!G342</f>
        <v>225125</v>
      </c>
      <c r="G333" s="14">
        <f>IF('[1]TCE - ANEXO III - Preencher'!H342="","",'[1]TCE - ANEXO III - Preencher'!H342)</f>
        <v>44044</v>
      </c>
      <c r="H333" s="15">
        <f>'[1]TCE - ANEXO III - Preencher'!I342</f>
        <v>0</v>
      </c>
      <c r="I333" s="15">
        <f>'[1]TCE - ANEXO III - Preencher'!J342</f>
        <v>720.51760000000002</v>
      </c>
      <c r="J333" s="15">
        <f>'[1]TCE - ANEXO III - Preencher'!K342</f>
        <v>0</v>
      </c>
      <c r="K333" s="16">
        <f>'[1]TCE - ANEXO III - Preencher'!L342</f>
        <v>30.925899999999999</v>
      </c>
      <c r="L333" s="16">
        <f>'[1]TCE - ANEXO III - Preencher'!M342</f>
        <v>0</v>
      </c>
      <c r="M333" s="16">
        <f t="shared" si="31"/>
        <v>30.925899999999999</v>
      </c>
      <c r="N333" s="16">
        <f>'[1]TCE - ANEXO III - Preencher'!O342</f>
        <v>2.4206500000000002</v>
      </c>
      <c r="O333" s="16">
        <f>'[1]TCE - ANEXO III - Preencher'!P342</f>
        <v>0</v>
      </c>
      <c r="P333" s="17">
        <f t="shared" si="32"/>
        <v>2.4206500000000002</v>
      </c>
      <c r="Q333" s="16">
        <f>'[1]TCE - ANEXO III - Preencher'!R342</f>
        <v>27.9725</v>
      </c>
      <c r="R333" s="16">
        <f>'[1]TCE - ANEXO III - Preencher'!S342</f>
        <v>0</v>
      </c>
      <c r="S333" s="17">
        <f t="shared" si="33"/>
        <v>27.9725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781.83664999999996</v>
      </c>
    </row>
    <row r="334" spans="1:28" s="4" customFormat="1" x14ac:dyDescent="0.2">
      <c r="A334" s="9">
        <f>IFERROR(VLOOKUP(B334,'[1]DADOS (OCULTAR)'!$P$3:$R$56,3,0),"")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>FABRICIA DE ANDRADE MAIA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223505</v>
      </c>
      <c r="G334" s="14">
        <f>IF('[1]TCE - ANEXO III - Preencher'!H343="","",'[1]TCE - ANEXO III - Preencher'!H343)</f>
        <v>44044</v>
      </c>
      <c r="H334" s="15">
        <f>'[1]TCE - ANEXO III - Preencher'!I343</f>
        <v>0</v>
      </c>
      <c r="I334" s="15">
        <f>'[1]TCE - ANEXO III - Preencher'!J343</f>
        <v>293.5856</v>
      </c>
      <c r="J334" s="15">
        <f>'[1]TCE - ANEXO III - Preencher'!K343</f>
        <v>0</v>
      </c>
      <c r="K334" s="16">
        <f>'[1]TCE - ANEXO III - Preencher'!L343</f>
        <v>30.925899999999999</v>
      </c>
      <c r="L334" s="16">
        <f>'[1]TCE - ANEXO III - Preencher'!M343</f>
        <v>0</v>
      </c>
      <c r="M334" s="16">
        <f t="shared" si="31"/>
        <v>30.925899999999999</v>
      </c>
      <c r="N334" s="16">
        <f>'[1]TCE - ANEXO III - Preencher'!O343</f>
        <v>2.4206500000000002</v>
      </c>
      <c r="O334" s="16">
        <f>'[1]TCE - ANEXO III - Preencher'!P343</f>
        <v>0</v>
      </c>
      <c r="P334" s="17">
        <f t="shared" si="32"/>
        <v>2.4206500000000002</v>
      </c>
      <c r="Q334" s="16">
        <f>'[1]TCE - ANEXO III - Preencher'!R343</f>
        <v>27.9725</v>
      </c>
      <c r="R334" s="16">
        <f>'[1]TCE - ANEXO III - Preencher'!S343</f>
        <v>0</v>
      </c>
      <c r="S334" s="17">
        <f t="shared" si="33"/>
        <v>27.9725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354.90465000000006</v>
      </c>
    </row>
    <row r="335" spans="1:28" s="4" customFormat="1" x14ac:dyDescent="0.2">
      <c r="A335" s="9">
        <f>IFERROR(VLOOKUP(B335,'[1]DADOS (OCULTAR)'!$P$3:$R$56,3,0),"")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>FABRICIA SOUZA SANTOS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44044</v>
      </c>
      <c r="H335" s="15">
        <f>'[1]TCE - ANEXO III - Preencher'!I344</f>
        <v>0</v>
      </c>
      <c r="I335" s="15">
        <f>'[1]TCE - ANEXO III - Preencher'!J344</f>
        <v>118.70959999999999</v>
      </c>
      <c r="J335" s="15">
        <f>'[1]TCE - ANEXO III - Preencher'!K344</f>
        <v>0</v>
      </c>
      <c r="K335" s="16">
        <f>'[1]TCE - ANEXO III - Preencher'!L344</f>
        <v>30.925899999999999</v>
      </c>
      <c r="L335" s="16">
        <f>'[1]TCE - ANEXO III - Preencher'!M344</f>
        <v>0</v>
      </c>
      <c r="M335" s="16">
        <f t="shared" si="31"/>
        <v>30.925899999999999</v>
      </c>
      <c r="N335" s="16">
        <f>'[1]TCE - ANEXO III - Preencher'!O344</f>
        <v>2.4206500000000002</v>
      </c>
      <c r="O335" s="16">
        <f>'[1]TCE - ANEXO III - Preencher'!P344</f>
        <v>0</v>
      </c>
      <c r="P335" s="17">
        <f t="shared" si="32"/>
        <v>2.4206500000000002</v>
      </c>
      <c r="Q335" s="16">
        <f>'[1]TCE - ANEXO III - Preencher'!R344</f>
        <v>27.9725</v>
      </c>
      <c r="R335" s="16">
        <f>'[1]TCE - ANEXO III - Preencher'!S344</f>
        <v>54</v>
      </c>
      <c r="S335" s="17">
        <f t="shared" si="33"/>
        <v>-26.0275</v>
      </c>
      <c r="T335" s="16">
        <f>'[1]TCE - ANEXO III - Preencher'!U344</f>
        <v>57.3</v>
      </c>
      <c r="U335" s="16">
        <f>'[1]TCE - ANEXO III - Preencher'!V344</f>
        <v>0</v>
      </c>
      <c r="V335" s="17">
        <f t="shared" si="34"/>
        <v>57.3</v>
      </c>
      <c r="W335" s="18" t="str">
        <f>IF('[1]TCE - ANEXO III - Preencher'!X344="","",'[1]TCE - ANEXO III - Preencher'!X344)</f>
        <v>AUXILIO CRECHE</v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183.32864999999998</v>
      </c>
    </row>
    <row r="336" spans="1:28" s="4" customFormat="1" x14ac:dyDescent="0.2">
      <c r="A336" s="9">
        <f>IFERROR(VLOOKUP(B336,'[1]DADOS (OCULTAR)'!$P$3:$R$56,3,0),"")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FATIMA LUCIA CONCEICAO OLIVEIRA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44044</v>
      </c>
      <c r="H336" s="15">
        <f>'[1]TCE - ANEXO III - Preencher'!I345</f>
        <v>0</v>
      </c>
      <c r="I336" s="15">
        <f>'[1]TCE - ANEXO III - Preencher'!J345</f>
        <v>28.659999999999997</v>
      </c>
      <c r="J336" s="15">
        <f>'[1]TCE - ANEXO III - Preencher'!K345</f>
        <v>0</v>
      </c>
      <c r="K336" s="16">
        <f>'[1]TCE - ANEXO III - Preencher'!L345</f>
        <v>30.925899999999999</v>
      </c>
      <c r="L336" s="16">
        <f>'[1]TCE - ANEXO III - Preencher'!M345</f>
        <v>0</v>
      </c>
      <c r="M336" s="16">
        <f t="shared" si="31"/>
        <v>30.925899999999999</v>
      </c>
      <c r="N336" s="16">
        <f>'[1]TCE - ANEXO III - Preencher'!O345</f>
        <v>2.4206500000000002</v>
      </c>
      <c r="O336" s="16">
        <f>'[1]TCE - ANEXO III - Preencher'!P345</f>
        <v>0</v>
      </c>
      <c r="P336" s="17">
        <f t="shared" si="32"/>
        <v>2.4206500000000002</v>
      </c>
      <c r="Q336" s="16">
        <f>'[1]TCE - ANEXO III - Preencher'!R345</f>
        <v>27.9725</v>
      </c>
      <c r="R336" s="16">
        <f>'[1]TCE - ANEXO III - Preencher'!S345</f>
        <v>0</v>
      </c>
      <c r="S336" s="17">
        <f t="shared" si="33"/>
        <v>27.9725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89.979050000000001</v>
      </c>
    </row>
    <row r="337" spans="1:28" s="4" customFormat="1" x14ac:dyDescent="0.2">
      <c r="A337" s="9">
        <f>IFERROR(VLOOKUP(B337,'[1]DADOS (OCULTAR)'!$P$3:$R$56,3,0),"")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FATIMA MICHELLE CAMPOS LEAL CORDEIRO</v>
      </c>
      <c r="E337" s="10" t="str">
        <f>IF('[1]TCE - ANEXO III - Preencher'!F346="4 - Assistência Odontológica","2 - Outros Profissionais da Saúde",'[1]TCE - ANEXO III - Preencher'!F346)</f>
        <v>3 - Administrativo</v>
      </c>
      <c r="F337" s="13">
        <f>'[1]TCE - ANEXO III - Preencher'!G346</f>
        <v>131205</v>
      </c>
      <c r="G337" s="14">
        <f>IF('[1]TCE - ANEXO III - Preencher'!H346="","",'[1]TCE - ANEXO III - Preencher'!H346)</f>
        <v>44044</v>
      </c>
      <c r="H337" s="15">
        <f>'[1]TCE - ANEXO III - Preencher'!I346</f>
        <v>0</v>
      </c>
      <c r="I337" s="15">
        <f>'[1]TCE - ANEXO III - Preencher'!J346</f>
        <v>1023.5016000000001</v>
      </c>
      <c r="J337" s="15">
        <f>'[1]TCE - ANEXO III - Preencher'!K346</f>
        <v>0</v>
      </c>
      <c r="K337" s="16">
        <f>'[1]TCE - ANEXO III - Preencher'!L346</f>
        <v>30.925899999999999</v>
      </c>
      <c r="L337" s="16">
        <f>'[1]TCE - ANEXO III - Preencher'!M346</f>
        <v>0</v>
      </c>
      <c r="M337" s="16">
        <f t="shared" si="31"/>
        <v>30.925899999999999</v>
      </c>
      <c r="N337" s="16">
        <f>'[1]TCE - ANEXO III - Preencher'!O346</f>
        <v>2.4206500000000002</v>
      </c>
      <c r="O337" s="16">
        <f>'[1]TCE - ANEXO III - Preencher'!P346</f>
        <v>0</v>
      </c>
      <c r="P337" s="17">
        <f t="shared" si="32"/>
        <v>2.4206500000000002</v>
      </c>
      <c r="Q337" s="16">
        <f>'[1]TCE - ANEXO III - Preencher'!R346</f>
        <v>27.9725</v>
      </c>
      <c r="R337" s="16">
        <f>'[1]TCE - ANEXO III - Preencher'!S346</f>
        <v>0</v>
      </c>
      <c r="S337" s="17">
        <f t="shared" si="33"/>
        <v>27.9725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1084.8206500000001</v>
      </c>
    </row>
    <row r="338" spans="1:28" s="4" customFormat="1" x14ac:dyDescent="0.2">
      <c r="A338" s="9">
        <f>IFERROR(VLOOKUP(B338,'[1]DADOS (OCULTAR)'!$P$3:$R$56,3,0),"")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FERNANDA BRITO DO NASCIMENTO DE LIMA SOUZA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>
        <f>'[1]TCE - ANEXO III - Preencher'!G347</f>
        <v>223505</v>
      </c>
      <c r="G338" s="14">
        <f>IF('[1]TCE - ANEXO III - Preencher'!H347="","",'[1]TCE - ANEXO III - Preencher'!H347)</f>
        <v>44044</v>
      </c>
      <c r="H338" s="15">
        <f>'[1]TCE - ANEXO III - Preencher'!I347</f>
        <v>0</v>
      </c>
      <c r="I338" s="15">
        <f>'[1]TCE - ANEXO III - Preencher'!J347</f>
        <v>257.35919999999999</v>
      </c>
      <c r="J338" s="15">
        <f>'[1]TCE - ANEXO III - Preencher'!K347</f>
        <v>0</v>
      </c>
      <c r="K338" s="16">
        <f>'[1]TCE - ANEXO III - Preencher'!L347</f>
        <v>30.925899999999999</v>
      </c>
      <c r="L338" s="16">
        <f>'[1]TCE - ANEXO III - Preencher'!M347</f>
        <v>2.39</v>
      </c>
      <c r="M338" s="16">
        <f t="shared" si="31"/>
        <v>28.535899999999998</v>
      </c>
      <c r="N338" s="16">
        <f>'[1]TCE - ANEXO III - Preencher'!O347</f>
        <v>2.4206500000000002</v>
      </c>
      <c r="O338" s="16">
        <f>'[1]TCE - ANEXO III - Preencher'!P347</f>
        <v>0</v>
      </c>
      <c r="P338" s="17">
        <f t="shared" si="32"/>
        <v>2.4206500000000002</v>
      </c>
      <c r="Q338" s="16">
        <f>'[1]TCE - ANEXO III - Preencher'!R347</f>
        <v>27.9725</v>
      </c>
      <c r="R338" s="16">
        <f>'[1]TCE - ANEXO III - Preencher'!S347</f>
        <v>0</v>
      </c>
      <c r="S338" s="17">
        <f t="shared" si="33"/>
        <v>27.9725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316.28825000000001</v>
      </c>
    </row>
    <row r="339" spans="1:28" s="4" customFormat="1" x14ac:dyDescent="0.2">
      <c r="A339" s="9">
        <f>IFERROR(VLOOKUP(B339,'[1]DADOS (OCULTAR)'!$P$3:$R$56,3,0),"")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FERNANDA COELHO DE OLIVEIRA SILVA BRITO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>
        <f>'[1]TCE - ANEXO III - Preencher'!G348</f>
        <v>223505</v>
      </c>
      <c r="G339" s="14">
        <f>IF('[1]TCE - ANEXO III - Preencher'!H348="","",'[1]TCE - ANEXO III - Preencher'!H348)</f>
        <v>44044</v>
      </c>
      <c r="H339" s="15">
        <f>'[1]TCE - ANEXO III - Preencher'!I348</f>
        <v>0</v>
      </c>
      <c r="I339" s="15">
        <f>'[1]TCE - ANEXO III - Preencher'!J348</f>
        <v>307.47520000000003</v>
      </c>
      <c r="J339" s="15">
        <f>'[1]TCE - ANEXO III - Preencher'!K348</f>
        <v>0</v>
      </c>
      <c r="K339" s="16">
        <f>'[1]TCE - ANEXO III - Preencher'!L348</f>
        <v>30.925899999999999</v>
      </c>
      <c r="L339" s="16">
        <f>'[1]TCE - ANEXO III - Preencher'!M348</f>
        <v>0</v>
      </c>
      <c r="M339" s="16">
        <f t="shared" si="31"/>
        <v>30.925899999999999</v>
      </c>
      <c r="N339" s="16">
        <f>'[1]TCE - ANEXO III - Preencher'!O348</f>
        <v>2.4206500000000002</v>
      </c>
      <c r="O339" s="16">
        <f>'[1]TCE - ANEXO III - Preencher'!P348</f>
        <v>0</v>
      </c>
      <c r="P339" s="17">
        <f t="shared" si="32"/>
        <v>2.4206500000000002</v>
      </c>
      <c r="Q339" s="16">
        <f>'[1]TCE - ANEXO III - Preencher'!R348</f>
        <v>27.9725</v>
      </c>
      <c r="R339" s="16">
        <f>'[1]TCE - ANEXO III - Preencher'!S348</f>
        <v>0</v>
      </c>
      <c r="S339" s="17">
        <f t="shared" si="33"/>
        <v>27.9725</v>
      </c>
      <c r="T339" s="16">
        <f>'[1]TCE - ANEXO III - Preencher'!U348</f>
        <v>61.97</v>
      </c>
      <c r="U339" s="16">
        <f>'[1]TCE - ANEXO III - Preencher'!V348</f>
        <v>0</v>
      </c>
      <c r="V339" s="17">
        <f t="shared" si="34"/>
        <v>61.97</v>
      </c>
      <c r="W339" s="18" t="str">
        <f>IF('[1]TCE - ANEXO III - Preencher'!X348="","",'[1]TCE - ANEXO III - Preencher'!X348)</f>
        <v>AUXILIO CRECHE</v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430.76425000000006</v>
      </c>
    </row>
    <row r="340" spans="1:28" s="4" customFormat="1" x14ac:dyDescent="0.2">
      <c r="A340" s="9">
        <f>IFERROR(VLOOKUP(B340,'[1]DADOS (OCULTAR)'!$P$3:$R$56,3,0),"")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FERNANDA LAYANE DOS SANTOS LIMA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44044</v>
      </c>
      <c r="H340" s="15">
        <f>'[1]TCE - ANEXO III - Preencher'!I349</f>
        <v>0</v>
      </c>
      <c r="I340" s="15">
        <f>'[1]TCE - ANEXO III - Preencher'!J349</f>
        <v>43.472000000000001</v>
      </c>
      <c r="J340" s="15">
        <f>'[1]TCE - ANEXO III - Preencher'!K349</f>
        <v>0</v>
      </c>
      <c r="K340" s="16">
        <f>'[1]TCE - ANEXO III - Preencher'!L349</f>
        <v>30.925899999999999</v>
      </c>
      <c r="L340" s="16">
        <f>'[1]TCE - ANEXO III - Preencher'!M349</f>
        <v>20.9</v>
      </c>
      <c r="M340" s="16">
        <f t="shared" si="31"/>
        <v>10.0259</v>
      </c>
      <c r="N340" s="16">
        <f>'[1]TCE - ANEXO III - Preencher'!O349</f>
        <v>2.4206500000000002</v>
      </c>
      <c r="O340" s="16">
        <f>'[1]TCE - ANEXO III - Preencher'!P349</f>
        <v>0</v>
      </c>
      <c r="P340" s="17">
        <f t="shared" si="32"/>
        <v>2.4206500000000002</v>
      </c>
      <c r="Q340" s="16">
        <f>'[1]TCE - ANEXO III - Preencher'!R349</f>
        <v>27.9725</v>
      </c>
      <c r="R340" s="16">
        <f>'[1]TCE - ANEXO III - Preencher'!S349</f>
        <v>25.2</v>
      </c>
      <c r="S340" s="17">
        <f t="shared" si="33"/>
        <v>2.7725000000000009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58.691050000000004</v>
      </c>
    </row>
    <row r="341" spans="1:28" s="4" customFormat="1" x14ac:dyDescent="0.2">
      <c r="A341" s="9">
        <f>IFERROR(VLOOKUP(B341,'[1]DADOS (OCULTAR)'!$P$3:$R$56,3,0),"")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FERNANDA MIRELLE VIEIRA DAMACENO PADILHA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>
        <f>'[1]TCE - ANEXO III - Preencher'!G350</f>
        <v>223505</v>
      </c>
      <c r="G341" s="14">
        <f>IF('[1]TCE - ANEXO III - Preencher'!H350="","",'[1]TCE - ANEXO III - Preencher'!H350)</f>
        <v>44044</v>
      </c>
      <c r="H341" s="15">
        <f>'[1]TCE - ANEXO III - Preencher'!I350</f>
        <v>0</v>
      </c>
      <c r="I341" s="15">
        <f>'[1]TCE - ANEXO III - Preencher'!J350</f>
        <v>481.73199999999997</v>
      </c>
      <c r="J341" s="15">
        <f>'[1]TCE - ANEXO III - Preencher'!K350</f>
        <v>0</v>
      </c>
      <c r="K341" s="16">
        <f>'[1]TCE - ANEXO III - Preencher'!L350</f>
        <v>30.925899999999999</v>
      </c>
      <c r="L341" s="16">
        <f>'[1]TCE - ANEXO III - Preencher'!M350</f>
        <v>3.08</v>
      </c>
      <c r="M341" s="16">
        <f t="shared" si="31"/>
        <v>27.8459</v>
      </c>
      <c r="N341" s="16">
        <f>'[1]TCE - ANEXO III - Preencher'!O350</f>
        <v>2.4206500000000002</v>
      </c>
      <c r="O341" s="16">
        <f>'[1]TCE - ANEXO III - Preencher'!P350</f>
        <v>0</v>
      </c>
      <c r="P341" s="17">
        <f t="shared" si="32"/>
        <v>2.4206500000000002</v>
      </c>
      <c r="Q341" s="16">
        <f>'[1]TCE - ANEXO III - Preencher'!R350</f>
        <v>27.9725</v>
      </c>
      <c r="R341" s="16">
        <f>'[1]TCE - ANEXO III - Preencher'!S350</f>
        <v>0</v>
      </c>
      <c r="S341" s="17">
        <f t="shared" si="33"/>
        <v>27.9725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539.97104999999999</v>
      </c>
    </row>
    <row r="342" spans="1:28" s="4" customFormat="1" x14ac:dyDescent="0.2">
      <c r="A342" s="9">
        <f>IFERROR(VLOOKUP(B342,'[1]DADOS (OCULTAR)'!$P$3:$R$56,3,0),"")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FERNANDO FAUSTINO RIBEIRO</v>
      </c>
      <c r="E342" s="10" t="str">
        <f>IF('[1]TCE - ANEXO III - Preencher'!F351="4 - Assistência Odontológica","2 - Outros Profissionais da Saúde",'[1]TCE - ANEXO III - Preencher'!F351)</f>
        <v>1 - Médico</v>
      </c>
      <c r="F342" s="13">
        <f>'[1]TCE - ANEXO III - Preencher'!G351</f>
        <v>225250</v>
      </c>
      <c r="G342" s="14">
        <f>IF('[1]TCE - ANEXO III - Preencher'!H351="","",'[1]TCE - ANEXO III - Preencher'!H351)</f>
        <v>44044</v>
      </c>
      <c r="H342" s="15">
        <f>'[1]TCE - ANEXO III - Preencher'!I351</f>
        <v>0</v>
      </c>
      <c r="I342" s="15">
        <f>'[1]TCE - ANEXO III - Preencher'!J351</f>
        <v>1251.9488000000001</v>
      </c>
      <c r="J342" s="15">
        <f>'[1]TCE - ANEXO III - Preencher'!K351</f>
        <v>0</v>
      </c>
      <c r="K342" s="16">
        <f>'[1]TCE - ANEXO III - Preencher'!L351</f>
        <v>30.925899999999999</v>
      </c>
      <c r="L342" s="16">
        <f>'[1]TCE - ANEXO III - Preencher'!M351</f>
        <v>0</v>
      </c>
      <c r="M342" s="16">
        <f t="shared" si="31"/>
        <v>30.925899999999999</v>
      </c>
      <c r="N342" s="16">
        <f>'[1]TCE - ANEXO III - Preencher'!O351</f>
        <v>2.4206500000000002</v>
      </c>
      <c r="O342" s="16">
        <f>'[1]TCE - ANEXO III - Preencher'!P351</f>
        <v>0</v>
      </c>
      <c r="P342" s="17">
        <f t="shared" si="32"/>
        <v>2.4206500000000002</v>
      </c>
      <c r="Q342" s="16">
        <f>'[1]TCE - ANEXO III - Preencher'!R351</f>
        <v>27.9725</v>
      </c>
      <c r="R342" s="16">
        <f>'[1]TCE - ANEXO III - Preencher'!S351</f>
        <v>0</v>
      </c>
      <c r="S342" s="17">
        <f t="shared" si="33"/>
        <v>27.9725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1313.2678500000002</v>
      </c>
    </row>
    <row r="343" spans="1:28" s="4" customFormat="1" x14ac:dyDescent="0.2">
      <c r="A343" s="9">
        <f>IFERROR(VLOOKUP(B343,'[1]DADOS (OCULTAR)'!$P$3:$R$56,3,0),"")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FERNANDO LUIZ DOS SANTOS ALMEIDA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515110</v>
      </c>
      <c r="G343" s="14">
        <f>IF('[1]TCE - ANEXO III - Preencher'!H352="","",'[1]TCE - ANEXO III - Preencher'!H352)</f>
        <v>44044</v>
      </c>
      <c r="H343" s="15">
        <f>'[1]TCE - ANEXO III - Preencher'!I352</f>
        <v>0</v>
      </c>
      <c r="I343" s="15">
        <f>'[1]TCE - ANEXO III - Preencher'!J352</f>
        <v>113.62</v>
      </c>
      <c r="J343" s="15">
        <f>'[1]TCE - ANEXO III - Preencher'!K352</f>
        <v>0</v>
      </c>
      <c r="K343" s="16">
        <f>'[1]TCE - ANEXO III - Preencher'!L352</f>
        <v>30.925899999999999</v>
      </c>
      <c r="L343" s="16">
        <f>'[1]TCE - ANEXO III - Preencher'!M352</f>
        <v>0</v>
      </c>
      <c r="M343" s="16">
        <f t="shared" si="31"/>
        <v>30.925899999999999</v>
      </c>
      <c r="N343" s="16">
        <f>'[1]TCE - ANEXO III - Preencher'!O352</f>
        <v>2.4206500000000002</v>
      </c>
      <c r="O343" s="16">
        <f>'[1]TCE - ANEXO III - Preencher'!P352</f>
        <v>0</v>
      </c>
      <c r="P343" s="17">
        <f t="shared" si="32"/>
        <v>2.4206500000000002</v>
      </c>
      <c r="Q343" s="16">
        <f>'[1]TCE - ANEXO III - Preencher'!R352</f>
        <v>27.9725</v>
      </c>
      <c r="R343" s="16">
        <f>'[1]TCE - ANEXO III - Preencher'!S352</f>
        <v>57.6</v>
      </c>
      <c r="S343" s="17">
        <f t="shared" si="33"/>
        <v>-29.627500000000001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117.33905000000001</v>
      </c>
    </row>
    <row r="344" spans="1:28" s="4" customFormat="1" x14ac:dyDescent="0.2">
      <c r="A344" s="9">
        <f>IFERROR(VLOOKUP(B344,'[1]DADOS (OCULTAR)'!$P$3:$R$56,3,0),"")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>FLAVIA DE ARAUJO LIMA CUNHA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>
        <f>'[1]TCE - ANEXO III - Preencher'!G353</f>
        <v>251605</v>
      </c>
      <c r="G344" s="14">
        <f>IF('[1]TCE - ANEXO III - Preencher'!H353="","",'[1]TCE - ANEXO III - Preencher'!H353)</f>
        <v>44044</v>
      </c>
      <c r="H344" s="15">
        <f>'[1]TCE - ANEXO III - Preencher'!I353</f>
        <v>0</v>
      </c>
      <c r="I344" s="15">
        <f>'[1]TCE - ANEXO III - Preencher'!J353</f>
        <v>196.92320000000001</v>
      </c>
      <c r="J344" s="15">
        <f>'[1]TCE - ANEXO III - Preencher'!K353</f>
        <v>0</v>
      </c>
      <c r="K344" s="16">
        <f>'[1]TCE - ANEXO III - Preencher'!L353</f>
        <v>30.925899999999999</v>
      </c>
      <c r="L344" s="16">
        <f>'[1]TCE - ANEXO III - Preencher'!M353</f>
        <v>0</v>
      </c>
      <c r="M344" s="16">
        <f t="shared" si="31"/>
        <v>30.925899999999999</v>
      </c>
      <c r="N344" s="16">
        <f>'[1]TCE - ANEXO III - Preencher'!O353</f>
        <v>2.4206500000000002</v>
      </c>
      <c r="O344" s="16">
        <f>'[1]TCE - ANEXO III - Preencher'!P353</f>
        <v>0</v>
      </c>
      <c r="P344" s="17">
        <f t="shared" si="32"/>
        <v>2.4206500000000002</v>
      </c>
      <c r="Q344" s="16">
        <f>'[1]TCE - ANEXO III - Preencher'!R353</f>
        <v>27.9725</v>
      </c>
      <c r="R344" s="16">
        <f>'[1]TCE - ANEXO III - Preencher'!S353</f>
        <v>75.599999999999994</v>
      </c>
      <c r="S344" s="17">
        <f t="shared" si="33"/>
        <v>-47.627499999999998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182.64225000000002</v>
      </c>
    </row>
    <row r="345" spans="1:28" s="4" customFormat="1" x14ac:dyDescent="0.2">
      <c r="A345" s="9">
        <f>IFERROR(VLOOKUP(B345,'[1]DADOS (OCULTAR)'!$P$3:$R$56,3,0),"")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FLAVIA HELENA CAVALCANTI GUIMARAES</v>
      </c>
      <c r="E345" s="10" t="str">
        <f>IF('[1]TCE - ANEXO III - Preencher'!F354="4 - Assistência Odontológica","2 - Outros Profissionais da Saúde",'[1]TCE - ANEXO III - Preencher'!F354)</f>
        <v>1 - Médico</v>
      </c>
      <c r="F345" s="13">
        <f>'[1]TCE - ANEXO III - Preencher'!G354</f>
        <v>225125</v>
      </c>
      <c r="G345" s="14">
        <f>IF('[1]TCE - ANEXO III - Preencher'!H354="","",'[1]TCE - ANEXO III - Preencher'!H354)</f>
        <v>44044</v>
      </c>
      <c r="H345" s="15">
        <f>'[1]TCE - ANEXO III - Preencher'!I354</f>
        <v>0</v>
      </c>
      <c r="I345" s="15">
        <f>'[1]TCE - ANEXO III - Preencher'!J354</f>
        <v>664.00320000000011</v>
      </c>
      <c r="J345" s="15">
        <f>'[1]TCE - ANEXO III - Preencher'!K354</f>
        <v>0</v>
      </c>
      <c r="K345" s="16">
        <f>'[1]TCE - ANEXO III - Preencher'!L354</f>
        <v>30.925899999999999</v>
      </c>
      <c r="L345" s="16">
        <f>'[1]TCE - ANEXO III - Preencher'!M354</f>
        <v>0</v>
      </c>
      <c r="M345" s="16">
        <f t="shared" si="31"/>
        <v>30.925899999999999</v>
      </c>
      <c r="N345" s="16">
        <f>'[1]TCE - ANEXO III - Preencher'!O354</f>
        <v>2.4206500000000002</v>
      </c>
      <c r="O345" s="16">
        <f>'[1]TCE - ANEXO III - Preencher'!P354</f>
        <v>0</v>
      </c>
      <c r="P345" s="17">
        <f t="shared" si="32"/>
        <v>2.4206500000000002</v>
      </c>
      <c r="Q345" s="16">
        <f>'[1]TCE - ANEXO III - Preencher'!R354</f>
        <v>27.9725</v>
      </c>
      <c r="R345" s="16">
        <f>'[1]TCE - ANEXO III - Preencher'!S354</f>
        <v>0</v>
      </c>
      <c r="S345" s="17">
        <f t="shared" si="33"/>
        <v>27.9725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725.32225000000005</v>
      </c>
    </row>
    <row r="346" spans="1:28" s="4" customFormat="1" x14ac:dyDescent="0.2">
      <c r="A346" s="9">
        <f>IFERROR(VLOOKUP(B346,'[1]DADOS (OCULTAR)'!$P$3:$R$56,3,0),"")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>FLAVIA JERONIMO DA SILVA</v>
      </c>
      <c r="E346" s="10" t="str">
        <f>IF('[1]TCE - ANEXO III - Preencher'!F355="4 - Assistência Odontológica","2 - Outros Profissionais da Saúde",'[1]TCE - ANEXO III - Preencher'!F355)</f>
        <v>1 - Médico</v>
      </c>
      <c r="F346" s="13">
        <f>'[1]TCE - ANEXO III - Preencher'!G355</f>
        <v>225120</v>
      </c>
      <c r="G346" s="14">
        <f>IF('[1]TCE - ANEXO III - Preencher'!H355="","",'[1]TCE - ANEXO III - Preencher'!H355)</f>
        <v>44044</v>
      </c>
      <c r="H346" s="15">
        <f>'[1]TCE - ANEXO III - Preencher'!I355</f>
        <v>0</v>
      </c>
      <c r="I346" s="15">
        <f>'[1]TCE - ANEXO III - Preencher'!J355</f>
        <v>435.28000000000003</v>
      </c>
      <c r="J346" s="15">
        <f>'[1]TCE - ANEXO III - Preencher'!K355</f>
        <v>0</v>
      </c>
      <c r="K346" s="16">
        <f>'[1]TCE - ANEXO III - Preencher'!L355</f>
        <v>30.925899999999999</v>
      </c>
      <c r="L346" s="16">
        <f>'[1]TCE - ANEXO III - Preencher'!M355</f>
        <v>0</v>
      </c>
      <c r="M346" s="16">
        <f t="shared" si="31"/>
        <v>30.925899999999999</v>
      </c>
      <c r="N346" s="16">
        <f>'[1]TCE - ANEXO III - Preencher'!O355</f>
        <v>2.4206500000000002</v>
      </c>
      <c r="O346" s="16">
        <f>'[1]TCE - ANEXO III - Preencher'!P355</f>
        <v>0</v>
      </c>
      <c r="P346" s="17">
        <f t="shared" si="32"/>
        <v>2.4206500000000002</v>
      </c>
      <c r="Q346" s="16">
        <f>'[1]TCE - ANEXO III - Preencher'!R355</f>
        <v>27.9725</v>
      </c>
      <c r="R346" s="16">
        <f>'[1]TCE - ANEXO III - Preencher'!S355</f>
        <v>0</v>
      </c>
      <c r="S346" s="17">
        <f t="shared" si="33"/>
        <v>27.9725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496.59905000000009</v>
      </c>
    </row>
    <row r="347" spans="1:28" s="4" customFormat="1" x14ac:dyDescent="0.2">
      <c r="A347" s="9">
        <f>IFERROR(VLOOKUP(B347,'[1]DADOS (OCULTAR)'!$P$3:$R$56,3,0),"")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FLAVIA VASCONCELOS DOS SANTOS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>
        <f>'[1]TCE - ANEXO III - Preencher'!G356</f>
        <v>322205</v>
      </c>
      <c r="G347" s="14">
        <f>IF('[1]TCE - ANEXO III - Preencher'!H356="","",'[1]TCE - ANEXO III - Preencher'!H356)</f>
        <v>44044</v>
      </c>
      <c r="H347" s="15">
        <f>'[1]TCE - ANEXO III - Preencher'!I356</f>
        <v>0</v>
      </c>
      <c r="I347" s="15">
        <f>'[1]TCE - ANEXO III - Preencher'!J356</f>
        <v>113.52879999999999</v>
      </c>
      <c r="J347" s="15">
        <f>'[1]TCE - ANEXO III - Preencher'!K356</f>
        <v>0</v>
      </c>
      <c r="K347" s="16">
        <f>'[1]TCE - ANEXO III - Preencher'!L356</f>
        <v>30.925899999999999</v>
      </c>
      <c r="L347" s="16">
        <f>'[1]TCE - ANEXO III - Preencher'!M356</f>
        <v>20.9</v>
      </c>
      <c r="M347" s="16">
        <f t="shared" si="31"/>
        <v>10.0259</v>
      </c>
      <c r="N347" s="16">
        <f>'[1]TCE - ANEXO III - Preencher'!O356</f>
        <v>2.4206500000000002</v>
      </c>
      <c r="O347" s="16">
        <f>'[1]TCE - ANEXO III - Preencher'!P356</f>
        <v>0</v>
      </c>
      <c r="P347" s="17">
        <f t="shared" si="32"/>
        <v>2.4206500000000002</v>
      </c>
      <c r="Q347" s="16">
        <f>'[1]TCE - ANEXO III - Preencher'!R356</f>
        <v>27.9725</v>
      </c>
      <c r="R347" s="16">
        <f>'[1]TCE - ANEXO III - Preencher'!S356</f>
        <v>0</v>
      </c>
      <c r="S347" s="17">
        <f t="shared" si="33"/>
        <v>27.9725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153.94784999999999</v>
      </c>
    </row>
    <row r="348" spans="1:28" s="4" customFormat="1" x14ac:dyDescent="0.2">
      <c r="A348" s="9">
        <f>IFERROR(VLOOKUP(B348,'[1]DADOS (OCULTAR)'!$P$3:$R$56,3,0),"")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FLAVIANA BARBOZA DA SILVA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>
        <f>'[1]TCE - ANEXO III - Preencher'!G357</f>
        <v>322205</v>
      </c>
      <c r="G348" s="14">
        <f>IF('[1]TCE - ANEXO III - Preencher'!H357="","",'[1]TCE - ANEXO III - Preencher'!H357)</f>
        <v>44044</v>
      </c>
      <c r="H348" s="15">
        <f>'[1]TCE - ANEXO III - Preencher'!I357</f>
        <v>0</v>
      </c>
      <c r="I348" s="15">
        <f>'[1]TCE - ANEXO III - Preencher'!J357</f>
        <v>104.5</v>
      </c>
      <c r="J348" s="15">
        <f>'[1]TCE - ANEXO III - Preencher'!K357</f>
        <v>0</v>
      </c>
      <c r="K348" s="16">
        <f>'[1]TCE - ANEXO III - Preencher'!L357</f>
        <v>30.925899999999999</v>
      </c>
      <c r="L348" s="16">
        <f>'[1]TCE - ANEXO III - Preencher'!M357</f>
        <v>0</v>
      </c>
      <c r="M348" s="16">
        <f t="shared" si="31"/>
        <v>30.925899999999999</v>
      </c>
      <c r="N348" s="16">
        <f>'[1]TCE - ANEXO III - Preencher'!O357</f>
        <v>2.4206500000000002</v>
      </c>
      <c r="O348" s="16">
        <f>'[1]TCE - ANEXO III - Preencher'!P357</f>
        <v>0</v>
      </c>
      <c r="P348" s="17">
        <f t="shared" si="32"/>
        <v>2.4206500000000002</v>
      </c>
      <c r="Q348" s="16">
        <f>'[1]TCE - ANEXO III - Preencher'!R357</f>
        <v>27.9725</v>
      </c>
      <c r="R348" s="16">
        <f>'[1]TCE - ANEXO III - Preencher'!S357</f>
        <v>54</v>
      </c>
      <c r="S348" s="17">
        <f t="shared" si="33"/>
        <v>-26.0275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111.81905</v>
      </c>
    </row>
    <row r="349" spans="1:28" s="4" customFormat="1" x14ac:dyDescent="0.2">
      <c r="A349" s="9">
        <f>IFERROR(VLOOKUP(B349,'[1]DADOS (OCULTAR)'!$P$3:$R$56,3,0),"")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>FRANCIANE MARIA DA SILVA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>
        <f>'[1]TCE - ANEXO III - Preencher'!G358</f>
        <v>322205</v>
      </c>
      <c r="G349" s="14">
        <f>IF('[1]TCE - ANEXO III - Preencher'!H358="","",'[1]TCE - ANEXO III - Preencher'!H358)</f>
        <v>44044</v>
      </c>
      <c r="H349" s="15">
        <f>'[1]TCE - ANEXO III - Preencher'!I358</f>
        <v>0</v>
      </c>
      <c r="I349" s="15">
        <f>'[1]TCE - ANEXO III - Preencher'!J358</f>
        <v>119.41600000000001</v>
      </c>
      <c r="J349" s="15">
        <f>'[1]TCE - ANEXO III - Preencher'!K358</f>
        <v>0</v>
      </c>
      <c r="K349" s="16">
        <f>'[1]TCE - ANEXO III - Preencher'!L358</f>
        <v>30.925899999999999</v>
      </c>
      <c r="L349" s="16">
        <f>'[1]TCE - ANEXO III - Preencher'!M358</f>
        <v>0</v>
      </c>
      <c r="M349" s="16">
        <f t="shared" si="31"/>
        <v>30.925899999999999</v>
      </c>
      <c r="N349" s="16">
        <f>'[1]TCE - ANEXO III - Preencher'!O358</f>
        <v>2.4206500000000002</v>
      </c>
      <c r="O349" s="16">
        <f>'[1]TCE - ANEXO III - Preencher'!P358</f>
        <v>0</v>
      </c>
      <c r="P349" s="17">
        <f t="shared" si="32"/>
        <v>2.4206500000000002</v>
      </c>
      <c r="Q349" s="16">
        <f>'[1]TCE - ANEXO III - Preencher'!R358</f>
        <v>27.9725</v>
      </c>
      <c r="R349" s="16">
        <f>'[1]TCE - ANEXO III - Preencher'!S358</f>
        <v>0</v>
      </c>
      <c r="S349" s="17">
        <f t="shared" si="33"/>
        <v>27.9725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180.73505</v>
      </c>
    </row>
    <row r="350" spans="1:28" s="4" customFormat="1" x14ac:dyDescent="0.2">
      <c r="A350" s="9">
        <f>IFERROR(VLOOKUP(B350,'[1]DADOS (OCULTAR)'!$P$3:$R$56,3,0),"")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>FRANCICLEIDE NUNES DE SOUZA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322205</v>
      </c>
      <c r="G350" s="14">
        <f>IF('[1]TCE - ANEXO III - Preencher'!H359="","",'[1]TCE - ANEXO III - Preencher'!H359)</f>
        <v>44044</v>
      </c>
      <c r="H350" s="15">
        <f>'[1]TCE - ANEXO III - Preencher'!I359</f>
        <v>0</v>
      </c>
      <c r="I350" s="15">
        <f>'[1]TCE - ANEXO III - Preencher'!J359</f>
        <v>103.708</v>
      </c>
      <c r="J350" s="15">
        <f>'[1]TCE - ANEXO III - Preencher'!K359</f>
        <v>0</v>
      </c>
      <c r="K350" s="16">
        <f>'[1]TCE - ANEXO III - Preencher'!L359</f>
        <v>30.925899999999999</v>
      </c>
      <c r="L350" s="16">
        <f>'[1]TCE - ANEXO III - Preencher'!M359</f>
        <v>20.9</v>
      </c>
      <c r="M350" s="16">
        <f t="shared" si="31"/>
        <v>10.0259</v>
      </c>
      <c r="N350" s="16">
        <f>'[1]TCE - ANEXO III - Preencher'!O359</f>
        <v>2.4206500000000002</v>
      </c>
      <c r="O350" s="16">
        <f>'[1]TCE - ANEXO III - Preencher'!P359</f>
        <v>0</v>
      </c>
      <c r="P350" s="17">
        <f t="shared" si="32"/>
        <v>2.4206500000000002</v>
      </c>
      <c r="Q350" s="16">
        <f>'[1]TCE - ANEXO III - Preencher'!R359</f>
        <v>27.9725</v>
      </c>
      <c r="R350" s="16">
        <f>'[1]TCE - ANEXO III - Preencher'!S359</f>
        <v>54</v>
      </c>
      <c r="S350" s="17">
        <f t="shared" si="33"/>
        <v>-26.0275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90.127049999999997</v>
      </c>
    </row>
    <row r="351" spans="1:28" s="4" customFormat="1" x14ac:dyDescent="0.2">
      <c r="A351" s="9">
        <f>IFERROR(VLOOKUP(B351,'[1]DADOS (OCULTAR)'!$P$3:$R$56,3,0),"")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FRANCIELDO BERTULINO LEITE</v>
      </c>
      <c r="E351" s="10" t="str">
        <f>IF('[1]TCE - ANEXO III - Preencher'!F360="4 - Assistência Odontológica","2 - Outros Profissionais da Saúde",'[1]TCE - ANEXO III - Preencher'!F360)</f>
        <v>1 - Médico</v>
      </c>
      <c r="F351" s="13">
        <f>'[1]TCE - ANEXO III - Preencher'!G360</f>
        <v>225124</v>
      </c>
      <c r="G351" s="14">
        <f>IF('[1]TCE - ANEXO III - Preencher'!H360="","",'[1]TCE - ANEXO III - Preencher'!H360)</f>
        <v>44044</v>
      </c>
      <c r="H351" s="15">
        <f>'[1]TCE - ANEXO III - Preencher'!I360</f>
        <v>0</v>
      </c>
      <c r="I351" s="15">
        <f>'[1]TCE - ANEXO III - Preencher'!J360</f>
        <v>496.68239999999997</v>
      </c>
      <c r="J351" s="15">
        <f>'[1]TCE - ANEXO III - Preencher'!K360</f>
        <v>0</v>
      </c>
      <c r="K351" s="16">
        <f>'[1]TCE - ANEXO III - Preencher'!L360</f>
        <v>30.925899999999999</v>
      </c>
      <c r="L351" s="16">
        <f>'[1]TCE - ANEXO III - Preencher'!M360</f>
        <v>0</v>
      </c>
      <c r="M351" s="16">
        <f t="shared" si="31"/>
        <v>30.925899999999999</v>
      </c>
      <c r="N351" s="16">
        <f>'[1]TCE - ANEXO III - Preencher'!O360</f>
        <v>2.4206500000000002</v>
      </c>
      <c r="O351" s="16">
        <f>'[1]TCE - ANEXO III - Preencher'!P360</f>
        <v>0</v>
      </c>
      <c r="P351" s="17">
        <f t="shared" si="32"/>
        <v>2.4206500000000002</v>
      </c>
      <c r="Q351" s="16">
        <f>'[1]TCE - ANEXO III - Preencher'!R360</f>
        <v>27.9725</v>
      </c>
      <c r="R351" s="16">
        <f>'[1]TCE - ANEXO III - Preencher'!S360</f>
        <v>0</v>
      </c>
      <c r="S351" s="17">
        <f t="shared" si="33"/>
        <v>27.9725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558.00144999999998</v>
      </c>
    </row>
    <row r="352" spans="1:28" s="4" customFormat="1" x14ac:dyDescent="0.2">
      <c r="A352" s="9">
        <f>IFERROR(VLOOKUP(B352,'[1]DADOS (OCULTAR)'!$P$3:$R$56,3,0),"")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FRANCINALVA DOS SANTOS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44044</v>
      </c>
      <c r="H352" s="15">
        <f>'[1]TCE - ANEXO III - Preencher'!I361</f>
        <v>0</v>
      </c>
      <c r="I352" s="15">
        <f>'[1]TCE - ANEXO III - Preencher'!J361</f>
        <v>104.05680000000001</v>
      </c>
      <c r="J352" s="15">
        <f>'[1]TCE - ANEXO III - Preencher'!K361</f>
        <v>0</v>
      </c>
      <c r="K352" s="16">
        <f>'[1]TCE - ANEXO III - Preencher'!L361</f>
        <v>30.925899999999999</v>
      </c>
      <c r="L352" s="16">
        <f>'[1]TCE - ANEXO III - Preencher'!M361</f>
        <v>20.9</v>
      </c>
      <c r="M352" s="16">
        <f t="shared" si="31"/>
        <v>10.0259</v>
      </c>
      <c r="N352" s="16">
        <f>'[1]TCE - ANEXO III - Preencher'!O361</f>
        <v>2.4206500000000002</v>
      </c>
      <c r="O352" s="16">
        <f>'[1]TCE - ANEXO III - Preencher'!P361</f>
        <v>0</v>
      </c>
      <c r="P352" s="17">
        <f t="shared" si="32"/>
        <v>2.4206500000000002</v>
      </c>
      <c r="Q352" s="16">
        <f>'[1]TCE - ANEXO III - Preencher'!R361</f>
        <v>27.9725</v>
      </c>
      <c r="R352" s="16">
        <f>'[1]TCE - ANEXO III - Preencher'!S361</f>
        <v>0</v>
      </c>
      <c r="S352" s="17">
        <f t="shared" si="33"/>
        <v>27.9725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144.47585000000001</v>
      </c>
    </row>
    <row r="353" spans="1:28" s="4" customFormat="1" x14ac:dyDescent="0.2">
      <c r="A353" s="9">
        <f>IFERROR(VLOOKUP(B353,'[1]DADOS (OCULTAR)'!$P$3:$R$56,3,0),"")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>FRANCINEIDE CORDEIRO BATISTA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44044</v>
      </c>
      <c r="H353" s="15">
        <f>'[1]TCE - ANEXO III - Preencher'!I362</f>
        <v>0</v>
      </c>
      <c r="I353" s="15">
        <f>'[1]TCE - ANEXO III - Preencher'!J362</f>
        <v>122.56399999999999</v>
      </c>
      <c r="J353" s="15">
        <f>'[1]TCE - ANEXO III - Preencher'!K362</f>
        <v>0</v>
      </c>
      <c r="K353" s="16">
        <f>'[1]TCE - ANEXO III - Preencher'!L362</f>
        <v>30.925899999999999</v>
      </c>
      <c r="L353" s="16">
        <f>'[1]TCE - ANEXO III - Preencher'!M362</f>
        <v>0</v>
      </c>
      <c r="M353" s="16">
        <f t="shared" si="31"/>
        <v>30.925899999999999</v>
      </c>
      <c r="N353" s="16">
        <f>'[1]TCE - ANEXO III - Preencher'!O362</f>
        <v>2.4206500000000002</v>
      </c>
      <c r="O353" s="16">
        <f>'[1]TCE - ANEXO III - Preencher'!P362</f>
        <v>0</v>
      </c>
      <c r="P353" s="17">
        <f t="shared" si="32"/>
        <v>2.4206500000000002</v>
      </c>
      <c r="Q353" s="16">
        <f>'[1]TCE - ANEXO III - Preencher'!R362</f>
        <v>27.9725</v>
      </c>
      <c r="R353" s="16">
        <f>'[1]TCE - ANEXO III - Preencher'!S362</f>
        <v>54</v>
      </c>
      <c r="S353" s="17">
        <f t="shared" si="33"/>
        <v>-26.0275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129.88304999999997</v>
      </c>
    </row>
    <row r="354" spans="1:28" s="4" customFormat="1" x14ac:dyDescent="0.2">
      <c r="A354" s="9">
        <f>IFERROR(VLOOKUP(B354,'[1]DADOS (OCULTAR)'!$P$3:$R$56,3,0),"")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FRANCINEIDE COSTA PASSOS ESCOBAR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44044</v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30.925899999999999</v>
      </c>
      <c r="L354" s="16">
        <f>'[1]TCE - ANEXO III - Preencher'!M363</f>
        <v>0</v>
      </c>
      <c r="M354" s="16">
        <f t="shared" si="31"/>
        <v>30.925899999999999</v>
      </c>
      <c r="N354" s="16">
        <f>'[1]TCE - ANEXO III - Preencher'!O363</f>
        <v>2.4206500000000002</v>
      </c>
      <c r="O354" s="16">
        <f>'[1]TCE - ANEXO III - Preencher'!P363</f>
        <v>0</v>
      </c>
      <c r="P354" s="17">
        <f t="shared" si="32"/>
        <v>2.4206500000000002</v>
      </c>
      <c r="Q354" s="16">
        <f>'[1]TCE - ANEXO III - Preencher'!R363</f>
        <v>27.9725</v>
      </c>
      <c r="R354" s="16">
        <f>'[1]TCE - ANEXO III - Preencher'!S363</f>
        <v>0</v>
      </c>
      <c r="S354" s="17">
        <f t="shared" si="33"/>
        <v>27.9725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61.319050000000004</v>
      </c>
    </row>
    <row r="355" spans="1:28" s="4" customFormat="1" x14ac:dyDescent="0.2">
      <c r="A355" s="9">
        <f>IFERROR(VLOOKUP(B355,'[1]DADOS (OCULTAR)'!$P$3:$R$56,3,0),"")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FRANCINEIDE DA SILVA NASCIMENTO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322205</v>
      </c>
      <c r="G355" s="14">
        <f>IF('[1]TCE - ANEXO III - Preencher'!H364="","",'[1]TCE - ANEXO III - Preencher'!H364)</f>
        <v>44044</v>
      </c>
      <c r="H355" s="15">
        <f>'[1]TCE - ANEXO III - Preencher'!I364</f>
        <v>0</v>
      </c>
      <c r="I355" s="15">
        <f>'[1]TCE - ANEXO III - Preencher'!J364</f>
        <v>116.2064</v>
      </c>
      <c r="J355" s="15">
        <f>'[1]TCE - ANEXO III - Preencher'!K364</f>
        <v>0</v>
      </c>
      <c r="K355" s="16">
        <f>'[1]TCE - ANEXO III - Preencher'!L364</f>
        <v>30.925899999999999</v>
      </c>
      <c r="L355" s="16">
        <f>'[1]TCE - ANEXO III - Preencher'!M364</f>
        <v>20.9</v>
      </c>
      <c r="M355" s="16">
        <f t="shared" si="31"/>
        <v>10.0259</v>
      </c>
      <c r="N355" s="16">
        <f>'[1]TCE - ANEXO III - Preencher'!O364</f>
        <v>2.4206500000000002</v>
      </c>
      <c r="O355" s="16">
        <f>'[1]TCE - ANEXO III - Preencher'!P364</f>
        <v>0</v>
      </c>
      <c r="P355" s="17">
        <f t="shared" si="32"/>
        <v>2.4206500000000002</v>
      </c>
      <c r="Q355" s="16">
        <f>'[1]TCE - ANEXO III - Preencher'!R364</f>
        <v>27.9725</v>
      </c>
      <c r="R355" s="16">
        <f>'[1]TCE - ANEXO III - Preencher'!S364</f>
        <v>62.7</v>
      </c>
      <c r="S355" s="17">
        <f t="shared" si="33"/>
        <v>-34.727500000000006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93.925449999999998</v>
      </c>
    </row>
    <row r="356" spans="1:28" s="4" customFormat="1" x14ac:dyDescent="0.2">
      <c r="A356" s="9">
        <f>IFERROR(VLOOKUP(B356,'[1]DADOS (OCULTAR)'!$P$3:$R$56,3,0),"")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FRANCINEIDE DE LIMA LUCAS DE SA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515205</v>
      </c>
      <c r="G356" s="14">
        <f>IF('[1]TCE - ANEXO III - Preencher'!H365="","",'[1]TCE - ANEXO III - Preencher'!H365)</f>
        <v>44044</v>
      </c>
      <c r="H356" s="15">
        <f>'[1]TCE - ANEXO III - Preencher'!I365</f>
        <v>0</v>
      </c>
      <c r="I356" s="15">
        <f>'[1]TCE - ANEXO III - Preencher'!J365</f>
        <v>119.72320000000001</v>
      </c>
      <c r="J356" s="15">
        <f>'[1]TCE - ANEXO III - Preencher'!K365</f>
        <v>0</v>
      </c>
      <c r="K356" s="16">
        <f>'[1]TCE - ANEXO III - Preencher'!L365</f>
        <v>30.925899999999999</v>
      </c>
      <c r="L356" s="16">
        <f>'[1]TCE - ANEXO III - Preencher'!M365</f>
        <v>21.6</v>
      </c>
      <c r="M356" s="16">
        <f t="shared" si="31"/>
        <v>9.3258999999999972</v>
      </c>
      <c r="N356" s="16">
        <f>'[1]TCE - ANEXO III - Preencher'!O365</f>
        <v>2.4206500000000002</v>
      </c>
      <c r="O356" s="16">
        <f>'[1]TCE - ANEXO III - Preencher'!P365</f>
        <v>0</v>
      </c>
      <c r="P356" s="17">
        <f t="shared" si="32"/>
        <v>2.4206500000000002</v>
      </c>
      <c r="Q356" s="16">
        <f>'[1]TCE - ANEXO III - Preencher'!R365</f>
        <v>27.9725</v>
      </c>
      <c r="R356" s="16">
        <f>'[1]TCE - ANEXO III - Preencher'!S365</f>
        <v>54</v>
      </c>
      <c r="S356" s="17">
        <f t="shared" si="33"/>
        <v>-26.0275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105.44225</v>
      </c>
    </row>
    <row r="357" spans="1:28" s="4" customFormat="1" x14ac:dyDescent="0.2">
      <c r="A357" s="9">
        <f>IFERROR(VLOOKUP(B357,'[1]DADOS (OCULTAR)'!$P$3:$R$56,3,0),"")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FRANCINEIDE PEREIRA DA SILVA CUNHA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44044</v>
      </c>
      <c r="H357" s="15">
        <f>'[1]TCE - ANEXO III - Preencher'!I366</f>
        <v>0</v>
      </c>
      <c r="I357" s="15">
        <f>'[1]TCE - ANEXO III - Preencher'!J366</f>
        <v>104.70479999999999</v>
      </c>
      <c r="J357" s="15">
        <f>'[1]TCE - ANEXO III - Preencher'!K366</f>
        <v>0</v>
      </c>
      <c r="K357" s="16">
        <f>'[1]TCE - ANEXO III - Preencher'!L366</f>
        <v>30.925899999999999</v>
      </c>
      <c r="L357" s="16">
        <f>'[1]TCE - ANEXO III - Preencher'!M366</f>
        <v>20.9</v>
      </c>
      <c r="M357" s="16">
        <f t="shared" si="31"/>
        <v>10.0259</v>
      </c>
      <c r="N357" s="16">
        <f>'[1]TCE - ANEXO III - Preencher'!O366</f>
        <v>2.4206500000000002</v>
      </c>
      <c r="O357" s="16">
        <f>'[1]TCE - ANEXO III - Preencher'!P366</f>
        <v>0</v>
      </c>
      <c r="P357" s="17">
        <f t="shared" si="32"/>
        <v>2.4206500000000002</v>
      </c>
      <c r="Q357" s="16">
        <f>'[1]TCE - ANEXO III - Preencher'!R366</f>
        <v>27.9725</v>
      </c>
      <c r="R357" s="16">
        <f>'[1]TCE - ANEXO III - Preencher'!S366</f>
        <v>0</v>
      </c>
      <c r="S357" s="17">
        <f t="shared" si="33"/>
        <v>27.9725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145.12384999999998</v>
      </c>
    </row>
    <row r="358" spans="1:28" s="4" customFormat="1" x14ac:dyDescent="0.2">
      <c r="A358" s="9">
        <f>IFERROR(VLOOKUP(B358,'[1]DADOS (OCULTAR)'!$P$3:$R$56,3,0),"")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FRANCISCA ABILIO DOS SANTOS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44044</v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30.925899999999999</v>
      </c>
      <c r="L358" s="16">
        <f>'[1]TCE - ANEXO III - Preencher'!M367</f>
        <v>0</v>
      </c>
      <c r="M358" s="16">
        <f t="shared" si="31"/>
        <v>30.925899999999999</v>
      </c>
      <c r="N358" s="16">
        <f>'[1]TCE - ANEXO III - Preencher'!O367</f>
        <v>2.4206500000000002</v>
      </c>
      <c r="O358" s="16">
        <f>'[1]TCE - ANEXO III - Preencher'!P367</f>
        <v>0</v>
      </c>
      <c r="P358" s="17">
        <f t="shared" si="32"/>
        <v>2.4206500000000002</v>
      </c>
      <c r="Q358" s="16">
        <f>'[1]TCE - ANEXO III - Preencher'!R367</f>
        <v>27.9725</v>
      </c>
      <c r="R358" s="16">
        <f>'[1]TCE - ANEXO III - Preencher'!S367</f>
        <v>0</v>
      </c>
      <c r="S358" s="17">
        <f t="shared" si="33"/>
        <v>27.9725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61.319050000000004</v>
      </c>
    </row>
    <row r="359" spans="1:28" s="4" customFormat="1" x14ac:dyDescent="0.2">
      <c r="A359" s="9">
        <f>IFERROR(VLOOKUP(B359,'[1]DADOS (OCULTAR)'!$P$3:$R$56,3,0),"")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FRANCISCA AMANDA DA SILVA NASCIMENTO</v>
      </c>
      <c r="E359" s="10" t="str">
        <f>IF('[1]TCE - ANEXO III - Preencher'!F368="4 - Assistência Odontológica","2 - Outros Profissionais da Saúde",'[1]TCE - ANEXO III - Preencher'!F368)</f>
        <v>3 - Administrativo</v>
      </c>
      <c r="F359" s="13">
        <f>'[1]TCE - ANEXO III - Preencher'!G368</f>
        <v>411010</v>
      </c>
      <c r="G359" s="14">
        <f>IF('[1]TCE - ANEXO III - Preencher'!H368="","",'[1]TCE - ANEXO III - Preencher'!H368)</f>
        <v>44044</v>
      </c>
      <c r="H359" s="15">
        <f>'[1]TCE - ANEXO III - Preencher'!I368</f>
        <v>0</v>
      </c>
      <c r="I359" s="15">
        <f>'[1]TCE - ANEXO III - Preencher'!J368</f>
        <v>87.647199999999998</v>
      </c>
      <c r="J359" s="15">
        <f>'[1]TCE - ANEXO III - Preencher'!K368</f>
        <v>0</v>
      </c>
      <c r="K359" s="16">
        <f>'[1]TCE - ANEXO III - Preencher'!L368</f>
        <v>30.925899999999999</v>
      </c>
      <c r="L359" s="16">
        <f>'[1]TCE - ANEXO III - Preencher'!M368</f>
        <v>0</v>
      </c>
      <c r="M359" s="16">
        <f t="shared" si="31"/>
        <v>30.925899999999999</v>
      </c>
      <c r="N359" s="16">
        <f>'[1]TCE - ANEXO III - Preencher'!O368</f>
        <v>2.4206500000000002</v>
      </c>
      <c r="O359" s="16">
        <f>'[1]TCE - ANEXO III - Preencher'!P368</f>
        <v>0</v>
      </c>
      <c r="P359" s="17">
        <f t="shared" si="32"/>
        <v>2.4206500000000002</v>
      </c>
      <c r="Q359" s="16">
        <f>'[1]TCE - ANEXO III - Preencher'!R368</f>
        <v>27.9725</v>
      </c>
      <c r="R359" s="16">
        <f>'[1]TCE - ANEXO III - Preencher'!S368</f>
        <v>0</v>
      </c>
      <c r="S359" s="17">
        <f t="shared" si="33"/>
        <v>27.9725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148.96625</v>
      </c>
    </row>
    <row r="360" spans="1:28" s="4" customFormat="1" x14ac:dyDescent="0.2">
      <c r="A360" s="9">
        <f>IFERROR(VLOOKUP(B360,'[1]DADOS (OCULTAR)'!$P$3:$R$56,3,0),"")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FRANCISCA DE ASSIS RODRIGUES SANTANA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322205</v>
      </c>
      <c r="G360" s="14">
        <f>IF('[1]TCE - ANEXO III - Preencher'!H369="","",'[1]TCE - ANEXO III - Preencher'!H369)</f>
        <v>44044</v>
      </c>
      <c r="H360" s="15">
        <f>'[1]TCE - ANEXO III - Preencher'!I369</f>
        <v>0</v>
      </c>
      <c r="I360" s="15">
        <f>'[1]TCE - ANEXO III - Preencher'!J369</f>
        <v>107.8776</v>
      </c>
      <c r="J360" s="15">
        <f>'[1]TCE - ANEXO III - Preencher'!K369</f>
        <v>0</v>
      </c>
      <c r="K360" s="16">
        <f>'[1]TCE - ANEXO III - Preencher'!L369</f>
        <v>30.925899999999999</v>
      </c>
      <c r="L360" s="16">
        <f>'[1]TCE - ANEXO III - Preencher'!M369</f>
        <v>20.9</v>
      </c>
      <c r="M360" s="16">
        <f t="shared" si="31"/>
        <v>10.0259</v>
      </c>
      <c r="N360" s="16">
        <f>'[1]TCE - ANEXO III - Preencher'!O369</f>
        <v>2.4206500000000002</v>
      </c>
      <c r="O360" s="16">
        <f>'[1]TCE - ANEXO III - Preencher'!P369</f>
        <v>0</v>
      </c>
      <c r="P360" s="17">
        <f t="shared" si="32"/>
        <v>2.4206500000000002</v>
      </c>
      <c r="Q360" s="16">
        <f>'[1]TCE - ANEXO III - Preencher'!R369</f>
        <v>27.9725</v>
      </c>
      <c r="R360" s="16">
        <f>'[1]TCE - ANEXO III - Preencher'!S369</f>
        <v>0</v>
      </c>
      <c r="S360" s="17">
        <f t="shared" si="33"/>
        <v>27.9725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148.29665</v>
      </c>
    </row>
    <row r="361" spans="1:28" s="4" customFormat="1" x14ac:dyDescent="0.2">
      <c r="A361" s="9">
        <f>IFERROR(VLOOKUP(B361,'[1]DADOS (OCULTAR)'!$P$3:$R$56,3,0),"")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FRANCISCA MACIELE DE LIMA SOUSA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322205</v>
      </c>
      <c r="G361" s="14">
        <f>IF('[1]TCE - ANEXO III - Preencher'!H370="","",'[1]TCE - ANEXO III - Preencher'!H370)</f>
        <v>44044</v>
      </c>
      <c r="H361" s="15">
        <f>'[1]TCE - ANEXO III - Preencher'!I370</f>
        <v>0</v>
      </c>
      <c r="I361" s="15">
        <f>'[1]TCE - ANEXO III - Preencher'!J370</f>
        <v>104.5</v>
      </c>
      <c r="J361" s="15">
        <f>'[1]TCE - ANEXO III - Preencher'!K370</f>
        <v>0</v>
      </c>
      <c r="K361" s="16">
        <f>'[1]TCE - ANEXO III - Preencher'!L370</f>
        <v>30.925899999999999</v>
      </c>
      <c r="L361" s="16">
        <f>'[1]TCE - ANEXO III - Preencher'!M370</f>
        <v>20.9</v>
      </c>
      <c r="M361" s="16">
        <f t="shared" si="31"/>
        <v>10.0259</v>
      </c>
      <c r="N361" s="16">
        <f>'[1]TCE - ANEXO III - Preencher'!O370</f>
        <v>2.4206500000000002</v>
      </c>
      <c r="O361" s="16">
        <f>'[1]TCE - ANEXO III - Preencher'!P370</f>
        <v>0</v>
      </c>
      <c r="P361" s="17">
        <f t="shared" si="32"/>
        <v>2.4206500000000002</v>
      </c>
      <c r="Q361" s="16">
        <f>'[1]TCE - ANEXO III - Preencher'!R370</f>
        <v>27.9725</v>
      </c>
      <c r="R361" s="16">
        <f>'[1]TCE - ANEXO III - Preencher'!S370</f>
        <v>37.619999999999997</v>
      </c>
      <c r="S361" s="17">
        <f t="shared" si="33"/>
        <v>-9.6474999999999973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107.29905000000001</v>
      </c>
    </row>
    <row r="362" spans="1:28" s="4" customFormat="1" x14ac:dyDescent="0.2">
      <c r="A362" s="9">
        <f>IFERROR(VLOOKUP(B362,'[1]DADOS (OCULTAR)'!$P$3:$R$56,3,0),"")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FRANCISCA MARIA DE SOUZA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322205</v>
      </c>
      <c r="G362" s="14">
        <f>IF('[1]TCE - ANEXO III - Preencher'!H371="","",'[1]TCE - ANEXO III - Preencher'!H371)</f>
        <v>44044</v>
      </c>
      <c r="H362" s="15">
        <f>'[1]TCE - ANEXO III - Preencher'!I371</f>
        <v>0</v>
      </c>
      <c r="I362" s="15">
        <f>'[1]TCE - ANEXO III - Preencher'!J371</f>
        <v>239.16640000000001</v>
      </c>
      <c r="J362" s="15">
        <f>'[1]TCE - ANEXO III - Preencher'!K371</f>
        <v>0</v>
      </c>
      <c r="K362" s="16">
        <f>'[1]TCE - ANEXO III - Preencher'!L371</f>
        <v>30.925899999999999</v>
      </c>
      <c r="L362" s="16">
        <f>'[1]TCE - ANEXO III - Preencher'!M371</f>
        <v>0</v>
      </c>
      <c r="M362" s="16">
        <f t="shared" si="31"/>
        <v>30.925899999999999</v>
      </c>
      <c r="N362" s="16">
        <f>'[1]TCE - ANEXO III - Preencher'!O371</f>
        <v>2.4206500000000002</v>
      </c>
      <c r="O362" s="16">
        <f>'[1]TCE - ANEXO III - Preencher'!P371</f>
        <v>0</v>
      </c>
      <c r="P362" s="17">
        <f t="shared" si="32"/>
        <v>2.4206500000000002</v>
      </c>
      <c r="Q362" s="16">
        <f>'[1]TCE - ANEXO III - Preencher'!R371</f>
        <v>27.9725</v>
      </c>
      <c r="R362" s="16">
        <f>'[1]TCE - ANEXO III - Preencher'!S371</f>
        <v>2.09</v>
      </c>
      <c r="S362" s="17">
        <f t="shared" si="33"/>
        <v>25.8825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298.39545000000004</v>
      </c>
    </row>
    <row r="363" spans="1:28" s="4" customFormat="1" x14ac:dyDescent="0.2">
      <c r="A363" s="9">
        <f>IFERROR(VLOOKUP(B363,'[1]DADOS (OCULTAR)'!$P$3:$R$56,3,0),"")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FRANCISCO DE ASSIS DA SILVA SOUZA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322205</v>
      </c>
      <c r="G363" s="14">
        <f>IF('[1]TCE - ANEXO III - Preencher'!H372="","",'[1]TCE - ANEXO III - Preencher'!H372)</f>
        <v>44044</v>
      </c>
      <c r="H363" s="15">
        <f>'[1]TCE - ANEXO III - Preencher'!I372</f>
        <v>0</v>
      </c>
      <c r="I363" s="15">
        <f>'[1]TCE - ANEXO III - Preencher'!J372</f>
        <v>112.2368</v>
      </c>
      <c r="J363" s="15">
        <f>'[1]TCE - ANEXO III - Preencher'!K372</f>
        <v>0</v>
      </c>
      <c r="K363" s="16">
        <f>'[1]TCE - ANEXO III - Preencher'!L372</f>
        <v>30.925899999999999</v>
      </c>
      <c r="L363" s="16">
        <f>'[1]TCE - ANEXO III - Preencher'!M372</f>
        <v>20.9</v>
      </c>
      <c r="M363" s="16">
        <f t="shared" si="31"/>
        <v>10.0259</v>
      </c>
      <c r="N363" s="16">
        <f>'[1]TCE - ANEXO III - Preencher'!O372</f>
        <v>2.4206500000000002</v>
      </c>
      <c r="O363" s="16">
        <f>'[1]TCE - ANEXO III - Preencher'!P372</f>
        <v>0</v>
      </c>
      <c r="P363" s="17">
        <f t="shared" si="32"/>
        <v>2.4206500000000002</v>
      </c>
      <c r="Q363" s="16">
        <f>'[1]TCE - ANEXO III - Preencher'!R372</f>
        <v>27.9725</v>
      </c>
      <c r="R363" s="16">
        <f>'[1]TCE - ANEXO III - Preencher'!S372</f>
        <v>0</v>
      </c>
      <c r="S363" s="17">
        <f t="shared" si="33"/>
        <v>27.9725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152.65584999999999</v>
      </c>
    </row>
    <row r="364" spans="1:28" s="4" customFormat="1" x14ac:dyDescent="0.2">
      <c r="A364" s="9">
        <f>IFERROR(VLOOKUP(B364,'[1]DADOS (OCULTAR)'!$P$3:$R$56,3,0),"")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FRANCISCO ELIAS DOS SANTOS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>
        <f>'[1]TCE - ANEXO III - Preencher'!G373</f>
        <v>782320</v>
      </c>
      <c r="G364" s="14">
        <f>IF('[1]TCE - ANEXO III - Preencher'!H373="","",'[1]TCE - ANEXO III - Preencher'!H373)</f>
        <v>44044</v>
      </c>
      <c r="H364" s="15">
        <f>'[1]TCE - ANEXO III - Preencher'!I373</f>
        <v>0</v>
      </c>
      <c r="I364" s="15">
        <f>'[1]TCE - ANEXO III - Preencher'!J373</f>
        <v>134.64080000000001</v>
      </c>
      <c r="J364" s="15">
        <f>'[1]TCE - ANEXO III - Preencher'!K373</f>
        <v>0</v>
      </c>
      <c r="K364" s="16">
        <f>'[1]TCE - ANEXO III - Preencher'!L373</f>
        <v>30.925899999999999</v>
      </c>
      <c r="L364" s="16">
        <f>'[1]TCE - ANEXO III - Preencher'!M373</f>
        <v>28.48</v>
      </c>
      <c r="M364" s="16">
        <f t="shared" si="31"/>
        <v>2.4458999999999982</v>
      </c>
      <c r="N364" s="16">
        <f>'[1]TCE - ANEXO III - Preencher'!O373</f>
        <v>2.4206500000000002</v>
      </c>
      <c r="O364" s="16">
        <f>'[1]TCE - ANEXO III - Preencher'!P373</f>
        <v>0</v>
      </c>
      <c r="P364" s="17">
        <f t="shared" si="32"/>
        <v>2.4206500000000002</v>
      </c>
      <c r="Q364" s="16">
        <f>'[1]TCE - ANEXO III - Preencher'!R373</f>
        <v>27.9725</v>
      </c>
      <c r="R364" s="16">
        <f>'[1]TCE - ANEXO III - Preencher'!S373</f>
        <v>0</v>
      </c>
      <c r="S364" s="17">
        <f t="shared" si="33"/>
        <v>27.9725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167.47985</v>
      </c>
    </row>
    <row r="365" spans="1:28" s="4" customFormat="1" x14ac:dyDescent="0.2">
      <c r="A365" s="9">
        <f>IFERROR(VLOOKUP(B365,'[1]DADOS (OCULTAR)'!$P$3:$R$56,3,0),"")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FRANCISCO GLAUDSON GRANJA PARENTE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223405</v>
      </c>
      <c r="G365" s="14">
        <f>IF('[1]TCE - ANEXO III - Preencher'!H374="","",'[1]TCE - ANEXO III - Preencher'!H374)</f>
        <v>44044</v>
      </c>
      <c r="H365" s="15">
        <f>'[1]TCE - ANEXO III - Preencher'!I374</f>
        <v>0</v>
      </c>
      <c r="I365" s="15">
        <f>'[1]TCE - ANEXO III - Preencher'!J374</f>
        <v>463.82319999999999</v>
      </c>
      <c r="J365" s="15">
        <f>'[1]TCE - ANEXO III - Preencher'!K374</f>
        <v>0</v>
      </c>
      <c r="K365" s="16">
        <f>'[1]TCE - ANEXO III - Preencher'!L374</f>
        <v>30.925899999999999</v>
      </c>
      <c r="L365" s="16">
        <f>'[1]TCE - ANEXO III - Preencher'!M374</f>
        <v>0</v>
      </c>
      <c r="M365" s="16">
        <f t="shared" si="31"/>
        <v>30.925899999999999</v>
      </c>
      <c r="N365" s="16">
        <f>'[1]TCE - ANEXO III - Preencher'!O374</f>
        <v>2.4206500000000002</v>
      </c>
      <c r="O365" s="16">
        <f>'[1]TCE - ANEXO III - Preencher'!P374</f>
        <v>0</v>
      </c>
      <c r="P365" s="17">
        <f t="shared" si="32"/>
        <v>2.4206500000000002</v>
      </c>
      <c r="Q365" s="16">
        <f>'[1]TCE - ANEXO III - Preencher'!R374</f>
        <v>27.9725</v>
      </c>
      <c r="R365" s="16">
        <f>'[1]TCE - ANEXO III - Preencher'!S374</f>
        <v>0</v>
      </c>
      <c r="S365" s="17">
        <f t="shared" si="33"/>
        <v>27.9725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525.14224999999999</v>
      </c>
    </row>
    <row r="366" spans="1:28" s="4" customFormat="1" x14ac:dyDescent="0.2">
      <c r="A366" s="9">
        <f>IFERROR(VLOOKUP(B366,'[1]DADOS (OCULTAR)'!$P$3:$R$56,3,0),"")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FRANCISCO JOSE DA SILVA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322205</v>
      </c>
      <c r="G366" s="14">
        <f>IF('[1]TCE - ANEXO III - Preencher'!H375="","",'[1]TCE - ANEXO III - Preencher'!H375)</f>
        <v>44044</v>
      </c>
      <c r="H366" s="15">
        <f>'[1]TCE - ANEXO III - Preencher'!I375</f>
        <v>0</v>
      </c>
      <c r="I366" s="15">
        <f>'[1]TCE - ANEXO III - Preencher'!J375</f>
        <v>101.9464</v>
      </c>
      <c r="J366" s="15">
        <f>'[1]TCE - ANEXO III - Preencher'!K375</f>
        <v>0</v>
      </c>
      <c r="K366" s="16">
        <f>'[1]TCE - ANEXO III - Preencher'!L375</f>
        <v>30.925899999999999</v>
      </c>
      <c r="L366" s="16">
        <f>'[1]TCE - ANEXO III - Preencher'!M375</f>
        <v>20.9</v>
      </c>
      <c r="M366" s="16">
        <f t="shared" si="31"/>
        <v>10.0259</v>
      </c>
      <c r="N366" s="16">
        <f>'[1]TCE - ANEXO III - Preencher'!O375</f>
        <v>2.4206500000000002</v>
      </c>
      <c r="O366" s="16">
        <f>'[1]TCE - ANEXO III - Preencher'!P375</f>
        <v>0</v>
      </c>
      <c r="P366" s="17">
        <f t="shared" si="32"/>
        <v>2.4206500000000002</v>
      </c>
      <c r="Q366" s="16">
        <f>'[1]TCE - ANEXO III - Preencher'!R375</f>
        <v>27.9725</v>
      </c>
      <c r="R366" s="16">
        <f>'[1]TCE - ANEXO III - Preencher'!S375</f>
        <v>0</v>
      </c>
      <c r="S366" s="17">
        <f t="shared" si="33"/>
        <v>27.9725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142.36544999999998</v>
      </c>
    </row>
    <row r="367" spans="1:28" s="4" customFormat="1" x14ac:dyDescent="0.2">
      <c r="A367" s="9">
        <f>IFERROR(VLOOKUP(B367,'[1]DADOS (OCULTAR)'!$P$3:$R$56,3,0),"")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FRANCIVANIA MARIA DE SOUZA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44044</v>
      </c>
      <c r="H367" s="15">
        <f>'[1]TCE - ANEXO III - Preencher'!I376</f>
        <v>0</v>
      </c>
      <c r="I367" s="15">
        <f>'[1]TCE - ANEXO III - Preencher'!J376</f>
        <v>99.473600000000005</v>
      </c>
      <c r="J367" s="15">
        <f>'[1]TCE - ANEXO III - Preencher'!K376</f>
        <v>0</v>
      </c>
      <c r="K367" s="16">
        <f>'[1]TCE - ANEXO III - Preencher'!L376</f>
        <v>30.925899999999999</v>
      </c>
      <c r="L367" s="16">
        <f>'[1]TCE - ANEXO III - Preencher'!M376</f>
        <v>0</v>
      </c>
      <c r="M367" s="16">
        <f t="shared" si="31"/>
        <v>30.925899999999999</v>
      </c>
      <c r="N367" s="16">
        <f>'[1]TCE - ANEXO III - Preencher'!O376</f>
        <v>2.4206500000000002</v>
      </c>
      <c r="O367" s="16">
        <f>'[1]TCE - ANEXO III - Preencher'!P376</f>
        <v>0</v>
      </c>
      <c r="P367" s="17">
        <f t="shared" si="32"/>
        <v>2.4206500000000002</v>
      </c>
      <c r="Q367" s="16">
        <f>'[1]TCE - ANEXO III - Preencher'!R376</f>
        <v>27.9725</v>
      </c>
      <c r="R367" s="16">
        <f>'[1]TCE - ANEXO III - Preencher'!S376</f>
        <v>0</v>
      </c>
      <c r="S367" s="17">
        <f t="shared" si="33"/>
        <v>27.9725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160.79264999999998</v>
      </c>
    </row>
    <row r="368" spans="1:28" s="4" customFormat="1" x14ac:dyDescent="0.2">
      <c r="A368" s="9">
        <f>IFERROR(VLOOKUP(B368,'[1]DADOS (OCULTAR)'!$P$3:$R$56,3,0),"")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FRANCIVONE ALVES RODRIGUES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44044</v>
      </c>
      <c r="H368" s="15">
        <f>'[1]TCE - ANEXO III - Preencher'!I377</f>
        <v>0</v>
      </c>
      <c r="I368" s="15">
        <f>'[1]TCE - ANEXO III - Preencher'!J377</f>
        <v>108.5072</v>
      </c>
      <c r="J368" s="15">
        <f>'[1]TCE - ANEXO III - Preencher'!K377</f>
        <v>0</v>
      </c>
      <c r="K368" s="16">
        <f>'[1]TCE - ANEXO III - Preencher'!L377</f>
        <v>30.925899999999999</v>
      </c>
      <c r="L368" s="16">
        <f>'[1]TCE - ANEXO III - Preencher'!M377</f>
        <v>20.9</v>
      </c>
      <c r="M368" s="16">
        <f t="shared" si="31"/>
        <v>10.0259</v>
      </c>
      <c r="N368" s="16">
        <f>'[1]TCE - ANEXO III - Preencher'!O377</f>
        <v>2.4206500000000002</v>
      </c>
      <c r="O368" s="16">
        <f>'[1]TCE - ANEXO III - Preencher'!P377</f>
        <v>0</v>
      </c>
      <c r="P368" s="17">
        <f t="shared" si="32"/>
        <v>2.4206500000000002</v>
      </c>
      <c r="Q368" s="16">
        <f>'[1]TCE - ANEXO III - Preencher'!R377</f>
        <v>27.9725</v>
      </c>
      <c r="R368" s="16">
        <f>'[1]TCE - ANEXO III - Preencher'!S377</f>
        <v>0</v>
      </c>
      <c r="S368" s="17">
        <f t="shared" si="33"/>
        <v>27.9725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148.92624999999998</v>
      </c>
    </row>
    <row r="369" spans="1:28" s="4" customFormat="1" x14ac:dyDescent="0.2">
      <c r="A369" s="9">
        <f>IFERROR(VLOOKUP(B369,'[1]DADOS (OCULTAR)'!$P$3:$R$56,3,0),"")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GARDENIA PEREIRA DE SOUSA</v>
      </c>
      <c r="E369" s="10" t="str">
        <f>IF('[1]TCE - ANEXO III - Preencher'!F378="4 - Assistência Odontológica","2 - Outros Profissionais da Saúde",'[1]TCE - ANEXO III - Preencher'!F378)</f>
        <v>1 - Médico</v>
      </c>
      <c r="F369" s="13">
        <f>'[1]TCE - ANEXO III - Preencher'!G378</f>
        <v>225125</v>
      </c>
      <c r="G369" s="14">
        <f>IF('[1]TCE - ANEXO III - Preencher'!H378="","",'[1]TCE - ANEXO III - Preencher'!H378)</f>
        <v>44044</v>
      </c>
      <c r="H369" s="15">
        <f>'[1]TCE - ANEXO III - Preencher'!I378</f>
        <v>0</v>
      </c>
      <c r="I369" s="15">
        <f>'[1]TCE - ANEXO III - Preencher'!J378</f>
        <v>1041.8271999999999</v>
      </c>
      <c r="J369" s="15">
        <f>'[1]TCE - ANEXO III - Preencher'!K378</f>
        <v>0</v>
      </c>
      <c r="K369" s="16">
        <f>'[1]TCE - ANEXO III - Preencher'!L378</f>
        <v>30.925899999999999</v>
      </c>
      <c r="L369" s="16">
        <f>'[1]TCE - ANEXO III - Preencher'!M378</f>
        <v>0</v>
      </c>
      <c r="M369" s="16">
        <f t="shared" si="31"/>
        <v>30.925899999999999</v>
      </c>
      <c r="N369" s="16">
        <f>'[1]TCE - ANEXO III - Preencher'!O378</f>
        <v>2.4206500000000002</v>
      </c>
      <c r="O369" s="16">
        <f>'[1]TCE - ANEXO III - Preencher'!P378</f>
        <v>0</v>
      </c>
      <c r="P369" s="17">
        <f t="shared" si="32"/>
        <v>2.4206500000000002</v>
      </c>
      <c r="Q369" s="16">
        <f>'[1]TCE - ANEXO III - Preencher'!R378</f>
        <v>27.9725</v>
      </c>
      <c r="R369" s="16">
        <f>'[1]TCE - ANEXO III - Preencher'!S378</f>
        <v>0</v>
      </c>
      <c r="S369" s="17">
        <f t="shared" si="33"/>
        <v>27.9725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1103.14625</v>
      </c>
    </row>
    <row r="370" spans="1:28" s="4" customFormat="1" x14ac:dyDescent="0.2">
      <c r="A370" s="9">
        <f>IFERROR(VLOOKUP(B370,'[1]DADOS (OCULTAR)'!$P$3:$R$56,3,0),"")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GEANE RODRIGUES DA SILVA</v>
      </c>
      <c r="E370" s="10" t="str">
        <f>IF('[1]TCE - ANEXO III - Preencher'!F379="4 - Assistência Odontológica","2 - Outros Profissionais da Saúde",'[1]TCE - ANEXO III - Preencher'!F379)</f>
        <v>3 - Administrativo</v>
      </c>
      <c r="F370" s="13">
        <f>'[1]TCE - ANEXO III - Preencher'!G379</f>
        <v>517410</v>
      </c>
      <c r="G370" s="14">
        <f>IF('[1]TCE - ANEXO III - Preencher'!H379="","",'[1]TCE - ANEXO III - Preencher'!H379)</f>
        <v>44044</v>
      </c>
      <c r="H370" s="15">
        <f>'[1]TCE - ANEXO III - Preencher'!I379</f>
        <v>0</v>
      </c>
      <c r="I370" s="15">
        <f>'[1]TCE - ANEXO III - Preencher'!J379</f>
        <v>116.36959999999999</v>
      </c>
      <c r="J370" s="15">
        <f>'[1]TCE - ANEXO III - Preencher'!K379</f>
        <v>0</v>
      </c>
      <c r="K370" s="16">
        <f>'[1]TCE - ANEXO III - Preencher'!L379</f>
        <v>30.925899999999999</v>
      </c>
      <c r="L370" s="16">
        <f>'[1]TCE - ANEXO III - Preencher'!M379</f>
        <v>20.9</v>
      </c>
      <c r="M370" s="16">
        <f t="shared" si="31"/>
        <v>10.0259</v>
      </c>
      <c r="N370" s="16">
        <f>'[1]TCE - ANEXO III - Preencher'!O379</f>
        <v>2.4206500000000002</v>
      </c>
      <c r="O370" s="16">
        <f>'[1]TCE - ANEXO III - Preencher'!P379</f>
        <v>0</v>
      </c>
      <c r="P370" s="17">
        <f t="shared" si="32"/>
        <v>2.4206500000000002</v>
      </c>
      <c r="Q370" s="16">
        <f>'[1]TCE - ANEXO III - Preencher'!R379</f>
        <v>27.9725</v>
      </c>
      <c r="R370" s="16">
        <f>'[1]TCE - ANEXO III - Preencher'!S379</f>
        <v>0</v>
      </c>
      <c r="S370" s="17">
        <f t="shared" si="33"/>
        <v>27.9725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156.78864999999999</v>
      </c>
    </row>
    <row r="371" spans="1:28" s="4" customFormat="1" x14ac:dyDescent="0.2">
      <c r="A371" s="9">
        <f>IFERROR(VLOOKUP(B371,'[1]DADOS (OCULTAR)'!$P$3:$R$56,3,0),"")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GEISA MARTINS DOS SANTOS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322205</v>
      </c>
      <c r="G371" s="14">
        <f>IF('[1]TCE - ANEXO III - Preencher'!H380="","",'[1]TCE - ANEXO III - Preencher'!H380)</f>
        <v>44044</v>
      </c>
      <c r="H371" s="15">
        <f>'[1]TCE - ANEXO III - Preencher'!I380</f>
        <v>0</v>
      </c>
      <c r="I371" s="15">
        <f>'[1]TCE - ANEXO III - Preencher'!J380</f>
        <v>103.57360000000001</v>
      </c>
      <c r="J371" s="15">
        <f>'[1]TCE - ANEXO III - Preencher'!K380</f>
        <v>0</v>
      </c>
      <c r="K371" s="16">
        <f>'[1]TCE - ANEXO III - Preencher'!L380</f>
        <v>30.925899999999999</v>
      </c>
      <c r="L371" s="16">
        <f>'[1]TCE - ANEXO III - Preencher'!M380</f>
        <v>20.9</v>
      </c>
      <c r="M371" s="16">
        <f t="shared" si="31"/>
        <v>10.0259</v>
      </c>
      <c r="N371" s="16">
        <f>'[1]TCE - ANEXO III - Preencher'!O380</f>
        <v>2.4206500000000002</v>
      </c>
      <c r="O371" s="16">
        <f>'[1]TCE - ANEXO III - Preencher'!P380</f>
        <v>0</v>
      </c>
      <c r="P371" s="17">
        <f t="shared" si="32"/>
        <v>2.4206500000000002</v>
      </c>
      <c r="Q371" s="16">
        <f>'[1]TCE - ANEXO III - Preencher'!R380</f>
        <v>27.9725</v>
      </c>
      <c r="R371" s="16">
        <f>'[1]TCE - ANEXO III - Preencher'!S380</f>
        <v>0</v>
      </c>
      <c r="S371" s="17">
        <f t="shared" si="33"/>
        <v>27.9725</v>
      </c>
      <c r="T371" s="16">
        <f>'[1]TCE - ANEXO III - Preencher'!U380</f>
        <v>66.11</v>
      </c>
      <c r="U371" s="16">
        <f>'[1]TCE - ANEXO III - Preencher'!V380</f>
        <v>0</v>
      </c>
      <c r="V371" s="17">
        <f t="shared" si="34"/>
        <v>66.11</v>
      </c>
      <c r="W371" s="18" t="str">
        <f>IF('[1]TCE - ANEXO III - Preencher'!X380="","",'[1]TCE - ANEXO III - Preencher'!X380)</f>
        <v>AUXILIO CRECHE</v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210.10264999999998</v>
      </c>
    </row>
    <row r="372" spans="1:28" s="4" customFormat="1" x14ac:dyDescent="0.2">
      <c r="A372" s="9">
        <f>IFERROR(VLOOKUP(B372,'[1]DADOS (OCULTAR)'!$P$3:$R$56,3,0),"")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GEISA NUNES DA SILVA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44044</v>
      </c>
      <c r="H372" s="15">
        <f>'[1]TCE - ANEXO III - Preencher'!I381</f>
        <v>0</v>
      </c>
      <c r="I372" s="15">
        <f>'[1]TCE - ANEXO III - Preencher'!J381</f>
        <v>102.97200000000001</v>
      </c>
      <c r="J372" s="15">
        <f>'[1]TCE - ANEXO III - Preencher'!K381</f>
        <v>0</v>
      </c>
      <c r="K372" s="16">
        <f>'[1]TCE - ANEXO III - Preencher'!L381</f>
        <v>30.925899999999999</v>
      </c>
      <c r="L372" s="16">
        <f>'[1]TCE - ANEXO III - Preencher'!M381</f>
        <v>0</v>
      </c>
      <c r="M372" s="16">
        <f t="shared" si="31"/>
        <v>30.925899999999999</v>
      </c>
      <c r="N372" s="16">
        <f>'[1]TCE - ANEXO III - Preencher'!O381</f>
        <v>2.4206500000000002</v>
      </c>
      <c r="O372" s="16">
        <f>'[1]TCE - ANEXO III - Preencher'!P381</f>
        <v>0</v>
      </c>
      <c r="P372" s="17">
        <f t="shared" si="32"/>
        <v>2.4206500000000002</v>
      </c>
      <c r="Q372" s="16">
        <f>'[1]TCE - ANEXO III - Preencher'!R381</f>
        <v>27.9725</v>
      </c>
      <c r="R372" s="16">
        <f>'[1]TCE - ANEXO III - Preencher'!S381</f>
        <v>0</v>
      </c>
      <c r="S372" s="17">
        <f t="shared" si="33"/>
        <v>27.9725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164.29104999999998</v>
      </c>
    </row>
    <row r="373" spans="1:28" s="4" customFormat="1" x14ac:dyDescent="0.2">
      <c r="A373" s="9">
        <f>IFERROR(VLOOKUP(B373,'[1]DADOS (OCULTAR)'!$P$3:$R$56,3,0),"")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GEISEMARA LEITE DA SILVA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44044</v>
      </c>
      <c r="H373" s="15">
        <f>'[1]TCE - ANEXO III - Preencher'!I382</f>
        <v>0</v>
      </c>
      <c r="I373" s="15">
        <f>'[1]TCE - ANEXO III - Preencher'!J382</f>
        <v>100.1832</v>
      </c>
      <c r="J373" s="15">
        <f>'[1]TCE - ANEXO III - Preencher'!K382</f>
        <v>0</v>
      </c>
      <c r="K373" s="16">
        <f>'[1]TCE - ANEXO III - Preencher'!L382</f>
        <v>30.925899999999999</v>
      </c>
      <c r="L373" s="16">
        <f>'[1]TCE - ANEXO III - Preencher'!M382</f>
        <v>20.9</v>
      </c>
      <c r="M373" s="16">
        <f t="shared" si="31"/>
        <v>10.0259</v>
      </c>
      <c r="N373" s="16">
        <f>'[1]TCE - ANEXO III - Preencher'!O382</f>
        <v>2.4206500000000002</v>
      </c>
      <c r="O373" s="16">
        <f>'[1]TCE - ANEXO III - Preencher'!P382</f>
        <v>0</v>
      </c>
      <c r="P373" s="17">
        <f t="shared" si="32"/>
        <v>2.4206500000000002</v>
      </c>
      <c r="Q373" s="16">
        <f>'[1]TCE - ANEXO III - Preencher'!R382</f>
        <v>27.9725</v>
      </c>
      <c r="R373" s="16">
        <f>'[1]TCE - ANEXO III - Preencher'!S382</f>
        <v>0</v>
      </c>
      <c r="S373" s="17">
        <f t="shared" si="33"/>
        <v>27.9725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140.60225</v>
      </c>
    </row>
    <row r="374" spans="1:28" s="4" customFormat="1" x14ac:dyDescent="0.2">
      <c r="A374" s="9">
        <f>IFERROR(VLOOKUP(B374,'[1]DADOS (OCULTAR)'!$P$3:$R$56,3,0),"")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GEISIANE CORDEIRO SANTOS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322205</v>
      </c>
      <c r="G374" s="14">
        <f>IF('[1]TCE - ANEXO III - Preencher'!H383="","",'[1]TCE - ANEXO III - Preencher'!H383)</f>
        <v>44044</v>
      </c>
      <c r="H374" s="15">
        <f>'[1]TCE - ANEXO III - Preencher'!I383</f>
        <v>0</v>
      </c>
      <c r="I374" s="15">
        <f>'[1]TCE - ANEXO III - Preencher'!J383</f>
        <v>99.1464</v>
      </c>
      <c r="J374" s="15">
        <f>'[1]TCE - ANEXO III - Preencher'!K383</f>
        <v>0</v>
      </c>
      <c r="K374" s="16">
        <f>'[1]TCE - ANEXO III - Preencher'!L383</f>
        <v>30.925899999999999</v>
      </c>
      <c r="L374" s="16">
        <f>'[1]TCE - ANEXO III - Preencher'!M383</f>
        <v>20.9</v>
      </c>
      <c r="M374" s="16">
        <f t="shared" si="31"/>
        <v>10.0259</v>
      </c>
      <c r="N374" s="16">
        <f>'[1]TCE - ANEXO III - Preencher'!O383</f>
        <v>2.4206500000000002</v>
      </c>
      <c r="O374" s="16">
        <f>'[1]TCE - ANEXO III - Preencher'!P383</f>
        <v>0</v>
      </c>
      <c r="P374" s="17">
        <f t="shared" si="32"/>
        <v>2.4206500000000002</v>
      </c>
      <c r="Q374" s="16">
        <f>'[1]TCE - ANEXO III - Preencher'!R383</f>
        <v>27.9725</v>
      </c>
      <c r="R374" s="16">
        <f>'[1]TCE - ANEXO III - Preencher'!S383</f>
        <v>54</v>
      </c>
      <c r="S374" s="17">
        <f t="shared" si="33"/>
        <v>-26.0275</v>
      </c>
      <c r="T374" s="16">
        <f>'[1]TCE - ANEXO III - Preencher'!U383</f>
        <v>59.5</v>
      </c>
      <c r="U374" s="16">
        <f>'[1]TCE - ANEXO III - Preencher'!V383</f>
        <v>0</v>
      </c>
      <c r="V374" s="17">
        <f t="shared" si="34"/>
        <v>59.5</v>
      </c>
      <c r="W374" s="18" t="str">
        <f>IF('[1]TCE - ANEXO III - Preencher'!X383="","",'[1]TCE - ANEXO III - Preencher'!X383)</f>
        <v>AUXILIO CRECHE</v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145.06545</v>
      </c>
    </row>
    <row r="375" spans="1:28" s="4" customFormat="1" x14ac:dyDescent="0.2">
      <c r="A375" s="9">
        <f>IFERROR(VLOOKUP(B375,'[1]DADOS (OCULTAR)'!$P$3:$R$56,3,0),"")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GEISSICA THAYLLA BRAGA DE LIMA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223505</v>
      </c>
      <c r="G375" s="14">
        <f>IF('[1]TCE - ANEXO III - Preencher'!H384="","",'[1]TCE - ANEXO III - Preencher'!H384)</f>
        <v>44044</v>
      </c>
      <c r="H375" s="15">
        <f>'[1]TCE - ANEXO III - Preencher'!I384</f>
        <v>0</v>
      </c>
      <c r="I375" s="15">
        <f>'[1]TCE - ANEXO III - Preencher'!J384</f>
        <v>195.21119999999999</v>
      </c>
      <c r="J375" s="15">
        <f>'[1]TCE - ANEXO III - Preencher'!K384</f>
        <v>0</v>
      </c>
      <c r="K375" s="16">
        <f>'[1]TCE - ANEXO III - Preencher'!L384</f>
        <v>30.925899999999999</v>
      </c>
      <c r="L375" s="16">
        <f>'[1]TCE - ANEXO III - Preencher'!M384</f>
        <v>0</v>
      </c>
      <c r="M375" s="16">
        <f t="shared" si="31"/>
        <v>30.925899999999999</v>
      </c>
      <c r="N375" s="16">
        <f>'[1]TCE - ANEXO III - Preencher'!O384</f>
        <v>2.4206500000000002</v>
      </c>
      <c r="O375" s="16">
        <f>'[1]TCE - ANEXO III - Preencher'!P384</f>
        <v>0</v>
      </c>
      <c r="P375" s="17">
        <f t="shared" si="32"/>
        <v>2.4206500000000002</v>
      </c>
      <c r="Q375" s="16">
        <f>'[1]TCE - ANEXO III - Preencher'!R384</f>
        <v>27.9725</v>
      </c>
      <c r="R375" s="16">
        <f>'[1]TCE - ANEXO III - Preencher'!S384</f>
        <v>0</v>
      </c>
      <c r="S375" s="17">
        <f t="shared" si="33"/>
        <v>27.9725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256.53024999999997</v>
      </c>
    </row>
    <row r="376" spans="1:28" s="4" customFormat="1" x14ac:dyDescent="0.2">
      <c r="A376" s="9">
        <f>IFERROR(VLOOKUP(B376,'[1]DADOS (OCULTAR)'!$P$3:$R$56,3,0),"")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GENEANE DE LIMA GONCALVES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322205</v>
      </c>
      <c r="G376" s="14">
        <f>IF('[1]TCE - ANEXO III - Preencher'!H385="","",'[1]TCE - ANEXO III - Preencher'!H385)</f>
        <v>44044</v>
      </c>
      <c r="H376" s="15">
        <f>'[1]TCE - ANEXO III - Preencher'!I385</f>
        <v>0</v>
      </c>
      <c r="I376" s="15">
        <f>'[1]TCE - ANEXO III - Preencher'!J385</f>
        <v>100.32000000000001</v>
      </c>
      <c r="J376" s="15">
        <f>'[1]TCE - ANEXO III - Preencher'!K385</f>
        <v>0</v>
      </c>
      <c r="K376" s="16">
        <f>'[1]TCE - ANEXO III - Preencher'!L385</f>
        <v>30.925899999999999</v>
      </c>
      <c r="L376" s="16">
        <f>'[1]TCE - ANEXO III - Preencher'!M385</f>
        <v>20.9</v>
      </c>
      <c r="M376" s="16">
        <f t="shared" si="31"/>
        <v>10.0259</v>
      </c>
      <c r="N376" s="16">
        <f>'[1]TCE - ANEXO III - Preencher'!O385</f>
        <v>2.4206500000000002</v>
      </c>
      <c r="O376" s="16">
        <f>'[1]TCE - ANEXO III - Preencher'!P385</f>
        <v>0</v>
      </c>
      <c r="P376" s="17">
        <f t="shared" si="32"/>
        <v>2.4206500000000002</v>
      </c>
      <c r="Q376" s="16">
        <f>'[1]TCE - ANEXO III - Preencher'!R385</f>
        <v>27.9725</v>
      </c>
      <c r="R376" s="16">
        <f>'[1]TCE - ANEXO III - Preencher'!S385</f>
        <v>54</v>
      </c>
      <c r="S376" s="17">
        <f t="shared" si="33"/>
        <v>-26.0275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86.739049999999992</v>
      </c>
    </row>
    <row r="377" spans="1:28" s="4" customFormat="1" x14ac:dyDescent="0.2">
      <c r="A377" s="9">
        <f>IFERROR(VLOOKUP(B377,'[1]DADOS (OCULTAR)'!$P$3:$R$56,3,0),"")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GENILDE MARLENE NUNES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>
        <f>'[1]TCE - ANEXO III - Preencher'!G386</f>
        <v>322205</v>
      </c>
      <c r="G377" s="14">
        <f>IF('[1]TCE - ANEXO III - Preencher'!H386="","",'[1]TCE - ANEXO III - Preencher'!H386)</f>
        <v>44044</v>
      </c>
      <c r="H377" s="15">
        <f>'[1]TCE - ANEXO III - Preencher'!I386</f>
        <v>0</v>
      </c>
      <c r="I377" s="15">
        <f>'[1]TCE - ANEXO III - Preencher'!J386</f>
        <v>40.128</v>
      </c>
      <c r="J377" s="15">
        <f>'[1]TCE - ANEXO III - Preencher'!K386</f>
        <v>0</v>
      </c>
      <c r="K377" s="16">
        <f>'[1]TCE - ANEXO III - Preencher'!L386</f>
        <v>30.925899999999999</v>
      </c>
      <c r="L377" s="16">
        <f>'[1]TCE - ANEXO III - Preencher'!M386</f>
        <v>0</v>
      </c>
      <c r="M377" s="16">
        <f t="shared" si="31"/>
        <v>30.925899999999999</v>
      </c>
      <c r="N377" s="16">
        <f>'[1]TCE - ANEXO III - Preencher'!O386</f>
        <v>2.4206500000000002</v>
      </c>
      <c r="O377" s="16">
        <f>'[1]TCE - ANEXO III - Preencher'!P386</f>
        <v>0</v>
      </c>
      <c r="P377" s="17">
        <f t="shared" si="32"/>
        <v>2.4206500000000002</v>
      </c>
      <c r="Q377" s="16">
        <f>'[1]TCE - ANEXO III - Preencher'!R386</f>
        <v>27.9725</v>
      </c>
      <c r="R377" s="16">
        <f>'[1]TCE - ANEXO III - Preencher'!S386</f>
        <v>0</v>
      </c>
      <c r="S377" s="17">
        <f t="shared" si="33"/>
        <v>27.9725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101.44704999999999</v>
      </c>
    </row>
    <row r="378" spans="1:28" s="4" customFormat="1" x14ac:dyDescent="0.2">
      <c r="A378" s="9">
        <f>IFERROR(VLOOKUP(B378,'[1]DADOS (OCULTAR)'!$P$3:$R$56,3,0),"")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GEORGIA DIAS BISPO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223505</v>
      </c>
      <c r="G378" s="14">
        <f>IF('[1]TCE - ANEXO III - Preencher'!H387="","",'[1]TCE - ANEXO III - Preencher'!H387)</f>
        <v>44044</v>
      </c>
      <c r="H378" s="15">
        <f>'[1]TCE - ANEXO III - Preencher'!I387</f>
        <v>0</v>
      </c>
      <c r="I378" s="15">
        <f>'[1]TCE - ANEXO III - Preencher'!J387</f>
        <v>88.026399999999995</v>
      </c>
      <c r="J378" s="15">
        <f>'[1]TCE - ANEXO III - Preencher'!K387</f>
        <v>0</v>
      </c>
      <c r="K378" s="16">
        <f>'[1]TCE - ANEXO III - Preencher'!L387</f>
        <v>30.925899999999999</v>
      </c>
      <c r="L378" s="16">
        <f>'[1]TCE - ANEXO III - Preencher'!M387</f>
        <v>2.39</v>
      </c>
      <c r="M378" s="16">
        <f t="shared" si="31"/>
        <v>28.535899999999998</v>
      </c>
      <c r="N378" s="16">
        <f>'[1]TCE - ANEXO III - Preencher'!O387</f>
        <v>2.4206500000000002</v>
      </c>
      <c r="O378" s="16">
        <f>'[1]TCE - ANEXO III - Preencher'!P387</f>
        <v>0</v>
      </c>
      <c r="P378" s="17">
        <f t="shared" si="32"/>
        <v>2.4206500000000002</v>
      </c>
      <c r="Q378" s="16">
        <f>'[1]TCE - ANEXO III - Preencher'!R387</f>
        <v>27.9725</v>
      </c>
      <c r="R378" s="16">
        <f>'[1]TCE - ANEXO III - Preencher'!S387</f>
        <v>0</v>
      </c>
      <c r="S378" s="17">
        <f t="shared" si="33"/>
        <v>27.9725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146.95544999999998</v>
      </c>
    </row>
    <row r="379" spans="1:28" s="4" customFormat="1" x14ac:dyDescent="0.2">
      <c r="A379" s="9">
        <f>IFERROR(VLOOKUP(B379,'[1]DADOS (OCULTAR)'!$P$3:$R$56,3,0),"")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GERSON BISPO DOS SANTOS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>
        <f>'[1]TCE - ANEXO III - Preencher'!G388</f>
        <v>324115</v>
      </c>
      <c r="G379" s="14">
        <f>IF('[1]TCE - ANEXO III - Preencher'!H388="","",'[1]TCE - ANEXO III - Preencher'!H388)</f>
        <v>44044</v>
      </c>
      <c r="H379" s="15">
        <f>'[1]TCE - ANEXO III - Preencher'!I388</f>
        <v>0</v>
      </c>
      <c r="I379" s="15">
        <f>'[1]TCE - ANEXO III - Preencher'!J388</f>
        <v>345.38480000000004</v>
      </c>
      <c r="J379" s="15">
        <f>'[1]TCE - ANEXO III - Preencher'!K388</f>
        <v>0</v>
      </c>
      <c r="K379" s="16">
        <f>'[1]TCE - ANEXO III - Preencher'!L388</f>
        <v>30.925899999999999</v>
      </c>
      <c r="L379" s="16">
        <f>'[1]TCE - ANEXO III - Preencher'!M388</f>
        <v>12.2</v>
      </c>
      <c r="M379" s="16">
        <f t="shared" si="31"/>
        <v>18.725899999999999</v>
      </c>
      <c r="N379" s="16">
        <f>'[1]TCE - ANEXO III - Preencher'!O388</f>
        <v>2.4206500000000002</v>
      </c>
      <c r="O379" s="16">
        <f>'[1]TCE - ANEXO III - Preencher'!P388</f>
        <v>0</v>
      </c>
      <c r="P379" s="17">
        <f t="shared" si="32"/>
        <v>2.4206500000000002</v>
      </c>
      <c r="Q379" s="16">
        <f>'[1]TCE - ANEXO III - Preencher'!R388</f>
        <v>27.9725</v>
      </c>
      <c r="R379" s="16">
        <f>'[1]TCE - ANEXO III - Preencher'!S388</f>
        <v>0</v>
      </c>
      <c r="S379" s="17">
        <f t="shared" si="33"/>
        <v>27.9725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394.50385000000011</v>
      </c>
    </row>
    <row r="380" spans="1:28" s="4" customFormat="1" x14ac:dyDescent="0.2">
      <c r="A380" s="9">
        <f>IFERROR(VLOOKUP(B380,'[1]DADOS (OCULTAR)'!$P$3:$R$56,3,0),"")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GESSELANES XAVIER FIGUEREDO</v>
      </c>
      <c r="E380" s="10" t="str">
        <f>IF('[1]TCE - ANEXO III - Preencher'!F389="4 - Assistência Odontológica","2 - Outros Profissionais da Saúde",'[1]TCE - ANEXO III - Preencher'!F389)</f>
        <v>3 - Administrativo</v>
      </c>
      <c r="F380" s="13">
        <f>'[1]TCE - ANEXO III - Preencher'!G389</f>
        <v>763210</v>
      </c>
      <c r="G380" s="14">
        <f>IF('[1]TCE - ANEXO III - Preencher'!H389="","",'[1]TCE - ANEXO III - Preencher'!H389)</f>
        <v>44044</v>
      </c>
      <c r="H380" s="15">
        <f>'[1]TCE - ANEXO III - Preencher'!I389</f>
        <v>0</v>
      </c>
      <c r="I380" s="15">
        <f>'[1]TCE - ANEXO III - Preencher'!J389</f>
        <v>94.572000000000003</v>
      </c>
      <c r="J380" s="15">
        <f>'[1]TCE - ANEXO III - Preencher'!K389</f>
        <v>0</v>
      </c>
      <c r="K380" s="16">
        <f>'[1]TCE - ANEXO III - Preencher'!L389</f>
        <v>30.925899999999999</v>
      </c>
      <c r="L380" s="16">
        <f>'[1]TCE - ANEXO III - Preencher'!M389</f>
        <v>23.76</v>
      </c>
      <c r="M380" s="16">
        <f t="shared" si="31"/>
        <v>7.165899999999997</v>
      </c>
      <c r="N380" s="16">
        <f>'[1]TCE - ANEXO III - Preencher'!O389</f>
        <v>2.4206500000000002</v>
      </c>
      <c r="O380" s="16">
        <f>'[1]TCE - ANEXO III - Preencher'!P389</f>
        <v>0</v>
      </c>
      <c r="P380" s="17">
        <f t="shared" si="32"/>
        <v>2.4206500000000002</v>
      </c>
      <c r="Q380" s="16">
        <f>'[1]TCE - ANEXO III - Preencher'!R389</f>
        <v>27.9725</v>
      </c>
      <c r="R380" s="16">
        <f>'[1]TCE - ANEXO III - Preencher'!S389</f>
        <v>0</v>
      </c>
      <c r="S380" s="17">
        <f t="shared" si="33"/>
        <v>27.9725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132.13104999999999</v>
      </c>
    </row>
    <row r="381" spans="1:28" s="4" customFormat="1" x14ac:dyDescent="0.2">
      <c r="A381" s="9">
        <f>IFERROR(VLOOKUP(B381,'[1]DADOS (OCULTAR)'!$P$3:$R$56,3,0),"")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GESSICA MAYANE ALVES DA SILVA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521130</v>
      </c>
      <c r="G381" s="14">
        <f>IF('[1]TCE - ANEXO III - Preencher'!H390="","",'[1]TCE - ANEXO III - Preencher'!H390)</f>
        <v>44044</v>
      </c>
      <c r="H381" s="15">
        <f>'[1]TCE - ANEXO III - Preencher'!I390</f>
        <v>0</v>
      </c>
      <c r="I381" s="15">
        <f>'[1]TCE - ANEXO III - Preencher'!J390</f>
        <v>87.496000000000009</v>
      </c>
      <c r="J381" s="15">
        <f>'[1]TCE - ANEXO III - Preencher'!K390</f>
        <v>0</v>
      </c>
      <c r="K381" s="16">
        <f>'[1]TCE - ANEXO III - Preencher'!L390</f>
        <v>30.925899999999999</v>
      </c>
      <c r="L381" s="16">
        <f>'[1]TCE - ANEXO III - Preencher'!M390</f>
        <v>20.9</v>
      </c>
      <c r="M381" s="16">
        <f t="shared" si="31"/>
        <v>10.0259</v>
      </c>
      <c r="N381" s="16">
        <f>'[1]TCE - ANEXO III - Preencher'!O390</f>
        <v>2.4206500000000002</v>
      </c>
      <c r="O381" s="16">
        <f>'[1]TCE - ANEXO III - Preencher'!P390</f>
        <v>0</v>
      </c>
      <c r="P381" s="17">
        <f t="shared" si="32"/>
        <v>2.4206500000000002</v>
      </c>
      <c r="Q381" s="16">
        <f>'[1]TCE - ANEXO III - Preencher'!R390</f>
        <v>27.9725</v>
      </c>
      <c r="R381" s="16">
        <f>'[1]TCE - ANEXO III - Preencher'!S390</f>
        <v>0</v>
      </c>
      <c r="S381" s="17">
        <f t="shared" si="33"/>
        <v>27.9725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127.91505000000001</v>
      </c>
    </row>
    <row r="382" spans="1:28" s="4" customFormat="1" x14ac:dyDescent="0.2">
      <c r="A382" s="9">
        <f>IFERROR(VLOOKUP(B382,'[1]DADOS (OCULTAR)'!$P$3:$R$56,3,0),"")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GILCLESIO AMARANTE DA SILVA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>
        <f>'[1]TCE - ANEXO III - Preencher'!G391</f>
        <v>223705</v>
      </c>
      <c r="G382" s="14">
        <f>IF('[1]TCE - ANEXO III - Preencher'!H391="","",'[1]TCE - ANEXO III - Preencher'!H391)</f>
        <v>44044</v>
      </c>
      <c r="H382" s="15">
        <f>'[1]TCE - ANEXO III - Preencher'!I391</f>
        <v>0</v>
      </c>
      <c r="I382" s="15">
        <f>'[1]TCE - ANEXO III - Preencher'!J391</f>
        <v>96.076800000000006</v>
      </c>
      <c r="J382" s="15">
        <f>'[1]TCE - ANEXO III - Preencher'!K391</f>
        <v>0</v>
      </c>
      <c r="K382" s="16">
        <f>'[1]TCE - ANEXO III - Preencher'!L391</f>
        <v>30.925899999999999</v>
      </c>
      <c r="L382" s="16">
        <f>'[1]TCE - ANEXO III - Preencher'!M391</f>
        <v>0</v>
      </c>
      <c r="M382" s="16">
        <f t="shared" si="31"/>
        <v>30.925899999999999</v>
      </c>
      <c r="N382" s="16">
        <f>'[1]TCE - ANEXO III - Preencher'!O391</f>
        <v>2.4206500000000002</v>
      </c>
      <c r="O382" s="16">
        <f>'[1]TCE - ANEXO III - Preencher'!P391</f>
        <v>0</v>
      </c>
      <c r="P382" s="17">
        <f t="shared" si="32"/>
        <v>2.4206500000000002</v>
      </c>
      <c r="Q382" s="16">
        <f>'[1]TCE - ANEXO III - Preencher'!R391</f>
        <v>27.9725</v>
      </c>
      <c r="R382" s="16">
        <f>'[1]TCE - ANEXO III - Preencher'!S391</f>
        <v>57.6</v>
      </c>
      <c r="S382" s="17">
        <f t="shared" si="33"/>
        <v>-29.627500000000001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99.795850000000002</v>
      </c>
    </row>
    <row r="383" spans="1:28" s="4" customFormat="1" x14ac:dyDescent="0.2">
      <c r="A383" s="9">
        <f>IFERROR(VLOOKUP(B383,'[1]DADOS (OCULTAR)'!$P$3:$R$56,3,0),"")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GILDA OLIVEIRA REIS DE MENEZES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>
        <f>'[1]TCE - ANEXO III - Preencher'!G392</f>
        <v>322205</v>
      </c>
      <c r="G383" s="14">
        <f>IF('[1]TCE - ANEXO III - Preencher'!H392="","",'[1]TCE - ANEXO III - Preencher'!H392)</f>
        <v>44044</v>
      </c>
      <c r="H383" s="15">
        <f>'[1]TCE - ANEXO III - Preencher'!I392</f>
        <v>0</v>
      </c>
      <c r="I383" s="15">
        <f>'[1]TCE - ANEXO III - Preencher'!J392</f>
        <v>104.5</v>
      </c>
      <c r="J383" s="15">
        <f>'[1]TCE - ANEXO III - Preencher'!K392</f>
        <v>0</v>
      </c>
      <c r="K383" s="16">
        <f>'[1]TCE - ANEXO III - Preencher'!L392</f>
        <v>30.925899999999999</v>
      </c>
      <c r="L383" s="16">
        <f>'[1]TCE - ANEXO III - Preencher'!M392</f>
        <v>0</v>
      </c>
      <c r="M383" s="16">
        <f t="shared" si="31"/>
        <v>30.925899999999999</v>
      </c>
      <c r="N383" s="16">
        <f>'[1]TCE - ANEXO III - Preencher'!O392</f>
        <v>2.4206500000000002</v>
      </c>
      <c r="O383" s="16">
        <f>'[1]TCE - ANEXO III - Preencher'!P392</f>
        <v>0</v>
      </c>
      <c r="P383" s="17">
        <f t="shared" si="32"/>
        <v>2.4206500000000002</v>
      </c>
      <c r="Q383" s="16">
        <f>'[1]TCE - ANEXO III - Preencher'!R392</f>
        <v>27.9725</v>
      </c>
      <c r="R383" s="16">
        <f>'[1]TCE - ANEXO III - Preencher'!S392</f>
        <v>54</v>
      </c>
      <c r="S383" s="17">
        <f t="shared" si="33"/>
        <v>-26.0275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111.81905</v>
      </c>
    </row>
    <row r="384" spans="1:28" s="4" customFormat="1" x14ac:dyDescent="0.2">
      <c r="A384" s="9">
        <f>IFERROR(VLOOKUP(B384,'[1]DADOS (OCULTAR)'!$P$3:$R$56,3,0),"")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GILDEVANIA ALVES DE LIMA</v>
      </c>
      <c r="E384" s="10" t="str">
        <f>IF('[1]TCE - ANEXO III - Preencher'!F393="4 - Assistência Odontológica","2 - Outros Profissionais da Saúde",'[1]TCE - ANEXO III - Preencher'!F393)</f>
        <v>3 - Administrativo</v>
      </c>
      <c r="F384" s="13">
        <f>'[1]TCE - ANEXO III - Preencher'!G393</f>
        <v>517410</v>
      </c>
      <c r="G384" s="14">
        <f>IF('[1]TCE - ANEXO III - Preencher'!H393="","",'[1]TCE - ANEXO III - Preencher'!H393)</f>
        <v>44044</v>
      </c>
      <c r="H384" s="15">
        <f>'[1]TCE - ANEXO III - Preencher'!I393</f>
        <v>0</v>
      </c>
      <c r="I384" s="15">
        <f>'[1]TCE - ANEXO III - Preencher'!J393</f>
        <v>104.5</v>
      </c>
      <c r="J384" s="15">
        <f>'[1]TCE - ANEXO III - Preencher'!K393</f>
        <v>0</v>
      </c>
      <c r="K384" s="16">
        <f>'[1]TCE - ANEXO III - Preencher'!L393</f>
        <v>30.925899999999999</v>
      </c>
      <c r="L384" s="16">
        <f>'[1]TCE - ANEXO III - Preencher'!M393</f>
        <v>0</v>
      </c>
      <c r="M384" s="16">
        <f t="shared" si="31"/>
        <v>30.925899999999999</v>
      </c>
      <c r="N384" s="16">
        <f>'[1]TCE - ANEXO III - Preencher'!O393</f>
        <v>2.4206500000000002</v>
      </c>
      <c r="O384" s="16">
        <f>'[1]TCE - ANEXO III - Preencher'!P393</f>
        <v>0</v>
      </c>
      <c r="P384" s="17">
        <f t="shared" si="32"/>
        <v>2.4206500000000002</v>
      </c>
      <c r="Q384" s="16">
        <f>'[1]TCE - ANEXO III - Preencher'!R393</f>
        <v>27.9725</v>
      </c>
      <c r="R384" s="16">
        <f>'[1]TCE - ANEXO III - Preencher'!S393</f>
        <v>0</v>
      </c>
      <c r="S384" s="17">
        <f t="shared" si="33"/>
        <v>27.9725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165.81905</v>
      </c>
    </row>
    <row r="385" spans="1:28" s="4" customFormat="1" x14ac:dyDescent="0.2">
      <c r="A385" s="9">
        <f>IFERROR(VLOOKUP(B385,'[1]DADOS (OCULTAR)'!$P$3:$R$56,3,0),"")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GILSECLEIDE DA SILVA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322205</v>
      </c>
      <c r="G385" s="14">
        <f>IF('[1]TCE - ANEXO III - Preencher'!H394="","",'[1]TCE - ANEXO III - Preencher'!H394)</f>
        <v>44044</v>
      </c>
      <c r="H385" s="15">
        <f>'[1]TCE - ANEXO III - Preencher'!I394</f>
        <v>0</v>
      </c>
      <c r="I385" s="15">
        <f>'[1]TCE - ANEXO III - Preencher'!J394</f>
        <v>104.5</v>
      </c>
      <c r="J385" s="15">
        <f>'[1]TCE - ANEXO III - Preencher'!K394</f>
        <v>0</v>
      </c>
      <c r="K385" s="16">
        <f>'[1]TCE - ANEXO III - Preencher'!L394</f>
        <v>30.925899999999999</v>
      </c>
      <c r="L385" s="16">
        <f>'[1]TCE - ANEXO III - Preencher'!M394</f>
        <v>20.9</v>
      </c>
      <c r="M385" s="16">
        <f t="shared" si="31"/>
        <v>10.0259</v>
      </c>
      <c r="N385" s="16">
        <f>'[1]TCE - ANEXO III - Preencher'!O394</f>
        <v>2.4206500000000002</v>
      </c>
      <c r="O385" s="16">
        <f>'[1]TCE - ANEXO III - Preencher'!P394</f>
        <v>0</v>
      </c>
      <c r="P385" s="17">
        <f t="shared" si="32"/>
        <v>2.4206500000000002</v>
      </c>
      <c r="Q385" s="16">
        <f>'[1]TCE - ANEXO III - Preencher'!R394</f>
        <v>27.9725</v>
      </c>
      <c r="R385" s="16">
        <f>'[1]TCE - ANEXO III - Preencher'!S394</f>
        <v>57.6</v>
      </c>
      <c r="S385" s="17">
        <f t="shared" si="33"/>
        <v>-29.627500000000001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87.319050000000004</v>
      </c>
    </row>
    <row r="386" spans="1:28" s="4" customFormat="1" x14ac:dyDescent="0.2">
      <c r="A386" s="9">
        <f>IFERROR(VLOOKUP(B386,'[1]DADOS (OCULTAR)'!$P$3:$R$56,3,0),"")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GILVANEIDE GRANJA SIQUEIRA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>
        <f>'[1]TCE - ANEXO III - Preencher'!G395</f>
        <v>322205</v>
      </c>
      <c r="G386" s="14">
        <f>IF('[1]TCE - ANEXO III - Preencher'!H395="","",'[1]TCE - ANEXO III - Preencher'!H395)</f>
        <v>44044</v>
      </c>
      <c r="H386" s="15">
        <f>'[1]TCE - ANEXO III - Preencher'!I395</f>
        <v>0</v>
      </c>
      <c r="I386" s="15">
        <f>'[1]TCE - ANEXO III - Preencher'!J395</f>
        <v>107.8056</v>
      </c>
      <c r="J386" s="15">
        <f>'[1]TCE - ANEXO III - Preencher'!K395</f>
        <v>0</v>
      </c>
      <c r="K386" s="16">
        <f>'[1]TCE - ANEXO III - Preencher'!L395</f>
        <v>30.925899999999999</v>
      </c>
      <c r="L386" s="16">
        <f>'[1]TCE - ANEXO III - Preencher'!M395</f>
        <v>20.9</v>
      </c>
      <c r="M386" s="16">
        <f t="shared" si="31"/>
        <v>10.0259</v>
      </c>
      <c r="N386" s="16">
        <f>'[1]TCE - ANEXO III - Preencher'!O395</f>
        <v>2.4206500000000002</v>
      </c>
      <c r="O386" s="16">
        <f>'[1]TCE - ANEXO III - Preencher'!P395</f>
        <v>0</v>
      </c>
      <c r="P386" s="17">
        <f t="shared" si="32"/>
        <v>2.4206500000000002</v>
      </c>
      <c r="Q386" s="16">
        <f>'[1]TCE - ANEXO III - Preencher'!R395</f>
        <v>27.9725</v>
      </c>
      <c r="R386" s="16">
        <f>'[1]TCE - ANEXO III - Preencher'!S395</f>
        <v>20.9</v>
      </c>
      <c r="S386" s="17">
        <f t="shared" si="33"/>
        <v>7.0725000000000016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127.32465000000001</v>
      </c>
    </row>
    <row r="387" spans="1:28" s="4" customFormat="1" x14ac:dyDescent="0.2">
      <c r="A387" s="9">
        <f>IFERROR(VLOOKUP(B387,'[1]DADOS (OCULTAR)'!$P$3:$R$56,3,0),"")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GIRLENE ALVES DO NASCIMENTO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>
        <f>'[1]TCE - ANEXO III - Preencher'!G396</f>
        <v>322205</v>
      </c>
      <c r="G387" s="14">
        <f>IF('[1]TCE - ANEXO III - Preencher'!H396="","",'[1]TCE - ANEXO III - Preencher'!H396)</f>
        <v>44044</v>
      </c>
      <c r="H387" s="15">
        <f>'[1]TCE - ANEXO III - Preencher'!I396</f>
        <v>0</v>
      </c>
      <c r="I387" s="15">
        <f>'[1]TCE - ANEXO III - Preencher'!J396</f>
        <v>139.95760000000001</v>
      </c>
      <c r="J387" s="15">
        <f>'[1]TCE - ANEXO III - Preencher'!K396</f>
        <v>0</v>
      </c>
      <c r="K387" s="16">
        <f>'[1]TCE - ANEXO III - Preencher'!L396</f>
        <v>30.925899999999999</v>
      </c>
      <c r="L387" s="16">
        <f>'[1]TCE - ANEXO III - Preencher'!M396</f>
        <v>20.9</v>
      </c>
      <c r="M387" s="16">
        <f t="shared" si="31"/>
        <v>10.0259</v>
      </c>
      <c r="N387" s="16">
        <f>'[1]TCE - ANEXO III - Preencher'!O396</f>
        <v>2.4206500000000002</v>
      </c>
      <c r="O387" s="16">
        <f>'[1]TCE - ANEXO III - Preencher'!P396</f>
        <v>0</v>
      </c>
      <c r="P387" s="17">
        <f t="shared" si="32"/>
        <v>2.4206500000000002</v>
      </c>
      <c r="Q387" s="16">
        <f>'[1]TCE - ANEXO III - Preencher'!R396</f>
        <v>27.9725</v>
      </c>
      <c r="R387" s="16">
        <f>'[1]TCE - ANEXO III - Preencher'!S396</f>
        <v>0</v>
      </c>
      <c r="S387" s="17">
        <f t="shared" si="33"/>
        <v>27.9725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180.37665000000001</v>
      </c>
    </row>
    <row r="388" spans="1:28" s="4" customFormat="1" x14ac:dyDescent="0.2">
      <c r="A388" s="9">
        <f>IFERROR(VLOOKUP(B388,'[1]DADOS (OCULTAR)'!$P$3:$R$56,3,0),"")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GIRLENE SARAIVA DA CRUZ GALVAO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223505</v>
      </c>
      <c r="G388" s="14">
        <f>IF('[1]TCE - ANEXO III - Preencher'!H397="","",'[1]TCE - ANEXO III - Preencher'!H397)</f>
        <v>44044</v>
      </c>
      <c r="H388" s="15">
        <f>'[1]TCE - ANEXO III - Preencher'!I397</f>
        <v>0</v>
      </c>
      <c r="I388" s="15">
        <f>'[1]TCE - ANEXO III - Preencher'!J397</f>
        <v>290.83679999999998</v>
      </c>
      <c r="J388" s="15">
        <f>'[1]TCE - ANEXO III - Preencher'!K397</f>
        <v>0</v>
      </c>
      <c r="K388" s="16">
        <f>'[1]TCE - ANEXO III - Preencher'!L397</f>
        <v>30.925899999999999</v>
      </c>
      <c r="L388" s="16">
        <f>'[1]TCE - ANEXO III - Preencher'!M397</f>
        <v>0</v>
      </c>
      <c r="M388" s="16">
        <f t="shared" ref="M388:M451" si="37">K388-L388</f>
        <v>30.925899999999999</v>
      </c>
      <c r="N388" s="16">
        <f>'[1]TCE - ANEXO III - Preencher'!O397</f>
        <v>2.4206500000000002</v>
      </c>
      <c r="O388" s="16">
        <f>'[1]TCE - ANEXO III - Preencher'!P397</f>
        <v>0</v>
      </c>
      <c r="P388" s="17">
        <f t="shared" ref="P388:P451" si="38">N388-O388</f>
        <v>2.4206500000000002</v>
      </c>
      <c r="Q388" s="16">
        <f>'[1]TCE - ANEXO III - Preencher'!R397</f>
        <v>27.9725</v>
      </c>
      <c r="R388" s="16">
        <f>'[1]TCE - ANEXO III - Preencher'!S397</f>
        <v>0</v>
      </c>
      <c r="S388" s="17">
        <f t="shared" ref="S388:S451" si="39">Q388-R388</f>
        <v>27.9725</v>
      </c>
      <c r="T388" s="16">
        <f>'[1]TCE - ANEXO III - Preencher'!U397</f>
        <v>103.28</v>
      </c>
      <c r="U388" s="16">
        <f>'[1]TCE - ANEXO III - Preencher'!V397</f>
        <v>0</v>
      </c>
      <c r="V388" s="17">
        <f t="shared" ref="V388:V451" si="40">T388-U388</f>
        <v>103.28</v>
      </c>
      <c r="W388" s="18" t="str">
        <f>IF('[1]TCE - ANEXO III - Preencher'!X397="","",'[1]TCE - ANEXO III - Preencher'!X397)</f>
        <v>AUXILIO CRECHE</v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455.43585000000007</v>
      </c>
    </row>
    <row r="389" spans="1:28" s="4" customFormat="1" x14ac:dyDescent="0.2">
      <c r="A389" s="9">
        <f>IFERROR(VLOOKUP(B389,'[1]DADOS (OCULTAR)'!$P$3:$R$56,3,0),"")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GISELLE TERESA FREITAS MOURAO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223505</v>
      </c>
      <c r="G389" s="14">
        <f>IF('[1]TCE - ANEXO III - Preencher'!H398="","",'[1]TCE - ANEXO III - Preencher'!H398)</f>
        <v>44044</v>
      </c>
      <c r="H389" s="15">
        <f>'[1]TCE - ANEXO III - Preencher'!I398</f>
        <v>0</v>
      </c>
      <c r="I389" s="15">
        <f>'[1]TCE - ANEXO III - Preencher'!J398</f>
        <v>296.40640000000002</v>
      </c>
      <c r="J389" s="15">
        <f>'[1]TCE - ANEXO III - Preencher'!K398</f>
        <v>0</v>
      </c>
      <c r="K389" s="16">
        <f>'[1]TCE - ANEXO III - Preencher'!L398</f>
        <v>30.925899999999999</v>
      </c>
      <c r="L389" s="16">
        <f>'[1]TCE - ANEXO III - Preencher'!M398</f>
        <v>0</v>
      </c>
      <c r="M389" s="16">
        <f t="shared" si="37"/>
        <v>30.925899999999999</v>
      </c>
      <c r="N389" s="16">
        <f>'[1]TCE - ANEXO III - Preencher'!O398</f>
        <v>2.4206500000000002</v>
      </c>
      <c r="O389" s="16">
        <f>'[1]TCE - ANEXO III - Preencher'!P398</f>
        <v>0</v>
      </c>
      <c r="P389" s="17">
        <f t="shared" si="38"/>
        <v>2.4206500000000002</v>
      </c>
      <c r="Q389" s="16">
        <f>'[1]TCE - ANEXO III - Preencher'!R398</f>
        <v>27.9725</v>
      </c>
      <c r="R389" s="16">
        <f>'[1]TCE - ANEXO III - Preencher'!S398</f>
        <v>0</v>
      </c>
      <c r="S389" s="17">
        <f t="shared" si="39"/>
        <v>27.9725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357.72545000000008</v>
      </c>
    </row>
    <row r="390" spans="1:28" s="4" customFormat="1" x14ac:dyDescent="0.2">
      <c r="A390" s="9">
        <f>IFERROR(VLOOKUP(B390,'[1]DADOS (OCULTAR)'!$P$3:$R$56,3,0),"")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GISLAINE PATRICIA DE OLIVEIRA LEITE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322205</v>
      </c>
      <c r="G390" s="14">
        <f>IF('[1]TCE - ANEXO III - Preencher'!H399="","",'[1]TCE - ANEXO III - Preencher'!H399)</f>
        <v>44044</v>
      </c>
      <c r="H390" s="15">
        <f>'[1]TCE - ANEXO III - Preencher'!I399</f>
        <v>0</v>
      </c>
      <c r="I390" s="15">
        <f>'[1]TCE - ANEXO III - Preencher'!J399</f>
        <v>108.68</v>
      </c>
      <c r="J390" s="15">
        <f>'[1]TCE - ANEXO III - Preencher'!K399</f>
        <v>0</v>
      </c>
      <c r="K390" s="16">
        <f>'[1]TCE - ANEXO III - Preencher'!L399</f>
        <v>30.925899999999999</v>
      </c>
      <c r="L390" s="16">
        <f>'[1]TCE - ANEXO III - Preencher'!M399</f>
        <v>20.9</v>
      </c>
      <c r="M390" s="16">
        <f t="shared" si="37"/>
        <v>10.0259</v>
      </c>
      <c r="N390" s="16">
        <f>'[1]TCE - ANEXO III - Preencher'!O399</f>
        <v>2.4206500000000002</v>
      </c>
      <c r="O390" s="16">
        <f>'[1]TCE - ANEXO III - Preencher'!P399</f>
        <v>0</v>
      </c>
      <c r="P390" s="17">
        <f t="shared" si="38"/>
        <v>2.4206500000000002</v>
      </c>
      <c r="Q390" s="16">
        <f>'[1]TCE - ANEXO III - Preencher'!R399</f>
        <v>27.9725</v>
      </c>
      <c r="R390" s="16">
        <f>'[1]TCE - ANEXO III - Preencher'!S399</f>
        <v>0</v>
      </c>
      <c r="S390" s="17">
        <f t="shared" si="39"/>
        <v>27.9725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149.09905000000001</v>
      </c>
    </row>
    <row r="391" spans="1:28" s="4" customFormat="1" x14ac:dyDescent="0.2">
      <c r="A391" s="9">
        <f>IFERROR(VLOOKUP(B391,'[1]DADOS (OCULTAR)'!$P$3:$R$56,3,0),"")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GLAUBERVANIA DOS SANTOS SILVA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322205</v>
      </c>
      <c r="G391" s="14">
        <f>IF('[1]TCE - ANEXO III - Preencher'!H400="","",'[1]TCE - ANEXO III - Preencher'!H400)</f>
        <v>44044</v>
      </c>
      <c r="H391" s="15">
        <f>'[1]TCE - ANEXO III - Preencher'!I400</f>
        <v>0</v>
      </c>
      <c r="I391" s="15">
        <f>'[1]TCE - ANEXO III - Preencher'!J400</f>
        <v>104.5</v>
      </c>
      <c r="J391" s="15">
        <f>'[1]TCE - ANEXO III - Preencher'!K400</f>
        <v>0</v>
      </c>
      <c r="K391" s="16">
        <f>'[1]TCE - ANEXO III - Preencher'!L400</f>
        <v>30.925899999999999</v>
      </c>
      <c r="L391" s="16">
        <f>'[1]TCE - ANEXO III - Preencher'!M400</f>
        <v>20.9</v>
      </c>
      <c r="M391" s="16">
        <f t="shared" si="37"/>
        <v>10.0259</v>
      </c>
      <c r="N391" s="16">
        <f>'[1]TCE - ANEXO III - Preencher'!O400</f>
        <v>2.4206500000000002</v>
      </c>
      <c r="O391" s="16">
        <f>'[1]TCE - ANEXO III - Preencher'!P400</f>
        <v>0</v>
      </c>
      <c r="P391" s="17">
        <f t="shared" si="38"/>
        <v>2.4206500000000002</v>
      </c>
      <c r="Q391" s="16">
        <f>'[1]TCE - ANEXO III - Preencher'!R400</f>
        <v>27.9725</v>
      </c>
      <c r="R391" s="16">
        <f>'[1]TCE - ANEXO III - Preencher'!S400</f>
        <v>0</v>
      </c>
      <c r="S391" s="17">
        <f t="shared" si="39"/>
        <v>27.9725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144.91905</v>
      </c>
    </row>
    <row r="392" spans="1:28" s="4" customFormat="1" x14ac:dyDescent="0.2">
      <c r="A392" s="9">
        <f>IFERROR(VLOOKUP(B392,'[1]DADOS (OCULTAR)'!$P$3:$R$56,3,0),"")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GLEICIANE DE SOUZA PINHEIRO BARBOSA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44044</v>
      </c>
      <c r="H392" s="15">
        <f>'[1]TCE - ANEXO III - Preencher'!I401</f>
        <v>0</v>
      </c>
      <c r="I392" s="15">
        <f>'[1]TCE - ANEXO III - Preencher'!J401</f>
        <v>122.44240000000001</v>
      </c>
      <c r="J392" s="15">
        <f>'[1]TCE - ANEXO III - Preencher'!K401</f>
        <v>0</v>
      </c>
      <c r="K392" s="16">
        <f>'[1]TCE - ANEXO III - Preencher'!L401</f>
        <v>30.925899999999999</v>
      </c>
      <c r="L392" s="16">
        <f>'[1]TCE - ANEXO III - Preencher'!M401</f>
        <v>0</v>
      </c>
      <c r="M392" s="16">
        <f t="shared" si="37"/>
        <v>30.925899999999999</v>
      </c>
      <c r="N392" s="16">
        <f>'[1]TCE - ANEXO III - Preencher'!O401</f>
        <v>2.4206500000000002</v>
      </c>
      <c r="O392" s="16">
        <f>'[1]TCE - ANEXO III - Preencher'!P401</f>
        <v>0</v>
      </c>
      <c r="P392" s="17">
        <f t="shared" si="38"/>
        <v>2.4206500000000002</v>
      </c>
      <c r="Q392" s="16">
        <f>'[1]TCE - ANEXO III - Preencher'!R401</f>
        <v>27.9725</v>
      </c>
      <c r="R392" s="16">
        <f>'[1]TCE - ANEXO III - Preencher'!S401</f>
        <v>0</v>
      </c>
      <c r="S392" s="17">
        <f t="shared" si="39"/>
        <v>27.9725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183.76145</v>
      </c>
    </row>
    <row r="393" spans="1:28" s="4" customFormat="1" x14ac:dyDescent="0.2">
      <c r="A393" s="9">
        <f>IFERROR(VLOOKUP(B393,'[1]DADOS (OCULTAR)'!$P$3:$R$56,3,0),"")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GLEICIELLE ROCHA DE SANTANA RIBEIRO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322205</v>
      </c>
      <c r="G393" s="14">
        <f>IF('[1]TCE - ANEXO III - Preencher'!H402="","",'[1]TCE - ANEXO III - Preencher'!H402)</f>
        <v>44044</v>
      </c>
      <c r="H393" s="15">
        <f>'[1]TCE - ANEXO III - Preencher'!I402</f>
        <v>0</v>
      </c>
      <c r="I393" s="15">
        <f>'[1]TCE - ANEXO III - Preencher'!J402</f>
        <v>223.81119999999999</v>
      </c>
      <c r="J393" s="15">
        <f>'[1]TCE - ANEXO III - Preencher'!K402</f>
        <v>0</v>
      </c>
      <c r="K393" s="16">
        <f>'[1]TCE - ANEXO III - Preencher'!L402</f>
        <v>30.925899999999999</v>
      </c>
      <c r="L393" s="16">
        <f>'[1]TCE - ANEXO III - Preencher'!M402</f>
        <v>0</v>
      </c>
      <c r="M393" s="16">
        <f t="shared" si="37"/>
        <v>30.925899999999999</v>
      </c>
      <c r="N393" s="16">
        <f>'[1]TCE - ANEXO III - Preencher'!O402</f>
        <v>2.4206500000000002</v>
      </c>
      <c r="O393" s="16">
        <f>'[1]TCE - ANEXO III - Preencher'!P402</f>
        <v>0</v>
      </c>
      <c r="P393" s="17">
        <f t="shared" si="38"/>
        <v>2.4206500000000002</v>
      </c>
      <c r="Q393" s="16">
        <f>'[1]TCE - ANEXO III - Preencher'!R402</f>
        <v>27.9725</v>
      </c>
      <c r="R393" s="16">
        <f>'[1]TCE - ANEXO III - Preencher'!S402</f>
        <v>0</v>
      </c>
      <c r="S393" s="17">
        <f t="shared" si="39"/>
        <v>27.9725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285.13025000000005</v>
      </c>
    </row>
    <row r="394" spans="1:28" s="4" customFormat="1" x14ac:dyDescent="0.2">
      <c r="A394" s="9">
        <f>IFERROR(VLOOKUP(B394,'[1]DADOS (OCULTAR)'!$P$3:$R$56,3,0),"")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GLEISE GOMES SOARES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>
        <f>'[1]TCE - ANEXO III - Preencher'!G403</f>
        <v>223505</v>
      </c>
      <c r="G394" s="14">
        <f>IF('[1]TCE - ANEXO III - Preencher'!H403="","",'[1]TCE - ANEXO III - Preencher'!H403)</f>
        <v>44044</v>
      </c>
      <c r="H394" s="15">
        <f>'[1]TCE - ANEXO III - Preencher'!I403</f>
        <v>0</v>
      </c>
      <c r="I394" s="15">
        <f>'[1]TCE - ANEXO III - Preencher'!J403</f>
        <v>395.54640000000001</v>
      </c>
      <c r="J394" s="15">
        <f>'[1]TCE - ANEXO III - Preencher'!K403</f>
        <v>0</v>
      </c>
      <c r="K394" s="16">
        <f>'[1]TCE - ANEXO III - Preencher'!L403</f>
        <v>30.925899999999999</v>
      </c>
      <c r="L394" s="16">
        <f>'[1]TCE - ANEXO III - Preencher'!M403</f>
        <v>3.08</v>
      </c>
      <c r="M394" s="16">
        <f t="shared" si="37"/>
        <v>27.8459</v>
      </c>
      <c r="N394" s="16">
        <f>'[1]TCE - ANEXO III - Preencher'!O403</f>
        <v>2.4206500000000002</v>
      </c>
      <c r="O394" s="16">
        <f>'[1]TCE - ANEXO III - Preencher'!P403</f>
        <v>0</v>
      </c>
      <c r="P394" s="17">
        <f t="shared" si="38"/>
        <v>2.4206500000000002</v>
      </c>
      <c r="Q394" s="16">
        <f>'[1]TCE - ANEXO III - Preencher'!R403</f>
        <v>27.9725</v>
      </c>
      <c r="R394" s="16">
        <f>'[1]TCE - ANEXO III - Preencher'!S403</f>
        <v>0</v>
      </c>
      <c r="S394" s="17">
        <f t="shared" si="39"/>
        <v>27.9725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453.78545000000003</v>
      </c>
    </row>
    <row r="395" spans="1:28" s="4" customFormat="1" x14ac:dyDescent="0.2">
      <c r="A395" s="9">
        <f>IFERROR(VLOOKUP(B395,'[1]DADOS (OCULTAR)'!$P$3:$R$56,3,0),"")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GLEYSON DE SOUZA COSTA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>
        <f>'[1]TCE - ANEXO III - Preencher'!G404</f>
        <v>223505</v>
      </c>
      <c r="G395" s="14">
        <f>IF('[1]TCE - ANEXO III - Preencher'!H404="","",'[1]TCE - ANEXO III - Preencher'!H404)</f>
        <v>44044</v>
      </c>
      <c r="H395" s="15">
        <f>'[1]TCE - ANEXO III - Preencher'!I404</f>
        <v>0</v>
      </c>
      <c r="I395" s="15">
        <f>'[1]TCE - ANEXO III - Preencher'!J404</f>
        <v>350.6936</v>
      </c>
      <c r="J395" s="15">
        <f>'[1]TCE - ANEXO III - Preencher'!K404</f>
        <v>0</v>
      </c>
      <c r="K395" s="16">
        <f>'[1]TCE - ANEXO III - Preencher'!L404</f>
        <v>30.925899999999999</v>
      </c>
      <c r="L395" s="16">
        <f>'[1]TCE - ANEXO III - Preencher'!M404</f>
        <v>3.08</v>
      </c>
      <c r="M395" s="16">
        <f t="shared" si="37"/>
        <v>27.8459</v>
      </c>
      <c r="N395" s="16">
        <f>'[1]TCE - ANEXO III - Preencher'!O404</f>
        <v>2.4206500000000002</v>
      </c>
      <c r="O395" s="16">
        <f>'[1]TCE - ANEXO III - Preencher'!P404</f>
        <v>0</v>
      </c>
      <c r="P395" s="17">
        <f t="shared" si="38"/>
        <v>2.4206500000000002</v>
      </c>
      <c r="Q395" s="16">
        <f>'[1]TCE - ANEXO III - Preencher'!R404</f>
        <v>27.9725</v>
      </c>
      <c r="R395" s="16">
        <f>'[1]TCE - ANEXO III - Preencher'!S404</f>
        <v>36</v>
      </c>
      <c r="S395" s="17">
        <f t="shared" si="39"/>
        <v>-8.0274999999999999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372.93265000000002</v>
      </c>
    </row>
    <row r="396" spans="1:28" s="4" customFormat="1" x14ac:dyDescent="0.2">
      <c r="A396" s="9">
        <f>IFERROR(VLOOKUP(B396,'[1]DADOS (OCULTAR)'!$P$3:$R$56,3,0),"")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GRACY RAFAIANNY TEIXEIRA DE SOUZA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>
        <f>'[1]TCE - ANEXO III - Preencher'!G405</f>
        <v>322205</v>
      </c>
      <c r="G396" s="14">
        <f>IF('[1]TCE - ANEXO III - Preencher'!H405="","",'[1]TCE - ANEXO III - Preencher'!H405)</f>
        <v>44044</v>
      </c>
      <c r="H396" s="15">
        <f>'[1]TCE - ANEXO III - Preencher'!I405</f>
        <v>0</v>
      </c>
      <c r="I396" s="15">
        <f>'[1]TCE - ANEXO III - Preencher'!J405</f>
        <v>36.783999999999999</v>
      </c>
      <c r="J396" s="15">
        <f>'[1]TCE - ANEXO III - Preencher'!K405</f>
        <v>0</v>
      </c>
      <c r="K396" s="16">
        <f>'[1]TCE - ANEXO III - Preencher'!L405</f>
        <v>30.925899999999999</v>
      </c>
      <c r="L396" s="16">
        <f>'[1]TCE - ANEXO III - Preencher'!M405</f>
        <v>20.9</v>
      </c>
      <c r="M396" s="16">
        <f t="shared" si="37"/>
        <v>10.0259</v>
      </c>
      <c r="N396" s="16">
        <f>'[1]TCE - ANEXO III - Preencher'!O405</f>
        <v>2.4206500000000002</v>
      </c>
      <c r="O396" s="16">
        <f>'[1]TCE - ANEXO III - Preencher'!P405</f>
        <v>0</v>
      </c>
      <c r="P396" s="17">
        <f t="shared" si="38"/>
        <v>2.4206500000000002</v>
      </c>
      <c r="Q396" s="16">
        <f>'[1]TCE - ANEXO III - Preencher'!R405</f>
        <v>27.9725</v>
      </c>
      <c r="R396" s="16">
        <f>'[1]TCE - ANEXO III - Preencher'!S405</f>
        <v>21.6</v>
      </c>
      <c r="S396" s="17">
        <f t="shared" si="39"/>
        <v>6.3724999999999987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55.603049999999996</v>
      </c>
    </row>
    <row r="397" spans="1:28" s="4" customFormat="1" x14ac:dyDescent="0.2">
      <c r="A397" s="9">
        <f>IFERROR(VLOOKUP(B397,'[1]DADOS (OCULTAR)'!$P$3:$R$56,3,0),"")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GRAZIELLE ZOLDAN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>
        <f>'[1]TCE - ANEXO III - Preencher'!G406</f>
        <v>223505</v>
      </c>
      <c r="G397" s="14">
        <f>IF('[1]TCE - ANEXO III - Preencher'!H406="","",'[1]TCE - ANEXO III - Preencher'!H406)</f>
        <v>44044</v>
      </c>
      <c r="H397" s="15">
        <f>'[1]TCE - ANEXO III - Preencher'!I406</f>
        <v>0</v>
      </c>
      <c r="I397" s="15">
        <f>'[1]TCE - ANEXO III - Preencher'!J406</f>
        <v>335.31360000000001</v>
      </c>
      <c r="J397" s="15">
        <f>'[1]TCE - ANEXO III - Preencher'!K406</f>
        <v>0</v>
      </c>
      <c r="K397" s="16">
        <f>'[1]TCE - ANEXO III - Preencher'!L406</f>
        <v>30.925899999999999</v>
      </c>
      <c r="L397" s="16">
        <f>'[1]TCE - ANEXO III - Preencher'!M406</f>
        <v>3.08</v>
      </c>
      <c r="M397" s="16">
        <f t="shared" si="37"/>
        <v>27.8459</v>
      </c>
      <c r="N397" s="16">
        <f>'[1]TCE - ANEXO III - Preencher'!O406</f>
        <v>2.4206500000000002</v>
      </c>
      <c r="O397" s="16">
        <f>'[1]TCE - ANEXO III - Preencher'!P406</f>
        <v>0</v>
      </c>
      <c r="P397" s="17">
        <f t="shared" si="38"/>
        <v>2.4206500000000002</v>
      </c>
      <c r="Q397" s="16">
        <f>'[1]TCE - ANEXO III - Preencher'!R406</f>
        <v>27.9725</v>
      </c>
      <c r="R397" s="16">
        <f>'[1]TCE - ANEXO III - Preencher'!S406</f>
        <v>75.599999999999994</v>
      </c>
      <c r="S397" s="17">
        <f t="shared" si="39"/>
        <v>-47.627499999999998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317.95265000000001</v>
      </c>
    </row>
    <row r="398" spans="1:28" s="4" customFormat="1" x14ac:dyDescent="0.2">
      <c r="A398" s="9">
        <f>IFERROR(VLOOKUP(B398,'[1]DADOS (OCULTAR)'!$P$3:$R$56,3,0),"")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GREGORIA MARIA FERREIRA LANDIM DO NASCIMENTO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>
        <f>'[1]TCE - ANEXO III - Preencher'!G407</f>
        <v>322205</v>
      </c>
      <c r="G398" s="14">
        <f>IF('[1]TCE - ANEXO III - Preencher'!H407="","",'[1]TCE - ANEXO III - Preencher'!H407)</f>
        <v>44044</v>
      </c>
      <c r="H398" s="15">
        <f>'[1]TCE - ANEXO III - Preencher'!I407</f>
        <v>0</v>
      </c>
      <c r="I398" s="15">
        <f>'[1]TCE - ANEXO III - Preencher'!J407</f>
        <v>123.21280000000002</v>
      </c>
      <c r="J398" s="15">
        <f>'[1]TCE - ANEXO III - Preencher'!K407</f>
        <v>0</v>
      </c>
      <c r="K398" s="16">
        <f>'[1]TCE - ANEXO III - Preencher'!L407</f>
        <v>30.925899999999999</v>
      </c>
      <c r="L398" s="16">
        <f>'[1]TCE - ANEXO III - Preencher'!M407</f>
        <v>20.9</v>
      </c>
      <c r="M398" s="16">
        <f t="shared" si="37"/>
        <v>10.0259</v>
      </c>
      <c r="N398" s="16">
        <f>'[1]TCE - ANEXO III - Preencher'!O407</f>
        <v>2.4206500000000002</v>
      </c>
      <c r="O398" s="16">
        <f>'[1]TCE - ANEXO III - Preencher'!P407</f>
        <v>0</v>
      </c>
      <c r="P398" s="17">
        <f t="shared" si="38"/>
        <v>2.4206500000000002</v>
      </c>
      <c r="Q398" s="16">
        <f>'[1]TCE - ANEXO III - Preencher'!R407</f>
        <v>27.9725</v>
      </c>
      <c r="R398" s="16">
        <f>'[1]TCE - ANEXO III - Preencher'!S407</f>
        <v>56.43</v>
      </c>
      <c r="S398" s="17">
        <f t="shared" si="39"/>
        <v>-28.4575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107.20185000000002</v>
      </c>
    </row>
    <row r="399" spans="1:28" s="4" customFormat="1" x14ac:dyDescent="0.2">
      <c r="A399" s="9">
        <f>IFERROR(VLOOKUP(B399,'[1]DADOS (OCULTAR)'!$P$3:$R$56,3,0),"")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GREICIANE DE OLIVEIRA NEVES</v>
      </c>
      <c r="E399" s="10" t="str">
        <f>IF('[1]TCE - ANEXO III - Preencher'!F408="4 - Assistência Odontológica","2 - Outros Profissionais da Saúde",'[1]TCE - ANEXO III - Preencher'!F408)</f>
        <v>1 - Médico</v>
      </c>
      <c r="F399" s="13">
        <f>'[1]TCE - ANEXO III - Preencher'!G408</f>
        <v>225125</v>
      </c>
      <c r="G399" s="14">
        <f>IF('[1]TCE - ANEXO III - Preencher'!H408="","",'[1]TCE - ANEXO III - Preencher'!H408)</f>
        <v>44044</v>
      </c>
      <c r="H399" s="15">
        <f>'[1]TCE - ANEXO III - Preencher'!I408</f>
        <v>0</v>
      </c>
      <c r="I399" s="15">
        <f>'[1]TCE - ANEXO III - Preencher'!J408</f>
        <v>402.89359999999999</v>
      </c>
      <c r="J399" s="15">
        <f>'[1]TCE - ANEXO III - Preencher'!K408</f>
        <v>0</v>
      </c>
      <c r="K399" s="16">
        <f>'[1]TCE - ANEXO III - Preencher'!L408</f>
        <v>30.925899999999999</v>
      </c>
      <c r="L399" s="16">
        <f>'[1]TCE - ANEXO III - Preencher'!M408</f>
        <v>0</v>
      </c>
      <c r="M399" s="16">
        <f t="shared" si="37"/>
        <v>30.925899999999999</v>
      </c>
      <c r="N399" s="16">
        <f>'[1]TCE - ANEXO III - Preencher'!O408</f>
        <v>2.4206500000000002</v>
      </c>
      <c r="O399" s="16">
        <f>'[1]TCE - ANEXO III - Preencher'!P408</f>
        <v>0</v>
      </c>
      <c r="P399" s="17">
        <f t="shared" si="38"/>
        <v>2.4206500000000002</v>
      </c>
      <c r="Q399" s="16">
        <f>'[1]TCE - ANEXO III - Preencher'!R408</f>
        <v>27.9725</v>
      </c>
      <c r="R399" s="16">
        <f>'[1]TCE - ANEXO III - Preencher'!S408</f>
        <v>0</v>
      </c>
      <c r="S399" s="17">
        <f t="shared" si="39"/>
        <v>27.9725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464.21265000000005</v>
      </c>
    </row>
    <row r="400" spans="1:28" s="4" customFormat="1" x14ac:dyDescent="0.2">
      <c r="A400" s="9">
        <f>IFERROR(VLOOKUP(B400,'[1]DADOS (OCULTAR)'!$P$3:$R$56,3,0),"")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GREICY KELLY COSTA DA SILVA</v>
      </c>
      <c r="E400" s="10" t="str">
        <f>IF('[1]TCE - ANEXO III - Preencher'!F409="4 - Assistência Odontológica","2 - Outros Profissionais da Saúde",'[1]TCE - ANEXO III - Preencher'!F409)</f>
        <v>3 - Administrativo</v>
      </c>
      <c r="F400" s="13">
        <f>'[1]TCE - ANEXO III - Preencher'!G409</f>
        <v>411010</v>
      </c>
      <c r="G400" s="14">
        <f>IF('[1]TCE - ANEXO III - Preencher'!H409="","",'[1]TCE - ANEXO III - Preencher'!H409)</f>
        <v>44044</v>
      </c>
      <c r="H400" s="15">
        <f>'[1]TCE - ANEXO III - Preencher'!I409</f>
        <v>0</v>
      </c>
      <c r="I400" s="15">
        <f>'[1]TCE - ANEXO III - Preencher'!J409</f>
        <v>115.5416</v>
      </c>
      <c r="J400" s="15">
        <f>'[1]TCE - ANEXO III - Preencher'!K409</f>
        <v>0</v>
      </c>
      <c r="K400" s="16">
        <f>'[1]TCE - ANEXO III - Preencher'!L409</f>
        <v>30.925899999999999</v>
      </c>
      <c r="L400" s="16">
        <f>'[1]TCE - ANEXO III - Preencher'!M409</f>
        <v>0</v>
      </c>
      <c r="M400" s="16">
        <f t="shared" si="37"/>
        <v>30.925899999999999</v>
      </c>
      <c r="N400" s="16">
        <f>'[1]TCE - ANEXO III - Preencher'!O409</f>
        <v>2.4206500000000002</v>
      </c>
      <c r="O400" s="16">
        <f>'[1]TCE - ANEXO III - Preencher'!P409</f>
        <v>0</v>
      </c>
      <c r="P400" s="17">
        <f t="shared" si="38"/>
        <v>2.4206500000000002</v>
      </c>
      <c r="Q400" s="16">
        <f>'[1]TCE - ANEXO III - Preencher'!R409</f>
        <v>27.9725</v>
      </c>
      <c r="R400" s="16">
        <f>'[1]TCE - ANEXO III - Preencher'!S409</f>
        <v>54</v>
      </c>
      <c r="S400" s="17">
        <f t="shared" si="39"/>
        <v>-26.0275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122.86064999999999</v>
      </c>
    </row>
    <row r="401" spans="1:28" s="4" customFormat="1" x14ac:dyDescent="0.2">
      <c r="A401" s="9">
        <f>IFERROR(VLOOKUP(B401,'[1]DADOS (OCULTAR)'!$P$3:$R$56,3,0),"")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GUILHERME BRUNO SANTIAGO FERREIRA</v>
      </c>
      <c r="E401" s="10" t="str">
        <f>IF('[1]TCE - ANEXO III - Preencher'!F410="4 - Assistência Odontológica","2 - Outros Profissionais da Saúde",'[1]TCE - ANEXO III - Preencher'!F410)</f>
        <v>3 - Administrativo</v>
      </c>
      <c r="F401" s="13">
        <f>'[1]TCE - ANEXO III - Preencher'!G410</f>
        <v>411010</v>
      </c>
      <c r="G401" s="14">
        <f>IF('[1]TCE - ANEXO III - Preencher'!H410="","",'[1]TCE - ANEXO III - Preencher'!H410)</f>
        <v>44044</v>
      </c>
      <c r="H401" s="15">
        <f>'[1]TCE - ANEXO III - Preencher'!I410</f>
        <v>0</v>
      </c>
      <c r="I401" s="15">
        <f>'[1]TCE - ANEXO III - Preencher'!J410</f>
        <v>168.04400000000001</v>
      </c>
      <c r="J401" s="15">
        <f>'[1]TCE - ANEXO III - Preencher'!K410</f>
        <v>0</v>
      </c>
      <c r="K401" s="16">
        <f>'[1]TCE - ANEXO III - Preencher'!L410</f>
        <v>30.925899999999999</v>
      </c>
      <c r="L401" s="16">
        <f>'[1]TCE - ANEXO III - Preencher'!M410</f>
        <v>0</v>
      </c>
      <c r="M401" s="16">
        <f t="shared" si="37"/>
        <v>30.925899999999999</v>
      </c>
      <c r="N401" s="16">
        <f>'[1]TCE - ANEXO III - Preencher'!O410</f>
        <v>2.4206500000000002</v>
      </c>
      <c r="O401" s="16">
        <f>'[1]TCE - ANEXO III - Preencher'!P410</f>
        <v>0</v>
      </c>
      <c r="P401" s="17">
        <f t="shared" si="38"/>
        <v>2.4206500000000002</v>
      </c>
      <c r="Q401" s="16">
        <f>'[1]TCE - ANEXO III - Preencher'!R410</f>
        <v>27.9725</v>
      </c>
      <c r="R401" s="16">
        <f>'[1]TCE - ANEXO III - Preencher'!S410</f>
        <v>0</v>
      </c>
      <c r="S401" s="17">
        <f t="shared" si="39"/>
        <v>27.9725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229.36304999999999</v>
      </c>
    </row>
    <row r="402" spans="1:28" s="4" customFormat="1" x14ac:dyDescent="0.2">
      <c r="A402" s="9">
        <f>IFERROR(VLOOKUP(B402,'[1]DADOS (OCULTAR)'!$P$3:$R$56,3,0),"")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GUILHERME JOSE CAMPOS LEAL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>
        <f>'[1]TCE - ANEXO III - Preencher'!G411</f>
        <v>324115</v>
      </c>
      <c r="G402" s="14">
        <f>IF('[1]TCE - ANEXO III - Preencher'!H411="","",'[1]TCE - ANEXO III - Preencher'!H411)</f>
        <v>44044</v>
      </c>
      <c r="H402" s="15">
        <f>'[1]TCE - ANEXO III - Preencher'!I411</f>
        <v>0</v>
      </c>
      <c r="I402" s="15">
        <f>'[1]TCE - ANEXO III - Preencher'!J411</f>
        <v>421.6336</v>
      </c>
      <c r="J402" s="15">
        <f>'[1]TCE - ANEXO III - Preencher'!K411</f>
        <v>0</v>
      </c>
      <c r="K402" s="16">
        <f>'[1]TCE - ANEXO III - Preencher'!L411</f>
        <v>30.925899999999999</v>
      </c>
      <c r="L402" s="16">
        <f>'[1]TCE - ANEXO III - Preencher'!M411</f>
        <v>0</v>
      </c>
      <c r="M402" s="16">
        <f t="shared" si="37"/>
        <v>30.925899999999999</v>
      </c>
      <c r="N402" s="16">
        <f>'[1]TCE - ANEXO III - Preencher'!O411</f>
        <v>2.4206500000000002</v>
      </c>
      <c r="O402" s="16">
        <f>'[1]TCE - ANEXO III - Preencher'!P411</f>
        <v>0</v>
      </c>
      <c r="P402" s="17">
        <f t="shared" si="38"/>
        <v>2.4206500000000002</v>
      </c>
      <c r="Q402" s="16">
        <f>'[1]TCE - ANEXO III - Preencher'!R411</f>
        <v>27.9725</v>
      </c>
      <c r="R402" s="16">
        <f>'[1]TCE - ANEXO III - Preencher'!S411</f>
        <v>0</v>
      </c>
      <c r="S402" s="17">
        <f t="shared" si="39"/>
        <v>27.9725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482.95265000000006</v>
      </c>
    </row>
    <row r="403" spans="1:28" s="4" customFormat="1" x14ac:dyDescent="0.2">
      <c r="A403" s="9">
        <f>IFERROR(VLOOKUP(B403,'[1]DADOS (OCULTAR)'!$P$3:$R$56,3,0),"")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GUILHERME JOSE E NASCIMENTO</v>
      </c>
      <c r="E403" s="10" t="str">
        <f>IF('[1]TCE - ANEXO III - Preencher'!F412="4 - Assistência Odontológica","2 - Outros Profissionais da Saúde",'[1]TCE - ANEXO III - Preencher'!F412)</f>
        <v>1 - Médico</v>
      </c>
      <c r="F403" s="13">
        <f>'[1]TCE - ANEXO III - Preencher'!G412</f>
        <v>225125</v>
      </c>
      <c r="G403" s="14">
        <f>IF('[1]TCE - ANEXO III - Preencher'!H412="","",'[1]TCE - ANEXO III - Preencher'!H412)</f>
        <v>44044</v>
      </c>
      <c r="H403" s="15">
        <f>'[1]TCE - ANEXO III - Preencher'!I412</f>
        <v>0</v>
      </c>
      <c r="I403" s="15">
        <f>'[1]TCE - ANEXO III - Preencher'!J412</f>
        <v>1092.4064000000001</v>
      </c>
      <c r="J403" s="15">
        <f>'[1]TCE - ANEXO III - Preencher'!K412</f>
        <v>0</v>
      </c>
      <c r="K403" s="16">
        <f>'[1]TCE - ANEXO III - Preencher'!L412</f>
        <v>30.925899999999999</v>
      </c>
      <c r="L403" s="16">
        <f>'[1]TCE - ANEXO III - Preencher'!M412</f>
        <v>0</v>
      </c>
      <c r="M403" s="16">
        <f t="shared" si="37"/>
        <v>30.925899999999999</v>
      </c>
      <c r="N403" s="16">
        <f>'[1]TCE - ANEXO III - Preencher'!O412</f>
        <v>2.4206500000000002</v>
      </c>
      <c r="O403" s="16">
        <f>'[1]TCE - ANEXO III - Preencher'!P412</f>
        <v>0</v>
      </c>
      <c r="P403" s="17">
        <f t="shared" si="38"/>
        <v>2.4206500000000002</v>
      </c>
      <c r="Q403" s="16">
        <f>'[1]TCE - ANEXO III - Preencher'!R412</f>
        <v>27.9725</v>
      </c>
      <c r="R403" s="16">
        <f>'[1]TCE - ANEXO III - Preencher'!S412</f>
        <v>0</v>
      </c>
      <c r="S403" s="17">
        <f t="shared" si="39"/>
        <v>27.9725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1153.7254500000001</v>
      </c>
    </row>
    <row r="404" spans="1:28" s="4" customFormat="1" x14ac:dyDescent="0.2">
      <c r="A404" s="9">
        <f>IFERROR(VLOOKUP(B404,'[1]DADOS (OCULTAR)'!$P$3:$R$56,3,0),"")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HAILLA RAMONY DIAS GONCALVES</v>
      </c>
      <c r="E404" s="10" t="str">
        <f>IF('[1]TCE - ANEXO III - Preencher'!F413="4 - Assistência Odontológica","2 - Outros Profissionais da Saúde",'[1]TCE - ANEXO III - Preencher'!F413)</f>
        <v>3 - Administrativo</v>
      </c>
      <c r="F404" s="13">
        <f>'[1]TCE - ANEXO III - Preencher'!G413</f>
        <v>411010</v>
      </c>
      <c r="G404" s="14">
        <f>IF('[1]TCE - ANEXO III - Preencher'!H413="","",'[1]TCE - ANEXO III - Preencher'!H413)</f>
        <v>44044</v>
      </c>
      <c r="H404" s="15">
        <f>'[1]TCE - ANEXO III - Preencher'!I413</f>
        <v>0</v>
      </c>
      <c r="I404" s="15">
        <f>'[1]TCE - ANEXO III - Preencher'!J413</f>
        <v>81.193600000000004</v>
      </c>
      <c r="J404" s="15">
        <f>'[1]TCE - ANEXO III - Preencher'!K413</f>
        <v>0</v>
      </c>
      <c r="K404" s="16">
        <f>'[1]TCE - ANEXO III - Preencher'!L413</f>
        <v>30.925899999999999</v>
      </c>
      <c r="L404" s="16">
        <f>'[1]TCE - ANEXO III - Preencher'!M413</f>
        <v>0</v>
      </c>
      <c r="M404" s="16">
        <f t="shared" si="37"/>
        <v>30.925899999999999</v>
      </c>
      <c r="N404" s="16">
        <f>'[1]TCE - ANEXO III - Preencher'!O413</f>
        <v>2.4206500000000002</v>
      </c>
      <c r="O404" s="16">
        <f>'[1]TCE - ANEXO III - Preencher'!P413</f>
        <v>0</v>
      </c>
      <c r="P404" s="17">
        <f t="shared" si="38"/>
        <v>2.4206500000000002</v>
      </c>
      <c r="Q404" s="16">
        <f>'[1]TCE - ANEXO III - Preencher'!R413</f>
        <v>27.9725</v>
      </c>
      <c r="R404" s="16">
        <f>'[1]TCE - ANEXO III - Preencher'!S413</f>
        <v>0</v>
      </c>
      <c r="S404" s="17">
        <f t="shared" si="39"/>
        <v>27.9725</v>
      </c>
      <c r="T404" s="16">
        <f>'[1]TCE - ANEXO III - Preencher'!U413</f>
        <v>64</v>
      </c>
      <c r="U404" s="16">
        <f>'[1]TCE - ANEXO III - Preencher'!V413</f>
        <v>0</v>
      </c>
      <c r="V404" s="17">
        <f t="shared" si="40"/>
        <v>64</v>
      </c>
      <c r="W404" s="18" t="str">
        <f>IF('[1]TCE - ANEXO III - Preencher'!X413="","",'[1]TCE - ANEXO III - Preencher'!X413)</f>
        <v>AUXILIO CRECHE</v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206.51265000000001</v>
      </c>
    </row>
    <row r="405" spans="1:28" s="4" customFormat="1" x14ac:dyDescent="0.2">
      <c r="A405" s="9">
        <f>IFERROR(VLOOKUP(B405,'[1]DADOS (OCULTAR)'!$P$3:$R$56,3,0),"")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HALISSON ALVES RIBEIRO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>
        <f>'[1]TCE - ANEXO III - Preencher'!G414</f>
        <v>223605</v>
      </c>
      <c r="G405" s="14">
        <f>IF('[1]TCE - ANEXO III - Preencher'!H414="","",'[1]TCE - ANEXO III - Preencher'!H414)</f>
        <v>44044</v>
      </c>
      <c r="H405" s="15">
        <f>'[1]TCE - ANEXO III - Preencher'!I414</f>
        <v>0</v>
      </c>
      <c r="I405" s="15">
        <f>'[1]TCE - ANEXO III - Preencher'!J414</f>
        <v>505.22400000000005</v>
      </c>
      <c r="J405" s="15">
        <f>'[1]TCE - ANEXO III - Preencher'!K414</f>
        <v>0</v>
      </c>
      <c r="K405" s="16">
        <f>'[1]TCE - ANEXO III - Preencher'!L414</f>
        <v>30.925899999999999</v>
      </c>
      <c r="L405" s="16">
        <f>'[1]TCE - ANEXO III - Preencher'!M414</f>
        <v>0</v>
      </c>
      <c r="M405" s="16">
        <f t="shared" si="37"/>
        <v>30.925899999999999</v>
      </c>
      <c r="N405" s="16">
        <f>'[1]TCE - ANEXO III - Preencher'!O414</f>
        <v>2.4206500000000002</v>
      </c>
      <c r="O405" s="16">
        <f>'[1]TCE - ANEXO III - Preencher'!P414</f>
        <v>0</v>
      </c>
      <c r="P405" s="17">
        <f t="shared" si="38"/>
        <v>2.4206500000000002</v>
      </c>
      <c r="Q405" s="16">
        <f>'[1]TCE - ANEXO III - Preencher'!R414</f>
        <v>27.9725</v>
      </c>
      <c r="R405" s="16">
        <f>'[1]TCE - ANEXO III - Preencher'!S414</f>
        <v>0</v>
      </c>
      <c r="S405" s="17">
        <f t="shared" si="39"/>
        <v>27.9725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566.54304999999999</v>
      </c>
    </row>
    <row r="406" spans="1:28" s="4" customFormat="1" x14ac:dyDescent="0.2">
      <c r="A406" s="9">
        <f>IFERROR(VLOOKUP(B406,'[1]DADOS (OCULTAR)'!$P$3:$R$56,3,0),"")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HAMANDA DOS SANTOS MEDEIROS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223605</v>
      </c>
      <c r="G406" s="14">
        <f>IF('[1]TCE - ANEXO III - Preencher'!H415="","",'[1]TCE - ANEXO III - Preencher'!H415)</f>
        <v>44044</v>
      </c>
      <c r="H406" s="15">
        <f>'[1]TCE - ANEXO III - Preencher'!I415</f>
        <v>0</v>
      </c>
      <c r="I406" s="15">
        <f>'[1]TCE - ANEXO III - Preencher'!J415</f>
        <v>418.16160000000002</v>
      </c>
      <c r="J406" s="15">
        <f>'[1]TCE - ANEXO III - Preencher'!K415</f>
        <v>0</v>
      </c>
      <c r="K406" s="16">
        <f>'[1]TCE - ANEXO III - Preencher'!L415</f>
        <v>30.925899999999999</v>
      </c>
      <c r="L406" s="16">
        <f>'[1]TCE - ANEXO III - Preencher'!M415</f>
        <v>3.01</v>
      </c>
      <c r="M406" s="16">
        <f t="shared" si="37"/>
        <v>27.915900000000001</v>
      </c>
      <c r="N406" s="16">
        <f>'[1]TCE - ANEXO III - Preencher'!O415</f>
        <v>2.4206500000000002</v>
      </c>
      <c r="O406" s="16">
        <f>'[1]TCE - ANEXO III - Preencher'!P415</f>
        <v>0</v>
      </c>
      <c r="P406" s="17">
        <f t="shared" si="38"/>
        <v>2.4206500000000002</v>
      </c>
      <c r="Q406" s="16">
        <f>'[1]TCE - ANEXO III - Preencher'!R415</f>
        <v>27.9725</v>
      </c>
      <c r="R406" s="16">
        <f>'[1]TCE - ANEXO III - Preencher'!S415</f>
        <v>0</v>
      </c>
      <c r="S406" s="17">
        <f t="shared" si="39"/>
        <v>27.9725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476.47065000000009</v>
      </c>
    </row>
    <row r="407" spans="1:28" s="4" customFormat="1" x14ac:dyDescent="0.2">
      <c r="A407" s="9">
        <f>IFERROR(VLOOKUP(B407,'[1]DADOS (OCULTAR)'!$P$3:$R$56,3,0),"")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HELEN RAMOS BRANDAO REIS</v>
      </c>
      <c r="E407" s="10" t="str">
        <f>IF('[1]TCE - ANEXO III - Preencher'!F416="4 - Assistência Odontológica","2 - Outros Profissionais da Saúde",'[1]TCE - ANEXO III - Preencher'!F416)</f>
        <v>1 - Médico</v>
      </c>
      <c r="F407" s="13">
        <f>'[1]TCE - ANEXO III - Preencher'!G416</f>
        <v>225125</v>
      </c>
      <c r="G407" s="14">
        <f>IF('[1]TCE - ANEXO III - Preencher'!H416="","",'[1]TCE - ANEXO III - Preencher'!H416)</f>
        <v>44044</v>
      </c>
      <c r="H407" s="15">
        <f>'[1]TCE - ANEXO III - Preencher'!I416</f>
        <v>0</v>
      </c>
      <c r="I407" s="15">
        <f>'[1]TCE - ANEXO III - Preencher'!J416</f>
        <v>1434.8407999999999</v>
      </c>
      <c r="J407" s="15">
        <f>'[1]TCE - ANEXO III - Preencher'!K416</f>
        <v>0</v>
      </c>
      <c r="K407" s="16">
        <f>'[1]TCE - ANEXO III - Preencher'!L416</f>
        <v>30.925899999999999</v>
      </c>
      <c r="L407" s="16">
        <f>'[1]TCE - ANEXO III - Preencher'!M416</f>
        <v>0</v>
      </c>
      <c r="M407" s="16">
        <f t="shared" si="37"/>
        <v>30.925899999999999</v>
      </c>
      <c r="N407" s="16">
        <f>'[1]TCE - ANEXO III - Preencher'!O416</f>
        <v>2.4206500000000002</v>
      </c>
      <c r="O407" s="16">
        <f>'[1]TCE - ANEXO III - Preencher'!P416</f>
        <v>0</v>
      </c>
      <c r="P407" s="17">
        <f t="shared" si="38"/>
        <v>2.4206500000000002</v>
      </c>
      <c r="Q407" s="16">
        <f>'[1]TCE - ANEXO III - Preencher'!R416</f>
        <v>27.9725</v>
      </c>
      <c r="R407" s="16">
        <f>'[1]TCE - ANEXO III - Preencher'!S416</f>
        <v>0</v>
      </c>
      <c r="S407" s="17">
        <f t="shared" si="39"/>
        <v>27.9725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1496.15985</v>
      </c>
    </row>
    <row r="408" spans="1:28" s="4" customFormat="1" x14ac:dyDescent="0.2">
      <c r="A408" s="9">
        <f>IFERROR(VLOOKUP(B408,'[1]DADOS (OCULTAR)'!$P$3:$R$56,3,0),"")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HELENICE CHALEGA DOS SANTOS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322205</v>
      </c>
      <c r="G408" s="14">
        <f>IF('[1]TCE - ANEXO III - Preencher'!H417="","",'[1]TCE - ANEXO III - Preencher'!H417)</f>
        <v>44044</v>
      </c>
      <c r="H408" s="15">
        <f>'[1]TCE - ANEXO III - Preencher'!I417</f>
        <v>0</v>
      </c>
      <c r="I408" s="15">
        <f>'[1]TCE - ANEXO III - Preencher'!J417</f>
        <v>121.3032</v>
      </c>
      <c r="J408" s="15">
        <f>'[1]TCE - ANEXO III - Preencher'!K417</f>
        <v>0</v>
      </c>
      <c r="K408" s="16">
        <f>'[1]TCE - ANEXO III - Preencher'!L417</f>
        <v>30.925899999999999</v>
      </c>
      <c r="L408" s="16">
        <f>'[1]TCE - ANEXO III - Preencher'!M417</f>
        <v>20.9</v>
      </c>
      <c r="M408" s="16">
        <f t="shared" si="37"/>
        <v>10.0259</v>
      </c>
      <c r="N408" s="16">
        <f>'[1]TCE - ANEXO III - Preencher'!O417</f>
        <v>2.4206500000000002</v>
      </c>
      <c r="O408" s="16">
        <f>'[1]TCE - ANEXO III - Preencher'!P417</f>
        <v>0</v>
      </c>
      <c r="P408" s="17">
        <f t="shared" si="38"/>
        <v>2.4206500000000002</v>
      </c>
      <c r="Q408" s="16">
        <f>'[1]TCE - ANEXO III - Preencher'!R417</f>
        <v>27.9725</v>
      </c>
      <c r="R408" s="16">
        <f>'[1]TCE - ANEXO III - Preencher'!S417</f>
        <v>0</v>
      </c>
      <c r="S408" s="17">
        <f t="shared" si="39"/>
        <v>27.9725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161.72225</v>
      </c>
    </row>
    <row r="409" spans="1:28" s="4" customFormat="1" x14ac:dyDescent="0.2">
      <c r="A409" s="9">
        <f>IFERROR(VLOOKUP(B409,'[1]DADOS (OCULTAR)'!$P$3:$R$56,3,0),"")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HELENICE DA SILVA OLERINO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324115</v>
      </c>
      <c r="G409" s="14">
        <f>IF('[1]TCE - ANEXO III - Preencher'!H418="","",'[1]TCE - ANEXO III - Preencher'!H418)</f>
        <v>44044</v>
      </c>
      <c r="H409" s="15">
        <f>'[1]TCE - ANEXO III - Preencher'!I418</f>
        <v>0</v>
      </c>
      <c r="I409" s="15">
        <f>'[1]TCE - ANEXO III - Preencher'!J418</f>
        <v>243.6568</v>
      </c>
      <c r="J409" s="15">
        <f>'[1]TCE - ANEXO III - Preencher'!K418</f>
        <v>0</v>
      </c>
      <c r="K409" s="16">
        <f>'[1]TCE - ANEXO III - Preencher'!L418</f>
        <v>30.925899999999999</v>
      </c>
      <c r="L409" s="16">
        <f>'[1]TCE - ANEXO III - Preencher'!M418</f>
        <v>0</v>
      </c>
      <c r="M409" s="16">
        <f t="shared" si="37"/>
        <v>30.925899999999999</v>
      </c>
      <c r="N409" s="16">
        <f>'[1]TCE - ANEXO III - Preencher'!O418</f>
        <v>2.4206500000000002</v>
      </c>
      <c r="O409" s="16">
        <f>'[1]TCE - ANEXO III - Preencher'!P418</f>
        <v>0</v>
      </c>
      <c r="P409" s="17">
        <f t="shared" si="38"/>
        <v>2.4206500000000002</v>
      </c>
      <c r="Q409" s="16">
        <f>'[1]TCE - ANEXO III - Preencher'!R418</f>
        <v>27.9725</v>
      </c>
      <c r="R409" s="16">
        <f>'[1]TCE - ANEXO III - Preencher'!S418</f>
        <v>0</v>
      </c>
      <c r="S409" s="17">
        <f t="shared" si="39"/>
        <v>27.9725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304.97585000000004</v>
      </c>
    </row>
    <row r="410" spans="1:28" s="4" customFormat="1" x14ac:dyDescent="0.2">
      <c r="A410" s="9">
        <f>IFERROR(VLOOKUP(B410,'[1]DADOS (OCULTAR)'!$P$3:$R$56,3,0),"")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HELOISA HELENA LIMA DE OLIVEIRA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>
        <f>'[1]TCE - ANEXO III - Preencher'!G419</f>
        <v>223905</v>
      </c>
      <c r="G410" s="14">
        <f>IF('[1]TCE - ANEXO III - Preencher'!H419="","",'[1]TCE - ANEXO III - Preencher'!H419)</f>
        <v>44044</v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30.925899999999999</v>
      </c>
      <c r="L410" s="16">
        <f>'[1]TCE - ANEXO III - Preencher'!M419</f>
        <v>0</v>
      </c>
      <c r="M410" s="16">
        <f t="shared" si="37"/>
        <v>30.925899999999999</v>
      </c>
      <c r="N410" s="16">
        <f>'[1]TCE - ANEXO III - Preencher'!O419</f>
        <v>2.4206500000000002</v>
      </c>
      <c r="O410" s="16">
        <f>'[1]TCE - ANEXO III - Preencher'!P419</f>
        <v>0</v>
      </c>
      <c r="P410" s="17">
        <f t="shared" si="38"/>
        <v>2.4206500000000002</v>
      </c>
      <c r="Q410" s="16">
        <f>'[1]TCE - ANEXO III - Preencher'!R419</f>
        <v>27.9725</v>
      </c>
      <c r="R410" s="16">
        <f>'[1]TCE - ANEXO III - Preencher'!S419</f>
        <v>0</v>
      </c>
      <c r="S410" s="17">
        <f t="shared" si="39"/>
        <v>27.9725</v>
      </c>
      <c r="T410" s="16">
        <f>'[1]TCE - ANEXO III - Preencher'!U419</f>
        <v>95.41</v>
      </c>
      <c r="U410" s="16">
        <f>'[1]TCE - ANEXO III - Preencher'!V419</f>
        <v>0</v>
      </c>
      <c r="V410" s="17">
        <f t="shared" si="40"/>
        <v>95.41</v>
      </c>
      <c r="W410" s="18" t="str">
        <f>IF('[1]TCE - ANEXO III - Preencher'!X419="","",'[1]TCE - ANEXO III - Preencher'!X419)</f>
        <v>AUXILIO CRECHE</v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156.72905</v>
      </c>
    </row>
    <row r="411" spans="1:28" s="4" customFormat="1" x14ac:dyDescent="0.2">
      <c r="A411" s="9">
        <f>IFERROR(VLOOKUP(B411,'[1]DADOS (OCULTAR)'!$P$3:$R$56,3,0),"")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HENDI FERNANDES DE SOUSA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>
        <f>'[1]TCE - ANEXO III - Preencher'!G420</f>
        <v>223505</v>
      </c>
      <c r="G411" s="14">
        <f>IF('[1]TCE - ANEXO III - Preencher'!H420="","",'[1]TCE - ANEXO III - Preencher'!H420)</f>
        <v>44044</v>
      </c>
      <c r="H411" s="15">
        <f>'[1]TCE - ANEXO III - Preencher'!I420</f>
        <v>0</v>
      </c>
      <c r="I411" s="15">
        <f>'[1]TCE - ANEXO III - Preencher'!J420</f>
        <v>340.33760000000001</v>
      </c>
      <c r="J411" s="15">
        <f>'[1]TCE - ANEXO III - Preencher'!K420</f>
        <v>0</v>
      </c>
      <c r="K411" s="16">
        <f>'[1]TCE - ANEXO III - Preencher'!L420</f>
        <v>30.925899999999999</v>
      </c>
      <c r="L411" s="16">
        <f>'[1]TCE - ANEXO III - Preencher'!M420</f>
        <v>0</v>
      </c>
      <c r="M411" s="16">
        <f t="shared" si="37"/>
        <v>30.925899999999999</v>
      </c>
      <c r="N411" s="16">
        <f>'[1]TCE - ANEXO III - Preencher'!O420</f>
        <v>2.4206500000000002</v>
      </c>
      <c r="O411" s="16">
        <f>'[1]TCE - ANEXO III - Preencher'!P420</f>
        <v>0</v>
      </c>
      <c r="P411" s="17">
        <f t="shared" si="38"/>
        <v>2.4206500000000002</v>
      </c>
      <c r="Q411" s="16">
        <f>'[1]TCE - ANEXO III - Preencher'!R420</f>
        <v>27.9725</v>
      </c>
      <c r="R411" s="16">
        <f>'[1]TCE - ANEXO III - Preencher'!S420</f>
        <v>0</v>
      </c>
      <c r="S411" s="17">
        <f t="shared" si="39"/>
        <v>27.9725</v>
      </c>
      <c r="T411" s="16">
        <f>'[1]TCE - ANEXO III - Preencher'!U420</f>
        <v>206.56</v>
      </c>
      <c r="U411" s="16">
        <f>'[1]TCE - ANEXO III - Preencher'!V420</f>
        <v>0</v>
      </c>
      <c r="V411" s="17">
        <f t="shared" si="40"/>
        <v>206.56</v>
      </c>
      <c r="W411" s="18" t="str">
        <f>IF('[1]TCE - ANEXO III - Preencher'!X420="","",'[1]TCE - ANEXO III - Preencher'!X420)</f>
        <v>AUXILIO CRECHE</v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608.21665000000007</v>
      </c>
    </row>
    <row r="412" spans="1:28" s="4" customFormat="1" x14ac:dyDescent="0.2">
      <c r="A412" s="9">
        <f>IFERROR(VLOOKUP(B412,'[1]DADOS (OCULTAR)'!$P$3:$R$56,3,0),"")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HENRIQUE FORTUNATO LIMA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>
        <f>'[1]TCE - ANEXO III - Preencher'!G421</f>
        <v>322205</v>
      </c>
      <c r="G412" s="14">
        <f>IF('[1]TCE - ANEXO III - Preencher'!H421="","",'[1]TCE - ANEXO III - Preencher'!H421)</f>
        <v>44044</v>
      </c>
      <c r="H412" s="15">
        <f>'[1]TCE - ANEXO III - Preencher'!I421</f>
        <v>0</v>
      </c>
      <c r="I412" s="15">
        <f>'[1]TCE - ANEXO III - Preencher'!J421</f>
        <v>124.33200000000001</v>
      </c>
      <c r="J412" s="15">
        <f>'[1]TCE - ANEXO III - Preencher'!K421</f>
        <v>0</v>
      </c>
      <c r="K412" s="16">
        <f>'[1]TCE - ANEXO III - Preencher'!L421</f>
        <v>30.925899999999999</v>
      </c>
      <c r="L412" s="16">
        <f>'[1]TCE - ANEXO III - Preencher'!M421</f>
        <v>20.9</v>
      </c>
      <c r="M412" s="16">
        <f t="shared" si="37"/>
        <v>10.0259</v>
      </c>
      <c r="N412" s="16">
        <f>'[1]TCE - ANEXO III - Preencher'!O421</f>
        <v>2.4206500000000002</v>
      </c>
      <c r="O412" s="16">
        <f>'[1]TCE - ANEXO III - Preencher'!P421</f>
        <v>0</v>
      </c>
      <c r="P412" s="17">
        <f t="shared" si="38"/>
        <v>2.4206500000000002</v>
      </c>
      <c r="Q412" s="16">
        <f>'[1]TCE - ANEXO III - Preencher'!R421</f>
        <v>27.9725</v>
      </c>
      <c r="R412" s="16">
        <f>'[1]TCE - ANEXO III - Preencher'!S421</f>
        <v>0</v>
      </c>
      <c r="S412" s="17">
        <f t="shared" si="39"/>
        <v>27.9725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164.75104999999999</v>
      </c>
    </row>
    <row r="413" spans="1:28" s="4" customFormat="1" x14ac:dyDescent="0.2">
      <c r="A413" s="9">
        <f>IFERROR(VLOOKUP(B413,'[1]DADOS (OCULTAR)'!$P$3:$R$56,3,0),"")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HEYDIANE MOREIRA DE QUEIROZ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>
        <f>'[1]TCE - ANEXO III - Preencher'!G422</f>
        <v>223505</v>
      </c>
      <c r="G413" s="14">
        <f>IF('[1]TCE - ANEXO III - Preencher'!H422="","",'[1]TCE - ANEXO III - Preencher'!H422)</f>
        <v>44044</v>
      </c>
      <c r="H413" s="15">
        <f>'[1]TCE - ANEXO III - Preencher'!I422</f>
        <v>0</v>
      </c>
      <c r="I413" s="15">
        <f>'[1]TCE - ANEXO III - Preencher'!J422</f>
        <v>632.25440000000003</v>
      </c>
      <c r="J413" s="15">
        <f>'[1]TCE - ANEXO III - Preencher'!K422</f>
        <v>0</v>
      </c>
      <c r="K413" s="16">
        <f>'[1]TCE - ANEXO III - Preencher'!L422</f>
        <v>30.925899999999999</v>
      </c>
      <c r="L413" s="16">
        <f>'[1]TCE - ANEXO III - Preencher'!M422</f>
        <v>0</v>
      </c>
      <c r="M413" s="16">
        <f t="shared" si="37"/>
        <v>30.925899999999999</v>
      </c>
      <c r="N413" s="16">
        <f>'[1]TCE - ANEXO III - Preencher'!O422</f>
        <v>2.4206500000000002</v>
      </c>
      <c r="O413" s="16">
        <f>'[1]TCE - ANEXO III - Preencher'!P422</f>
        <v>0</v>
      </c>
      <c r="P413" s="17">
        <f t="shared" si="38"/>
        <v>2.4206500000000002</v>
      </c>
      <c r="Q413" s="16">
        <f>'[1]TCE - ANEXO III - Preencher'!R422</f>
        <v>27.9725</v>
      </c>
      <c r="R413" s="16">
        <f>'[1]TCE - ANEXO III - Preencher'!S422</f>
        <v>0</v>
      </c>
      <c r="S413" s="17">
        <f t="shared" si="39"/>
        <v>27.9725</v>
      </c>
      <c r="T413" s="16">
        <f>'[1]TCE - ANEXO III - Preencher'!U422</f>
        <v>3.44</v>
      </c>
      <c r="U413" s="16">
        <f>'[1]TCE - ANEXO III - Preencher'!V422</f>
        <v>0</v>
      </c>
      <c r="V413" s="17">
        <f t="shared" si="40"/>
        <v>3.44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697.01345000000003</v>
      </c>
    </row>
    <row r="414" spans="1:28" s="4" customFormat="1" x14ac:dyDescent="0.2">
      <c r="A414" s="9">
        <f>IFERROR(VLOOKUP(B414,'[1]DADOS (OCULTAR)'!$P$3:$R$56,3,0),"")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HILTON CESAR DOS SANTOS SILVA</v>
      </c>
      <c r="E414" s="10" t="str">
        <f>IF('[1]TCE - ANEXO III - Preencher'!F423="4 - Assistência Odontológica","2 - Outros Profissionais da Saúde",'[1]TCE - ANEXO III - Preencher'!F423)</f>
        <v>3 - Administrativo</v>
      </c>
      <c r="F414" s="13">
        <f>'[1]TCE - ANEXO III - Preencher'!G423</f>
        <v>517410</v>
      </c>
      <c r="G414" s="14">
        <f>IF('[1]TCE - ANEXO III - Preencher'!H423="","",'[1]TCE - ANEXO III - Preencher'!H423)</f>
        <v>44044</v>
      </c>
      <c r="H414" s="15">
        <f>'[1]TCE - ANEXO III - Preencher'!I423</f>
        <v>0</v>
      </c>
      <c r="I414" s="15">
        <f>'[1]TCE - ANEXO III - Preencher'!J423</f>
        <v>108.68</v>
      </c>
      <c r="J414" s="15">
        <f>'[1]TCE - ANEXO III - Preencher'!K423</f>
        <v>0</v>
      </c>
      <c r="K414" s="16">
        <f>'[1]TCE - ANEXO III - Preencher'!L423</f>
        <v>30.925899999999999</v>
      </c>
      <c r="L414" s="16">
        <f>'[1]TCE - ANEXO III - Preencher'!M423</f>
        <v>20.9</v>
      </c>
      <c r="M414" s="16">
        <f t="shared" si="37"/>
        <v>10.0259</v>
      </c>
      <c r="N414" s="16">
        <f>'[1]TCE - ANEXO III - Preencher'!O423</f>
        <v>2.4206500000000002</v>
      </c>
      <c r="O414" s="16">
        <f>'[1]TCE - ANEXO III - Preencher'!P423</f>
        <v>0</v>
      </c>
      <c r="P414" s="17">
        <f t="shared" si="38"/>
        <v>2.4206500000000002</v>
      </c>
      <c r="Q414" s="16">
        <f>'[1]TCE - ANEXO III - Preencher'!R423</f>
        <v>27.9725</v>
      </c>
      <c r="R414" s="16">
        <f>'[1]TCE - ANEXO III - Preencher'!S423</f>
        <v>0</v>
      </c>
      <c r="S414" s="17">
        <f t="shared" si="39"/>
        <v>27.9725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149.09905000000001</v>
      </c>
    </row>
    <row r="415" spans="1:28" s="4" customFormat="1" x14ac:dyDescent="0.2">
      <c r="A415" s="9">
        <f>IFERROR(VLOOKUP(B415,'[1]DADOS (OCULTAR)'!$P$3:$R$56,3,0),"")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HOLIVER NICOLAS MOURA CASE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>
        <f>'[1]TCE - ANEXO III - Preencher'!G424</f>
        <v>317210</v>
      </c>
      <c r="G415" s="14">
        <f>IF('[1]TCE - ANEXO III - Preencher'!H424="","",'[1]TCE - ANEXO III - Preencher'!H424)</f>
        <v>44044</v>
      </c>
      <c r="H415" s="15">
        <f>'[1]TCE - ANEXO III - Preencher'!I424</f>
        <v>0</v>
      </c>
      <c r="I415" s="15">
        <f>'[1]TCE - ANEXO III - Preencher'!J424</f>
        <v>134.024</v>
      </c>
      <c r="J415" s="15">
        <f>'[1]TCE - ANEXO III - Preencher'!K424</f>
        <v>0</v>
      </c>
      <c r="K415" s="16">
        <f>'[1]TCE - ANEXO III - Preencher'!L424</f>
        <v>30.925899999999999</v>
      </c>
      <c r="L415" s="16">
        <f>'[1]TCE - ANEXO III - Preencher'!M424</f>
        <v>33.67</v>
      </c>
      <c r="M415" s="16">
        <f t="shared" si="37"/>
        <v>-2.7441000000000031</v>
      </c>
      <c r="N415" s="16">
        <f>'[1]TCE - ANEXO III - Preencher'!O424</f>
        <v>2.4206500000000002</v>
      </c>
      <c r="O415" s="16">
        <f>'[1]TCE - ANEXO III - Preencher'!P424</f>
        <v>0</v>
      </c>
      <c r="P415" s="17">
        <f t="shared" si="38"/>
        <v>2.4206500000000002</v>
      </c>
      <c r="Q415" s="16">
        <f>'[1]TCE - ANEXO III - Preencher'!R424</f>
        <v>27.9725</v>
      </c>
      <c r="R415" s="16">
        <f>'[1]TCE - ANEXO III - Preencher'!S424</f>
        <v>0</v>
      </c>
      <c r="S415" s="17">
        <f t="shared" si="39"/>
        <v>27.9725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161.67304999999999</v>
      </c>
    </row>
    <row r="416" spans="1:28" s="4" customFormat="1" x14ac:dyDescent="0.2">
      <c r="A416" s="9">
        <f>IFERROR(VLOOKUP(B416,'[1]DADOS (OCULTAR)'!$P$3:$R$56,3,0),"")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HORRANA DINIZ SILVA</v>
      </c>
      <c r="E416" s="10" t="str">
        <f>IF('[1]TCE - ANEXO III - Preencher'!F425="4 - Assistência Odontológica","2 - Outros Profissionais da Saúde",'[1]TCE - ANEXO III - Preencher'!F425)</f>
        <v>1 - Médico</v>
      </c>
      <c r="F416" s="13">
        <f>'[1]TCE - ANEXO III - Preencher'!G425</f>
        <v>225112</v>
      </c>
      <c r="G416" s="14">
        <f>IF('[1]TCE - ANEXO III - Preencher'!H425="","",'[1]TCE - ANEXO III - Preencher'!H425)</f>
        <v>44044</v>
      </c>
      <c r="H416" s="15">
        <f>'[1]TCE - ANEXO III - Preencher'!I425</f>
        <v>0</v>
      </c>
      <c r="I416" s="15">
        <f>'[1]TCE - ANEXO III - Preencher'!J425</f>
        <v>651.71199999999999</v>
      </c>
      <c r="J416" s="15">
        <f>'[1]TCE - ANEXO III - Preencher'!K425</f>
        <v>0</v>
      </c>
      <c r="K416" s="16">
        <f>'[1]TCE - ANEXO III - Preencher'!L425</f>
        <v>30.925899999999999</v>
      </c>
      <c r="L416" s="16">
        <f>'[1]TCE - ANEXO III - Preencher'!M425</f>
        <v>0</v>
      </c>
      <c r="M416" s="16">
        <f t="shared" si="37"/>
        <v>30.925899999999999</v>
      </c>
      <c r="N416" s="16">
        <f>'[1]TCE - ANEXO III - Preencher'!O425</f>
        <v>2.4206500000000002</v>
      </c>
      <c r="O416" s="16">
        <f>'[1]TCE - ANEXO III - Preencher'!P425</f>
        <v>0</v>
      </c>
      <c r="P416" s="17">
        <f t="shared" si="38"/>
        <v>2.4206500000000002</v>
      </c>
      <c r="Q416" s="16">
        <f>'[1]TCE - ANEXO III - Preencher'!R425</f>
        <v>27.9725</v>
      </c>
      <c r="R416" s="16">
        <f>'[1]TCE - ANEXO III - Preencher'!S425</f>
        <v>0</v>
      </c>
      <c r="S416" s="17">
        <f t="shared" si="39"/>
        <v>27.9725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713.03104999999994</v>
      </c>
    </row>
    <row r="417" spans="1:28" s="4" customFormat="1" x14ac:dyDescent="0.2">
      <c r="A417" s="9">
        <f>IFERROR(VLOOKUP(B417,'[1]DADOS (OCULTAR)'!$P$3:$R$56,3,0),"")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HUGO GABRIEL DE SOUZA NEVES</v>
      </c>
      <c r="E417" s="10" t="str">
        <f>IF('[1]TCE - ANEXO III - Preencher'!F426="4 - Assistência Odontológica","2 - Outros Profissionais da Saúde",'[1]TCE - ANEXO III - Preencher'!F426)</f>
        <v>3 - Administrativo</v>
      </c>
      <c r="F417" s="13">
        <f>'[1]TCE - ANEXO III - Preencher'!G426</f>
        <v>514225</v>
      </c>
      <c r="G417" s="14">
        <f>IF('[1]TCE - ANEXO III - Preencher'!H426="","",'[1]TCE - ANEXO III - Preencher'!H426)</f>
        <v>44044</v>
      </c>
      <c r="H417" s="15">
        <f>'[1]TCE - ANEXO III - Preencher'!I426</f>
        <v>0</v>
      </c>
      <c r="I417" s="15">
        <f>'[1]TCE - ANEXO III - Preencher'!J426</f>
        <v>100.26639999999999</v>
      </c>
      <c r="J417" s="15">
        <f>'[1]TCE - ANEXO III - Preencher'!K426</f>
        <v>0</v>
      </c>
      <c r="K417" s="16">
        <f>'[1]TCE - ANEXO III - Preencher'!L426</f>
        <v>30.925899999999999</v>
      </c>
      <c r="L417" s="16">
        <f>'[1]TCE - ANEXO III - Preencher'!M426</f>
        <v>20.9</v>
      </c>
      <c r="M417" s="16">
        <f t="shared" si="37"/>
        <v>10.0259</v>
      </c>
      <c r="N417" s="16">
        <f>'[1]TCE - ANEXO III - Preencher'!O426</f>
        <v>2.4206500000000002</v>
      </c>
      <c r="O417" s="16">
        <f>'[1]TCE - ANEXO III - Preencher'!P426</f>
        <v>0</v>
      </c>
      <c r="P417" s="17">
        <f t="shared" si="38"/>
        <v>2.4206500000000002</v>
      </c>
      <c r="Q417" s="16">
        <f>'[1]TCE - ANEXO III - Preencher'!R426</f>
        <v>27.9725</v>
      </c>
      <c r="R417" s="16">
        <f>'[1]TCE - ANEXO III - Preencher'!S426</f>
        <v>0</v>
      </c>
      <c r="S417" s="17">
        <f t="shared" si="39"/>
        <v>27.9725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140.68544999999997</v>
      </c>
    </row>
    <row r="418" spans="1:28" s="4" customFormat="1" x14ac:dyDescent="0.2">
      <c r="A418" s="9">
        <f>IFERROR(VLOOKUP(B418,'[1]DADOS (OCULTAR)'!$P$3:$R$56,3,0),"")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IALLY FERNANDA DA SILVA ALEXANDRE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>
        <f>'[1]TCE - ANEXO III - Preencher'!G427</f>
        <v>411010</v>
      </c>
      <c r="G418" s="14">
        <f>IF('[1]TCE - ANEXO III - Preencher'!H427="","",'[1]TCE - ANEXO III - Preencher'!H427)</f>
        <v>44044</v>
      </c>
      <c r="H418" s="15">
        <f>'[1]TCE - ANEXO III - Preencher'!I427</f>
        <v>0</v>
      </c>
      <c r="I418" s="15">
        <f>'[1]TCE - ANEXO III - Preencher'!J427</f>
        <v>10.016400000000001</v>
      </c>
      <c r="J418" s="15">
        <f>'[1]TCE - ANEXO III - Preencher'!K427</f>
        <v>0</v>
      </c>
      <c r="K418" s="16">
        <f>'[1]TCE - ANEXO III - Preencher'!L427</f>
        <v>30.925899999999999</v>
      </c>
      <c r="L418" s="16">
        <f>'[1]TCE - ANEXO III - Preencher'!M427</f>
        <v>0</v>
      </c>
      <c r="M418" s="16">
        <f t="shared" si="37"/>
        <v>30.925899999999999</v>
      </c>
      <c r="N418" s="16">
        <f>'[1]TCE - ANEXO III - Preencher'!O427</f>
        <v>2.4206500000000002</v>
      </c>
      <c r="O418" s="16">
        <f>'[1]TCE - ANEXO III - Preencher'!P427</f>
        <v>0</v>
      </c>
      <c r="P418" s="17">
        <f t="shared" si="38"/>
        <v>2.4206500000000002</v>
      </c>
      <c r="Q418" s="16">
        <f>'[1]TCE - ANEXO III - Preencher'!R427</f>
        <v>27.9725</v>
      </c>
      <c r="R418" s="16">
        <f>'[1]TCE - ANEXO III - Preencher'!S427</f>
        <v>0</v>
      </c>
      <c r="S418" s="17">
        <f t="shared" si="39"/>
        <v>27.9725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71.335450000000009</v>
      </c>
    </row>
    <row r="419" spans="1:28" s="4" customFormat="1" x14ac:dyDescent="0.2">
      <c r="A419" s="9">
        <f>IFERROR(VLOOKUP(B419,'[1]DADOS (OCULTAR)'!$P$3:$R$56,3,0),"")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IANA KELLY FRANCELINO DA SILVA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>
        <f>'[1]TCE - ANEXO III - Preencher'!G428</f>
        <v>223505</v>
      </c>
      <c r="G419" s="14">
        <f>IF('[1]TCE - ANEXO III - Preencher'!H428="","",'[1]TCE - ANEXO III - Preencher'!H428)</f>
        <v>44044</v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30.925899999999999</v>
      </c>
      <c r="L419" s="16">
        <f>'[1]TCE - ANEXO III - Preencher'!M428</f>
        <v>0</v>
      </c>
      <c r="M419" s="16">
        <f t="shared" si="37"/>
        <v>30.925899999999999</v>
      </c>
      <c r="N419" s="16">
        <f>'[1]TCE - ANEXO III - Preencher'!O428</f>
        <v>2.4206500000000002</v>
      </c>
      <c r="O419" s="16">
        <f>'[1]TCE - ANEXO III - Preencher'!P428</f>
        <v>0</v>
      </c>
      <c r="P419" s="17">
        <f t="shared" si="38"/>
        <v>2.4206500000000002</v>
      </c>
      <c r="Q419" s="16">
        <f>'[1]TCE - ANEXO III - Preencher'!R428</f>
        <v>27.9725</v>
      </c>
      <c r="R419" s="16">
        <f>'[1]TCE - ANEXO III - Preencher'!S428</f>
        <v>0</v>
      </c>
      <c r="S419" s="17">
        <f t="shared" si="39"/>
        <v>27.9725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61.319050000000004</v>
      </c>
    </row>
    <row r="420" spans="1:28" s="4" customFormat="1" x14ac:dyDescent="0.2">
      <c r="A420" s="9">
        <f>IFERROR(VLOOKUP(B420,'[1]DADOS (OCULTAR)'!$P$3:$R$56,3,0),"")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IANDRA JULIANA DO NASCIMENTO RODRIGUES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322205</v>
      </c>
      <c r="G420" s="14">
        <f>IF('[1]TCE - ANEXO III - Preencher'!H429="","",'[1]TCE - ANEXO III - Preencher'!H429)</f>
        <v>44044</v>
      </c>
      <c r="H420" s="15">
        <f>'[1]TCE - ANEXO III - Preencher'!I429</f>
        <v>0</v>
      </c>
      <c r="I420" s="15">
        <f>'[1]TCE - ANEXO III - Preencher'!J429</f>
        <v>43.472000000000001</v>
      </c>
      <c r="J420" s="15">
        <f>'[1]TCE - ANEXO III - Preencher'!K429</f>
        <v>0</v>
      </c>
      <c r="K420" s="16">
        <f>'[1]TCE - ANEXO III - Preencher'!L429</f>
        <v>30.925899999999999</v>
      </c>
      <c r="L420" s="16">
        <f>'[1]TCE - ANEXO III - Preencher'!M429</f>
        <v>20.9</v>
      </c>
      <c r="M420" s="16">
        <f t="shared" si="37"/>
        <v>10.0259</v>
      </c>
      <c r="N420" s="16">
        <f>'[1]TCE - ANEXO III - Preencher'!O429</f>
        <v>2.4206500000000002</v>
      </c>
      <c r="O420" s="16">
        <f>'[1]TCE - ANEXO III - Preencher'!P429</f>
        <v>0</v>
      </c>
      <c r="P420" s="17">
        <f t="shared" si="38"/>
        <v>2.4206500000000002</v>
      </c>
      <c r="Q420" s="16">
        <f>'[1]TCE - ANEXO III - Preencher'!R429</f>
        <v>27.9725</v>
      </c>
      <c r="R420" s="16">
        <f>'[1]TCE - ANEXO III - Preencher'!S429</f>
        <v>0</v>
      </c>
      <c r="S420" s="17">
        <f t="shared" si="39"/>
        <v>27.9725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83.891050000000007</v>
      </c>
    </row>
    <row r="421" spans="1:28" s="4" customFormat="1" x14ac:dyDescent="0.2">
      <c r="A421" s="9">
        <f>IFERROR(VLOOKUP(B421,'[1]DADOS (OCULTAR)'!$P$3:$R$56,3,0),"")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IARA LETICIA TORRES OLIVEIRA</v>
      </c>
      <c r="E421" s="10" t="str">
        <f>IF('[1]TCE - ANEXO III - Preencher'!F430="4 - Assistência Odontológica","2 - Outros Profissionais da Saúde",'[1]TCE - ANEXO III - Preencher'!F430)</f>
        <v>3 - Administrativo</v>
      </c>
      <c r="F421" s="13">
        <f>'[1]TCE - ANEXO III - Preencher'!G430</f>
        <v>411010</v>
      </c>
      <c r="G421" s="14">
        <f>IF('[1]TCE - ANEXO III - Preencher'!H430="","",'[1]TCE - ANEXO III - Preencher'!H430)</f>
        <v>44044</v>
      </c>
      <c r="H421" s="15">
        <f>'[1]TCE - ANEXO III - Preencher'!I430</f>
        <v>0</v>
      </c>
      <c r="I421" s="15">
        <f>'[1]TCE - ANEXO III - Preencher'!J430</f>
        <v>9.4977999999999998</v>
      </c>
      <c r="J421" s="15">
        <f>'[1]TCE - ANEXO III - Preencher'!K430</f>
        <v>0</v>
      </c>
      <c r="K421" s="16">
        <f>'[1]TCE - ANEXO III - Preencher'!L430</f>
        <v>30.925899999999999</v>
      </c>
      <c r="L421" s="16">
        <f>'[1]TCE - ANEXO III - Preencher'!M430</f>
        <v>0</v>
      </c>
      <c r="M421" s="16">
        <f t="shared" si="37"/>
        <v>30.925899999999999</v>
      </c>
      <c r="N421" s="16">
        <f>'[1]TCE - ANEXO III - Preencher'!O430</f>
        <v>2.4206500000000002</v>
      </c>
      <c r="O421" s="16">
        <f>'[1]TCE - ANEXO III - Preencher'!P430</f>
        <v>0</v>
      </c>
      <c r="P421" s="17">
        <f t="shared" si="38"/>
        <v>2.4206500000000002</v>
      </c>
      <c r="Q421" s="16">
        <f>'[1]TCE - ANEXO III - Preencher'!R430</f>
        <v>27.9725</v>
      </c>
      <c r="R421" s="16">
        <f>'[1]TCE - ANEXO III - Preencher'!S430</f>
        <v>31.35</v>
      </c>
      <c r="S421" s="17">
        <f t="shared" si="39"/>
        <v>-3.3775000000000013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39.466849999999994</v>
      </c>
    </row>
    <row r="422" spans="1:28" s="4" customFormat="1" x14ac:dyDescent="0.2">
      <c r="A422" s="9">
        <f>IFERROR(VLOOKUP(B422,'[1]DADOS (OCULTAR)'!$P$3:$R$56,3,0),"")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IARA RAQUEL BARBOZA DE BRITO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>
        <f>'[1]TCE - ANEXO III - Preencher'!G431</f>
        <v>521130</v>
      </c>
      <c r="G422" s="14">
        <f>IF('[1]TCE - ANEXO III - Preencher'!H431="","",'[1]TCE - ANEXO III - Preencher'!H431)</f>
        <v>44044</v>
      </c>
      <c r="H422" s="15">
        <f>'[1]TCE - ANEXO III - Preencher'!I431</f>
        <v>0</v>
      </c>
      <c r="I422" s="15">
        <f>'[1]TCE - ANEXO III - Preencher'!J431</f>
        <v>109.91680000000001</v>
      </c>
      <c r="J422" s="15">
        <f>'[1]TCE - ANEXO III - Preencher'!K431</f>
        <v>0</v>
      </c>
      <c r="K422" s="16">
        <f>'[1]TCE - ANEXO III - Preencher'!L431</f>
        <v>30.925899999999999</v>
      </c>
      <c r="L422" s="16">
        <f>'[1]TCE - ANEXO III - Preencher'!M431</f>
        <v>20.9</v>
      </c>
      <c r="M422" s="16">
        <f t="shared" si="37"/>
        <v>10.0259</v>
      </c>
      <c r="N422" s="16">
        <f>'[1]TCE - ANEXO III - Preencher'!O431</f>
        <v>2.4206500000000002</v>
      </c>
      <c r="O422" s="16">
        <f>'[1]TCE - ANEXO III - Preencher'!P431</f>
        <v>0</v>
      </c>
      <c r="P422" s="17">
        <f t="shared" si="38"/>
        <v>2.4206500000000002</v>
      </c>
      <c r="Q422" s="16">
        <f>'[1]TCE - ANEXO III - Preencher'!R431</f>
        <v>27.9725</v>
      </c>
      <c r="R422" s="16">
        <f>'[1]TCE - ANEXO III - Preencher'!S431</f>
        <v>0</v>
      </c>
      <c r="S422" s="17">
        <f t="shared" si="39"/>
        <v>27.9725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150.33584999999999</v>
      </c>
    </row>
    <row r="423" spans="1:28" s="4" customFormat="1" x14ac:dyDescent="0.2">
      <c r="A423" s="9">
        <f>IFERROR(VLOOKUP(B423,'[1]DADOS (OCULTAR)'!$P$3:$R$56,3,0),"")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IATAN CAVALCANTI DE OLIVEIRA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>
        <f>'[1]TCE - ANEXO III - Preencher'!G432</f>
        <v>521130</v>
      </c>
      <c r="G423" s="14">
        <f>IF('[1]TCE - ANEXO III - Preencher'!H432="","",'[1]TCE - ANEXO III - Preencher'!H432)</f>
        <v>44044</v>
      </c>
      <c r="H423" s="15">
        <f>'[1]TCE - ANEXO III - Preencher'!I432</f>
        <v>0</v>
      </c>
      <c r="I423" s="15">
        <f>'[1]TCE - ANEXO III - Preencher'!J432</f>
        <v>66.88</v>
      </c>
      <c r="J423" s="15">
        <f>'[1]TCE - ANEXO III - Preencher'!K432</f>
        <v>0</v>
      </c>
      <c r="K423" s="16">
        <f>'[1]TCE - ANEXO III - Preencher'!L432</f>
        <v>30.925899999999999</v>
      </c>
      <c r="L423" s="16">
        <f>'[1]TCE - ANEXO III - Preencher'!M432</f>
        <v>20.9</v>
      </c>
      <c r="M423" s="16">
        <f t="shared" si="37"/>
        <v>10.0259</v>
      </c>
      <c r="N423" s="16">
        <f>'[1]TCE - ANEXO III - Preencher'!O432</f>
        <v>2.4206500000000002</v>
      </c>
      <c r="O423" s="16">
        <f>'[1]TCE - ANEXO III - Preencher'!P432</f>
        <v>0</v>
      </c>
      <c r="P423" s="17">
        <f t="shared" si="38"/>
        <v>2.4206500000000002</v>
      </c>
      <c r="Q423" s="16">
        <f>'[1]TCE - ANEXO III - Preencher'!R432</f>
        <v>27.9725</v>
      </c>
      <c r="R423" s="16">
        <f>'[1]TCE - ANEXO III - Preencher'!S432</f>
        <v>0</v>
      </c>
      <c r="S423" s="17">
        <f t="shared" si="39"/>
        <v>27.9725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107.29904999999999</v>
      </c>
    </row>
    <row r="424" spans="1:28" s="4" customFormat="1" x14ac:dyDescent="0.2">
      <c r="A424" s="9">
        <f>IFERROR(VLOOKUP(B424,'[1]DADOS (OCULTAR)'!$P$3:$R$56,3,0),"")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IDELBERG DE ALMEIDA FARIAS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>
        <f>'[1]TCE - ANEXO III - Preencher'!G433</f>
        <v>515110</v>
      </c>
      <c r="G424" s="14">
        <f>IF('[1]TCE - ANEXO III - Preencher'!H433="","",'[1]TCE - ANEXO III - Preencher'!H433)</f>
        <v>44044</v>
      </c>
      <c r="H424" s="15">
        <f>'[1]TCE - ANEXO III - Preencher'!I433</f>
        <v>0</v>
      </c>
      <c r="I424" s="15">
        <f>'[1]TCE - ANEXO III - Preencher'!J433</f>
        <v>43.472000000000001</v>
      </c>
      <c r="J424" s="15">
        <f>'[1]TCE - ANEXO III - Preencher'!K433</f>
        <v>0</v>
      </c>
      <c r="K424" s="16">
        <f>'[1]TCE - ANEXO III - Preencher'!L433</f>
        <v>30.925899999999999</v>
      </c>
      <c r="L424" s="16">
        <f>'[1]TCE - ANEXO III - Preencher'!M433</f>
        <v>20.9</v>
      </c>
      <c r="M424" s="16">
        <f t="shared" si="37"/>
        <v>10.0259</v>
      </c>
      <c r="N424" s="16">
        <f>'[1]TCE - ANEXO III - Preencher'!O433</f>
        <v>2.4206500000000002</v>
      </c>
      <c r="O424" s="16">
        <f>'[1]TCE - ANEXO III - Preencher'!P433</f>
        <v>0</v>
      </c>
      <c r="P424" s="17">
        <f t="shared" si="38"/>
        <v>2.4206500000000002</v>
      </c>
      <c r="Q424" s="16">
        <f>'[1]TCE - ANEXO III - Preencher'!R433</f>
        <v>27.9725</v>
      </c>
      <c r="R424" s="16">
        <f>'[1]TCE - ANEXO III - Preencher'!S433</f>
        <v>0</v>
      </c>
      <c r="S424" s="17">
        <f t="shared" si="39"/>
        <v>27.9725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83.891050000000007</v>
      </c>
    </row>
    <row r="425" spans="1:28" s="4" customFormat="1" x14ac:dyDescent="0.2">
      <c r="A425" s="9">
        <f>IFERROR(VLOOKUP(B425,'[1]DADOS (OCULTAR)'!$P$3:$R$56,3,0),"")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IGO JOSE DO NASCIMENTO RODRIGUES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>
        <f>'[1]TCE - ANEXO III - Preencher'!G434</f>
        <v>521130</v>
      </c>
      <c r="G425" s="14">
        <f>IF('[1]TCE - ANEXO III - Preencher'!H434="","",'[1]TCE - ANEXO III - Preencher'!H434)</f>
        <v>44044</v>
      </c>
      <c r="H425" s="15">
        <f>'[1]TCE - ANEXO III - Preencher'!I434</f>
        <v>0</v>
      </c>
      <c r="I425" s="15">
        <f>'[1]TCE - ANEXO III - Preencher'!J434</f>
        <v>83.600000000000009</v>
      </c>
      <c r="J425" s="15">
        <f>'[1]TCE - ANEXO III - Preencher'!K434</f>
        <v>0</v>
      </c>
      <c r="K425" s="16">
        <f>'[1]TCE - ANEXO III - Preencher'!L434</f>
        <v>30.925899999999999</v>
      </c>
      <c r="L425" s="16">
        <f>'[1]TCE - ANEXO III - Preencher'!M434</f>
        <v>20.9</v>
      </c>
      <c r="M425" s="16">
        <f t="shared" si="37"/>
        <v>10.0259</v>
      </c>
      <c r="N425" s="16">
        <f>'[1]TCE - ANEXO III - Preencher'!O434</f>
        <v>2.4206500000000002</v>
      </c>
      <c r="O425" s="16">
        <f>'[1]TCE - ANEXO III - Preencher'!P434</f>
        <v>0</v>
      </c>
      <c r="P425" s="17">
        <f t="shared" si="38"/>
        <v>2.4206500000000002</v>
      </c>
      <c r="Q425" s="16">
        <f>'[1]TCE - ANEXO III - Preencher'!R434</f>
        <v>27.9725</v>
      </c>
      <c r="R425" s="16">
        <f>'[1]TCE - ANEXO III - Preencher'!S434</f>
        <v>0</v>
      </c>
      <c r="S425" s="17">
        <f t="shared" si="39"/>
        <v>27.9725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124.01904999999999</v>
      </c>
    </row>
    <row r="426" spans="1:28" s="4" customFormat="1" x14ac:dyDescent="0.2">
      <c r="A426" s="9">
        <f>IFERROR(VLOOKUP(B426,'[1]DADOS (OCULTAR)'!$P$3:$R$56,3,0),"")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IGOR DIAS DE CASTRO SILVA</v>
      </c>
      <c r="E426" s="10" t="str">
        <f>IF('[1]TCE - ANEXO III - Preencher'!F435="4 - Assistência Odontológica","2 - Outros Profissionais da Saúde",'[1]TCE - ANEXO III - Preencher'!F435)</f>
        <v>3 - Administrativo</v>
      </c>
      <c r="F426" s="13">
        <f>'[1]TCE - ANEXO III - Preencher'!G435</f>
        <v>951105</v>
      </c>
      <c r="G426" s="14">
        <f>IF('[1]TCE - ANEXO III - Preencher'!H435="","",'[1]TCE - ANEXO III - Preencher'!H435)</f>
        <v>44044</v>
      </c>
      <c r="H426" s="15">
        <f>'[1]TCE - ANEXO III - Preencher'!I435</f>
        <v>0</v>
      </c>
      <c r="I426" s="15">
        <f>'[1]TCE - ANEXO III - Preencher'!J435</f>
        <v>148.38399999999999</v>
      </c>
      <c r="J426" s="15">
        <f>'[1]TCE - ANEXO III - Preencher'!K435</f>
        <v>0</v>
      </c>
      <c r="K426" s="16">
        <f>'[1]TCE - ANEXO III - Preencher'!L435</f>
        <v>30.925899999999999</v>
      </c>
      <c r="L426" s="16">
        <f>'[1]TCE - ANEXO III - Preencher'!M435</f>
        <v>25.43</v>
      </c>
      <c r="M426" s="16">
        <f t="shared" si="37"/>
        <v>5.4958999999999989</v>
      </c>
      <c r="N426" s="16">
        <f>'[1]TCE - ANEXO III - Preencher'!O435</f>
        <v>2.4206500000000002</v>
      </c>
      <c r="O426" s="16">
        <f>'[1]TCE - ANEXO III - Preencher'!P435</f>
        <v>0</v>
      </c>
      <c r="P426" s="17">
        <f t="shared" si="38"/>
        <v>2.4206500000000002</v>
      </c>
      <c r="Q426" s="16">
        <f>'[1]TCE - ANEXO III - Preencher'!R435</f>
        <v>27.9725</v>
      </c>
      <c r="R426" s="16">
        <f>'[1]TCE - ANEXO III - Preencher'!S435</f>
        <v>0</v>
      </c>
      <c r="S426" s="17">
        <f t="shared" si="39"/>
        <v>27.9725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184.27304999999998</v>
      </c>
    </row>
    <row r="427" spans="1:28" s="4" customFormat="1" x14ac:dyDescent="0.2">
      <c r="A427" s="9">
        <f>IFERROR(VLOOKUP(B427,'[1]DADOS (OCULTAR)'!$P$3:$R$56,3,0),"")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ILKA JULIANA FERREIRA RODRIGUES</v>
      </c>
      <c r="E427" s="10" t="str">
        <f>IF('[1]TCE - ANEXO III - Preencher'!F436="4 - Assistência Odontológica","2 - Outros Profissionais da Saúde",'[1]TCE - ANEXO III - Preencher'!F436)</f>
        <v>1 - Médico</v>
      </c>
      <c r="F427" s="13">
        <f>'[1]TCE - ANEXO III - Preencher'!G436</f>
        <v>225185</v>
      </c>
      <c r="G427" s="14">
        <f>IF('[1]TCE - ANEXO III - Preencher'!H436="","",'[1]TCE - ANEXO III - Preencher'!H436)</f>
        <v>44044</v>
      </c>
      <c r="H427" s="15">
        <f>'[1]TCE - ANEXO III - Preencher'!I436</f>
        <v>0</v>
      </c>
      <c r="I427" s="15">
        <f>'[1]TCE - ANEXO III - Preencher'!J436</f>
        <v>610.19200000000001</v>
      </c>
      <c r="J427" s="15">
        <f>'[1]TCE - ANEXO III - Preencher'!K436</f>
        <v>0</v>
      </c>
      <c r="K427" s="16">
        <f>'[1]TCE - ANEXO III - Preencher'!L436</f>
        <v>30.925899999999999</v>
      </c>
      <c r="L427" s="16">
        <f>'[1]TCE - ANEXO III - Preencher'!M436</f>
        <v>0</v>
      </c>
      <c r="M427" s="16">
        <f t="shared" si="37"/>
        <v>30.925899999999999</v>
      </c>
      <c r="N427" s="16">
        <f>'[1]TCE - ANEXO III - Preencher'!O436</f>
        <v>2.4206500000000002</v>
      </c>
      <c r="O427" s="16">
        <f>'[1]TCE - ANEXO III - Preencher'!P436</f>
        <v>0</v>
      </c>
      <c r="P427" s="17">
        <f t="shared" si="38"/>
        <v>2.4206500000000002</v>
      </c>
      <c r="Q427" s="16">
        <f>'[1]TCE - ANEXO III - Preencher'!R436</f>
        <v>27.9725</v>
      </c>
      <c r="R427" s="16">
        <f>'[1]TCE - ANEXO III - Preencher'!S436</f>
        <v>0</v>
      </c>
      <c r="S427" s="17">
        <f t="shared" si="39"/>
        <v>27.9725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671.51104999999995</v>
      </c>
    </row>
    <row r="428" spans="1:28" s="4" customFormat="1" x14ac:dyDescent="0.2">
      <c r="A428" s="9">
        <f>IFERROR(VLOOKUP(B428,'[1]DADOS (OCULTAR)'!$P$3:$R$56,3,0),"")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INA KELLY PINHEIRO DE MOURA</v>
      </c>
      <c r="E428" s="10" t="str">
        <f>IF('[1]TCE - ANEXO III - Preencher'!F437="4 - Assistência Odontológica","2 - Outros Profissionais da Saúde",'[1]TCE - ANEXO III - Preencher'!F437)</f>
        <v>1 - Médico</v>
      </c>
      <c r="F428" s="13">
        <f>'[1]TCE - ANEXO III - Preencher'!G437</f>
        <v>225125</v>
      </c>
      <c r="G428" s="14">
        <f>IF('[1]TCE - ANEXO III - Preencher'!H437="","",'[1]TCE - ANEXO III - Preencher'!H437)</f>
        <v>44044</v>
      </c>
      <c r="H428" s="15">
        <f>'[1]TCE - ANEXO III - Preencher'!I437</f>
        <v>0</v>
      </c>
      <c r="I428" s="15">
        <f>'[1]TCE - ANEXO III - Preencher'!J437</f>
        <v>864.39279999999997</v>
      </c>
      <c r="J428" s="15">
        <f>'[1]TCE - ANEXO III - Preencher'!K437</f>
        <v>0</v>
      </c>
      <c r="K428" s="16">
        <f>'[1]TCE - ANEXO III - Preencher'!L437</f>
        <v>30.925899999999999</v>
      </c>
      <c r="L428" s="16">
        <f>'[1]TCE - ANEXO III - Preencher'!M437</f>
        <v>0</v>
      </c>
      <c r="M428" s="16">
        <f t="shared" si="37"/>
        <v>30.925899999999999</v>
      </c>
      <c r="N428" s="16">
        <f>'[1]TCE - ANEXO III - Preencher'!O437</f>
        <v>2.4206500000000002</v>
      </c>
      <c r="O428" s="16">
        <f>'[1]TCE - ANEXO III - Preencher'!P437</f>
        <v>0</v>
      </c>
      <c r="P428" s="17">
        <f t="shared" si="38"/>
        <v>2.4206500000000002</v>
      </c>
      <c r="Q428" s="16">
        <f>'[1]TCE - ANEXO III - Preencher'!R437</f>
        <v>27.9725</v>
      </c>
      <c r="R428" s="16">
        <f>'[1]TCE - ANEXO III - Preencher'!S437</f>
        <v>0</v>
      </c>
      <c r="S428" s="17">
        <f t="shared" si="39"/>
        <v>27.9725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925.71184999999991</v>
      </c>
    </row>
    <row r="429" spans="1:28" s="4" customFormat="1" x14ac:dyDescent="0.2">
      <c r="A429" s="9">
        <f>IFERROR(VLOOKUP(B429,'[1]DADOS (OCULTAR)'!$P$3:$R$56,3,0),"")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INAIRA SOUZA RAMOS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>
        <f>'[1]TCE - ANEXO III - Preencher'!G438</f>
        <v>322205</v>
      </c>
      <c r="G429" s="14">
        <f>IF('[1]TCE - ANEXO III - Preencher'!H438="","",'[1]TCE - ANEXO III - Preencher'!H438)</f>
        <v>44044</v>
      </c>
      <c r="H429" s="15">
        <f>'[1]TCE - ANEXO III - Preencher'!I438</f>
        <v>0</v>
      </c>
      <c r="I429" s="15">
        <f>'[1]TCE - ANEXO III - Preencher'!J438</f>
        <v>120.2016</v>
      </c>
      <c r="J429" s="15">
        <f>'[1]TCE - ANEXO III - Preencher'!K438</f>
        <v>0</v>
      </c>
      <c r="K429" s="16">
        <f>'[1]TCE - ANEXO III - Preencher'!L438</f>
        <v>30.925899999999999</v>
      </c>
      <c r="L429" s="16">
        <f>'[1]TCE - ANEXO III - Preencher'!M438</f>
        <v>20.9</v>
      </c>
      <c r="M429" s="16">
        <f t="shared" si="37"/>
        <v>10.0259</v>
      </c>
      <c r="N429" s="16">
        <f>'[1]TCE - ANEXO III - Preencher'!O438</f>
        <v>2.4206500000000002</v>
      </c>
      <c r="O429" s="16">
        <f>'[1]TCE - ANEXO III - Preencher'!P438</f>
        <v>0</v>
      </c>
      <c r="P429" s="17">
        <f t="shared" si="38"/>
        <v>2.4206500000000002</v>
      </c>
      <c r="Q429" s="16">
        <f>'[1]TCE - ANEXO III - Preencher'!R438</f>
        <v>27.9725</v>
      </c>
      <c r="R429" s="16">
        <f>'[1]TCE - ANEXO III - Preencher'!S438</f>
        <v>57.6</v>
      </c>
      <c r="S429" s="17">
        <f t="shared" si="39"/>
        <v>-29.627500000000001</v>
      </c>
      <c r="T429" s="16">
        <f>'[1]TCE - ANEXO III - Preencher'!U438</f>
        <v>66.11</v>
      </c>
      <c r="U429" s="16">
        <f>'[1]TCE - ANEXO III - Preencher'!V438</f>
        <v>0</v>
      </c>
      <c r="V429" s="17">
        <f t="shared" si="40"/>
        <v>66.11</v>
      </c>
      <c r="W429" s="18" t="str">
        <f>IF('[1]TCE - ANEXO III - Preencher'!X438="","",'[1]TCE - ANEXO III - Preencher'!X438)</f>
        <v>AUXILIO CRECHE</v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169.13065</v>
      </c>
    </row>
    <row r="430" spans="1:28" s="4" customFormat="1" x14ac:dyDescent="0.2">
      <c r="A430" s="9">
        <f>IFERROR(VLOOKUP(B430,'[1]DADOS (OCULTAR)'!$P$3:$R$56,3,0),"")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INGRID GABRIELE DE MIRANDA FIGUEIREDO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322205</v>
      </c>
      <c r="G430" s="14">
        <f>IF('[1]TCE - ANEXO III - Preencher'!H439="","",'[1]TCE - ANEXO III - Preencher'!H439)</f>
        <v>44044</v>
      </c>
      <c r="H430" s="15">
        <f>'[1]TCE - ANEXO III - Preencher'!I439</f>
        <v>0</v>
      </c>
      <c r="I430" s="15">
        <f>'[1]TCE - ANEXO III - Preencher'!J439</f>
        <v>153.94559999999998</v>
      </c>
      <c r="J430" s="15">
        <f>'[1]TCE - ANEXO III - Preencher'!K439</f>
        <v>0</v>
      </c>
      <c r="K430" s="16">
        <f>'[1]TCE - ANEXO III - Preencher'!L439</f>
        <v>30.925899999999999</v>
      </c>
      <c r="L430" s="16">
        <f>'[1]TCE - ANEXO III - Preencher'!M439</f>
        <v>20.9</v>
      </c>
      <c r="M430" s="16">
        <f t="shared" si="37"/>
        <v>10.0259</v>
      </c>
      <c r="N430" s="16">
        <f>'[1]TCE - ANEXO III - Preencher'!O439</f>
        <v>2.4206500000000002</v>
      </c>
      <c r="O430" s="16">
        <f>'[1]TCE - ANEXO III - Preencher'!P439</f>
        <v>0</v>
      </c>
      <c r="P430" s="17">
        <f t="shared" si="38"/>
        <v>2.4206500000000002</v>
      </c>
      <c r="Q430" s="16">
        <f>'[1]TCE - ANEXO III - Preencher'!R439</f>
        <v>27.9725</v>
      </c>
      <c r="R430" s="16">
        <f>'[1]TCE - ANEXO III - Preencher'!S439</f>
        <v>54</v>
      </c>
      <c r="S430" s="17">
        <f t="shared" si="39"/>
        <v>-26.0275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140.36464999999998</v>
      </c>
    </row>
    <row r="431" spans="1:28" s="4" customFormat="1" x14ac:dyDescent="0.2">
      <c r="A431" s="9">
        <f>IFERROR(VLOOKUP(B431,'[1]DADOS (OCULTAR)'!$P$3:$R$56,3,0),"")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INGRID MELO DE OLIVEIRA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>
        <f>'[1]TCE - ANEXO III - Preencher'!G440</f>
        <v>223505</v>
      </c>
      <c r="G431" s="14">
        <f>IF('[1]TCE - ANEXO III - Preencher'!H440="","",'[1]TCE - ANEXO III - Preencher'!H440)</f>
        <v>44044</v>
      </c>
      <c r="H431" s="15">
        <f>'[1]TCE - ANEXO III - Preencher'!I440</f>
        <v>0</v>
      </c>
      <c r="I431" s="15">
        <f>'[1]TCE - ANEXO III - Preencher'!J440</f>
        <v>401.13920000000002</v>
      </c>
      <c r="J431" s="15">
        <f>'[1]TCE - ANEXO III - Preencher'!K440</f>
        <v>0</v>
      </c>
      <c r="K431" s="16">
        <f>'[1]TCE - ANEXO III - Preencher'!L440</f>
        <v>30.925899999999999</v>
      </c>
      <c r="L431" s="16">
        <f>'[1]TCE - ANEXO III - Preencher'!M440</f>
        <v>0</v>
      </c>
      <c r="M431" s="16">
        <f t="shared" si="37"/>
        <v>30.925899999999999</v>
      </c>
      <c r="N431" s="16">
        <f>'[1]TCE - ANEXO III - Preencher'!O440</f>
        <v>2.4206500000000002</v>
      </c>
      <c r="O431" s="16">
        <f>'[1]TCE - ANEXO III - Preencher'!P440</f>
        <v>0</v>
      </c>
      <c r="P431" s="17">
        <f t="shared" si="38"/>
        <v>2.4206500000000002</v>
      </c>
      <c r="Q431" s="16">
        <f>'[1]TCE - ANEXO III - Preencher'!R440</f>
        <v>27.9725</v>
      </c>
      <c r="R431" s="16">
        <f>'[1]TCE - ANEXO III - Preencher'!S440</f>
        <v>0</v>
      </c>
      <c r="S431" s="17">
        <f t="shared" si="39"/>
        <v>27.9725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462.45825000000008</v>
      </c>
    </row>
    <row r="432" spans="1:28" s="4" customFormat="1" x14ac:dyDescent="0.2">
      <c r="A432" s="9">
        <f>IFERROR(VLOOKUP(B432,'[1]DADOS (OCULTAR)'!$P$3:$R$56,3,0),"")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INGRID RAJAYA GOMES PRADO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>
        <f>'[1]TCE - ANEXO III - Preencher'!G441</f>
        <v>322205</v>
      </c>
      <c r="G432" s="14">
        <f>IF('[1]TCE - ANEXO III - Preencher'!H441="","",'[1]TCE - ANEXO III - Preencher'!H441)</f>
        <v>44044</v>
      </c>
      <c r="H432" s="15">
        <f>'[1]TCE - ANEXO III - Preencher'!I441</f>
        <v>0</v>
      </c>
      <c r="I432" s="15">
        <f>'[1]TCE - ANEXO III - Preencher'!J441</f>
        <v>120.456</v>
      </c>
      <c r="J432" s="15">
        <f>'[1]TCE - ANEXO III - Preencher'!K441</f>
        <v>0</v>
      </c>
      <c r="K432" s="16">
        <f>'[1]TCE - ANEXO III - Preencher'!L441</f>
        <v>30.925899999999999</v>
      </c>
      <c r="L432" s="16">
        <f>'[1]TCE - ANEXO III - Preencher'!M441</f>
        <v>20.9</v>
      </c>
      <c r="M432" s="16">
        <f t="shared" si="37"/>
        <v>10.0259</v>
      </c>
      <c r="N432" s="16">
        <f>'[1]TCE - ANEXO III - Preencher'!O441</f>
        <v>2.4206500000000002</v>
      </c>
      <c r="O432" s="16">
        <f>'[1]TCE - ANEXO III - Preencher'!P441</f>
        <v>0</v>
      </c>
      <c r="P432" s="17">
        <f t="shared" si="38"/>
        <v>2.4206500000000002</v>
      </c>
      <c r="Q432" s="16">
        <f>'[1]TCE - ANEXO III - Preencher'!R441</f>
        <v>27.9725</v>
      </c>
      <c r="R432" s="16">
        <f>'[1]TCE - ANEXO III - Preencher'!S441</f>
        <v>0</v>
      </c>
      <c r="S432" s="17">
        <f t="shared" si="39"/>
        <v>27.9725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160.87504999999999</v>
      </c>
    </row>
    <row r="433" spans="1:28" s="4" customFormat="1" x14ac:dyDescent="0.2">
      <c r="A433" s="9">
        <f>IFERROR(VLOOKUP(B433,'[1]DADOS (OCULTAR)'!$P$3:$R$56,3,0),"")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IRACIUMA DOS SANTOS SILVA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44044</v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30.925899999999999</v>
      </c>
      <c r="L433" s="16">
        <f>'[1]TCE - ANEXO III - Preencher'!M442</f>
        <v>0</v>
      </c>
      <c r="M433" s="16">
        <f t="shared" si="37"/>
        <v>30.925899999999999</v>
      </c>
      <c r="N433" s="16">
        <f>'[1]TCE - ANEXO III - Preencher'!O442</f>
        <v>2.4206500000000002</v>
      </c>
      <c r="O433" s="16">
        <f>'[1]TCE - ANEXO III - Preencher'!P442</f>
        <v>0</v>
      </c>
      <c r="P433" s="17">
        <f t="shared" si="38"/>
        <v>2.4206500000000002</v>
      </c>
      <c r="Q433" s="16">
        <f>'[1]TCE - ANEXO III - Preencher'!R442</f>
        <v>27.9725</v>
      </c>
      <c r="R433" s="16">
        <f>'[1]TCE - ANEXO III - Preencher'!S442</f>
        <v>0</v>
      </c>
      <c r="S433" s="17">
        <f t="shared" si="39"/>
        <v>27.9725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61.319050000000004</v>
      </c>
    </row>
    <row r="434" spans="1:28" s="4" customFormat="1" x14ac:dyDescent="0.2">
      <c r="A434" s="9">
        <f>IFERROR(VLOOKUP(B434,'[1]DADOS (OCULTAR)'!$P$3:$R$56,3,0),"")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IRENE DE OLIVEIRA MARQUES</v>
      </c>
      <c r="E434" s="10" t="str">
        <f>IF('[1]TCE - ANEXO III - Preencher'!F443="4 - Assistência Odontológica","2 - Outros Profissionais da Saúde",'[1]TCE - ANEXO III - Preencher'!F443)</f>
        <v>3 - Administrativo</v>
      </c>
      <c r="F434" s="13">
        <f>'[1]TCE - ANEXO III - Preencher'!G443</f>
        <v>516345</v>
      </c>
      <c r="G434" s="14">
        <f>IF('[1]TCE - ANEXO III - Preencher'!H443="","",'[1]TCE - ANEXO III - Preencher'!H443)</f>
        <v>44044</v>
      </c>
      <c r="H434" s="15">
        <f>'[1]TCE - ANEXO III - Preencher'!I443</f>
        <v>0</v>
      </c>
      <c r="I434" s="15">
        <f>'[1]TCE - ANEXO III - Preencher'!J443</f>
        <v>161.06799999999998</v>
      </c>
      <c r="J434" s="15">
        <f>'[1]TCE - ANEXO III - Preencher'!K443</f>
        <v>0</v>
      </c>
      <c r="K434" s="16">
        <f>'[1]TCE - ANEXO III - Preencher'!L443</f>
        <v>30.925899999999999</v>
      </c>
      <c r="L434" s="16">
        <f>'[1]TCE - ANEXO III - Preencher'!M443</f>
        <v>20.9</v>
      </c>
      <c r="M434" s="16">
        <f t="shared" si="37"/>
        <v>10.0259</v>
      </c>
      <c r="N434" s="16">
        <f>'[1]TCE - ANEXO III - Preencher'!O443</f>
        <v>2.4206500000000002</v>
      </c>
      <c r="O434" s="16">
        <f>'[1]TCE - ANEXO III - Preencher'!P443</f>
        <v>0</v>
      </c>
      <c r="P434" s="17">
        <f t="shared" si="38"/>
        <v>2.4206500000000002</v>
      </c>
      <c r="Q434" s="16">
        <f>'[1]TCE - ANEXO III - Preencher'!R443</f>
        <v>27.9725</v>
      </c>
      <c r="R434" s="16">
        <f>'[1]TCE - ANEXO III - Preencher'!S443</f>
        <v>54</v>
      </c>
      <c r="S434" s="17">
        <f t="shared" si="39"/>
        <v>-26.0275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147.48704999999998</v>
      </c>
    </row>
    <row r="435" spans="1:28" s="4" customFormat="1" x14ac:dyDescent="0.2">
      <c r="A435" s="9">
        <f>IFERROR(VLOOKUP(B435,'[1]DADOS (OCULTAR)'!$P$3:$R$56,3,0),"")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IRIS CARLA DE SOUZA RABELO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521130</v>
      </c>
      <c r="G435" s="14">
        <f>IF('[1]TCE - ANEXO III - Preencher'!H444="","",'[1]TCE - ANEXO III - Preencher'!H444)</f>
        <v>44044</v>
      </c>
      <c r="H435" s="15">
        <f>'[1]TCE - ANEXO III - Preencher'!I444</f>
        <v>0</v>
      </c>
      <c r="I435" s="15">
        <f>'[1]TCE - ANEXO III - Preencher'!J444</f>
        <v>108.1232</v>
      </c>
      <c r="J435" s="15">
        <f>'[1]TCE - ANEXO III - Preencher'!K444</f>
        <v>0</v>
      </c>
      <c r="K435" s="16">
        <f>'[1]TCE - ANEXO III - Preencher'!L444</f>
        <v>30.925899999999999</v>
      </c>
      <c r="L435" s="16">
        <f>'[1]TCE - ANEXO III - Preencher'!M444</f>
        <v>0</v>
      </c>
      <c r="M435" s="16">
        <f t="shared" si="37"/>
        <v>30.925899999999999</v>
      </c>
      <c r="N435" s="16">
        <f>'[1]TCE - ANEXO III - Preencher'!O444</f>
        <v>2.4206500000000002</v>
      </c>
      <c r="O435" s="16">
        <f>'[1]TCE - ANEXO III - Preencher'!P444</f>
        <v>0</v>
      </c>
      <c r="P435" s="17">
        <f t="shared" si="38"/>
        <v>2.4206500000000002</v>
      </c>
      <c r="Q435" s="16">
        <f>'[1]TCE - ANEXO III - Preencher'!R444</f>
        <v>27.9725</v>
      </c>
      <c r="R435" s="16">
        <f>'[1]TCE - ANEXO III - Preencher'!S444</f>
        <v>0</v>
      </c>
      <c r="S435" s="17">
        <f t="shared" si="39"/>
        <v>27.9725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169.44225</v>
      </c>
    </row>
    <row r="436" spans="1:28" s="4" customFormat="1" x14ac:dyDescent="0.2">
      <c r="A436" s="9">
        <f>IFERROR(VLOOKUP(B436,'[1]DADOS (OCULTAR)'!$P$3:$R$56,3,0),"")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IRLANDIA MARIA BENTO DA SILVA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322205</v>
      </c>
      <c r="G436" s="14">
        <f>IF('[1]TCE - ANEXO III - Preencher'!H445="","",'[1]TCE - ANEXO III - Preencher'!H445)</f>
        <v>44044</v>
      </c>
      <c r="H436" s="15">
        <f>'[1]TCE - ANEXO III - Preencher'!I445</f>
        <v>0</v>
      </c>
      <c r="I436" s="15">
        <f>'[1]TCE - ANEXO III - Preencher'!J445</f>
        <v>143.9248</v>
      </c>
      <c r="J436" s="15">
        <f>'[1]TCE - ANEXO III - Preencher'!K445</f>
        <v>0</v>
      </c>
      <c r="K436" s="16">
        <f>'[1]TCE - ANEXO III - Preencher'!L445</f>
        <v>30.925899999999999</v>
      </c>
      <c r="L436" s="16">
        <f>'[1]TCE - ANEXO III - Preencher'!M445</f>
        <v>20.9</v>
      </c>
      <c r="M436" s="16">
        <f t="shared" si="37"/>
        <v>10.0259</v>
      </c>
      <c r="N436" s="16">
        <f>'[1]TCE - ANEXO III - Preencher'!O445</f>
        <v>2.4206500000000002</v>
      </c>
      <c r="O436" s="16">
        <f>'[1]TCE - ANEXO III - Preencher'!P445</f>
        <v>0</v>
      </c>
      <c r="P436" s="17">
        <f t="shared" si="38"/>
        <v>2.4206500000000002</v>
      </c>
      <c r="Q436" s="16">
        <f>'[1]TCE - ANEXO III - Preencher'!R445</f>
        <v>27.9725</v>
      </c>
      <c r="R436" s="16">
        <f>'[1]TCE - ANEXO III - Preencher'!S445</f>
        <v>0</v>
      </c>
      <c r="S436" s="17">
        <f t="shared" si="39"/>
        <v>27.9725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184.34385</v>
      </c>
    </row>
    <row r="437" spans="1:28" s="4" customFormat="1" x14ac:dyDescent="0.2">
      <c r="A437" s="9">
        <f>IFERROR(VLOOKUP(B437,'[1]DADOS (OCULTAR)'!$P$3:$R$56,3,0),"")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IRLLA VANESSA VANDERLEI DE BARROS DANTAS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223505</v>
      </c>
      <c r="G437" s="14">
        <f>IF('[1]TCE - ANEXO III - Preencher'!H446="","",'[1]TCE - ANEXO III - Preencher'!H446)</f>
        <v>44044</v>
      </c>
      <c r="H437" s="15">
        <f>'[1]TCE - ANEXO III - Preencher'!I446</f>
        <v>0</v>
      </c>
      <c r="I437" s="15">
        <f>'[1]TCE - ANEXO III - Preencher'!J446</f>
        <v>315.38319999999999</v>
      </c>
      <c r="J437" s="15">
        <f>'[1]TCE - ANEXO III - Preencher'!K446</f>
        <v>0</v>
      </c>
      <c r="K437" s="16">
        <f>'[1]TCE - ANEXO III - Preencher'!L446</f>
        <v>30.925899999999999</v>
      </c>
      <c r="L437" s="16">
        <f>'[1]TCE - ANEXO III - Preencher'!M446</f>
        <v>0</v>
      </c>
      <c r="M437" s="16">
        <f t="shared" si="37"/>
        <v>30.925899999999999</v>
      </c>
      <c r="N437" s="16">
        <f>'[1]TCE - ANEXO III - Preencher'!O446</f>
        <v>2.4206500000000002</v>
      </c>
      <c r="O437" s="16">
        <f>'[1]TCE - ANEXO III - Preencher'!P446</f>
        <v>0</v>
      </c>
      <c r="P437" s="17">
        <f t="shared" si="38"/>
        <v>2.4206500000000002</v>
      </c>
      <c r="Q437" s="16">
        <f>'[1]TCE - ANEXO III - Preencher'!R446</f>
        <v>27.9725</v>
      </c>
      <c r="R437" s="16">
        <f>'[1]TCE - ANEXO III - Preencher'!S446</f>
        <v>0</v>
      </c>
      <c r="S437" s="17">
        <f t="shared" si="39"/>
        <v>27.9725</v>
      </c>
      <c r="T437" s="16">
        <f>'[1]TCE - ANEXO III - Preencher'!U446</f>
        <v>103.28</v>
      </c>
      <c r="U437" s="16">
        <f>'[1]TCE - ANEXO III - Preencher'!V446</f>
        <v>0</v>
      </c>
      <c r="V437" s="17">
        <f t="shared" si="40"/>
        <v>103.28</v>
      </c>
      <c r="W437" s="18" t="str">
        <f>IF('[1]TCE - ANEXO III - Preencher'!X446="","",'[1]TCE - ANEXO III - Preencher'!X446)</f>
        <v>AUXILIO CRECHE</v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479.98225000000002</v>
      </c>
    </row>
    <row r="438" spans="1:28" s="4" customFormat="1" x14ac:dyDescent="0.2">
      <c r="A438" s="9">
        <f>IFERROR(VLOOKUP(B438,'[1]DADOS (OCULTAR)'!$P$3:$R$56,3,0),"")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ISABEL ANI DOS SANTOS CRUZ</v>
      </c>
      <c r="E438" s="10" t="str">
        <f>IF('[1]TCE - ANEXO III - Preencher'!F447="4 - Assistência Odontológica","2 - Outros Profissionais da Saúde",'[1]TCE - ANEXO III - Preencher'!F447)</f>
        <v>1 - Médico</v>
      </c>
      <c r="F438" s="13">
        <f>'[1]TCE - ANEXO III - Preencher'!G447</f>
        <v>225125</v>
      </c>
      <c r="G438" s="14">
        <f>IF('[1]TCE - ANEXO III - Preencher'!H447="","",'[1]TCE - ANEXO III - Preencher'!H447)</f>
        <v>44044</v>
      </c>
      <c r="H438" s="15">
        <f>'[1]TCE - ANEXO III - Preencher'!I447</f>
        <v>0</v>
      </c>
      <c r="I438" s="15">
        <f>'[1]TCE - ANEXO III - Preencher'!J447</f>
        <v>1471.3600000000001</v>
      </c>
      <c r="J438" s="15">
        <f>'[1]TCE - ANEXO III - Preencher'!K447</f>
        <v>26781.17</v>
      </c>
      <c r="K438" s="16">
        <f>'[1]TCE - ANEXO III - Preencher'!L447</f>
        <v>30.925899999999999</v>
      </c>
      <c r="L438" s="16">
        <f>'[1]TCE - ANEXO III - Preencher'!M447</f>
        <v>0</v>
      </c>
      <c r="M438" s="16">
        <f t="shared" si="37"/>
        <v>30.925899999999999</v>
      </c>
      <c r="N438" s="16">
        <f>'[1]TCE - ANEXO III - Preencher'!O447</f>
        <v>2.4206500000000002</v>
      </c>
      <c r="O438" s="16">
        <f>'[1]TCE - ANEXO III - Preencher'!P447</f>
        <v>0</v>
      </c>
      <c r="P438" s="17">
        <f t="shared" si="38"/>
        <v>2.4206500000000002</v>
      </c>
      <c r="Q438" s="16">
        <f>'[1]TCE - ANEXO III - Preencher'!R447</f>
        <v>27.9725</v>
      </c>
      <c r="R438" s="16">
        <f>'[1]TCE - ANEXO III - Preencher'!S447</f>
        <v>0</v>
      </c>
      <c r="S438" s="17">
        <f t="shared" si="39"/>
        <v>27.9725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28313.849049999997</v>
      </c>
    </row>
    <row r="439" spans="1:28" s="4" customFormat="1" x14ac:dyDescent="0.2">
      <c r="A439" s="9">
        <f>IFERROR(VLOOKUP(B439,'[1]DADOS (OCULTAR)'!$P$3:$R$56,3,0),"")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ISABEL CRISTINA DE SOUZA COSTA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44044</v>
      </c>
      <c r="H439" s="15">
        <f>'[1]TCE - ANEXO III - Preencher'!I448</f>
        <v>0</v>
      </c>
      <c r="I439" s="15">
        <f>'[1]TCE - ANEXO III - Preencher'!J448</f>
        <v>130.57040000000001</v>
      </c>
      <c r="J439" s="15">
        <f>'[1]TCE - ANEXO III - Preencher'!K448</f>
        <v>0</v>
      </c>
      <c r="K439" s="16">
        <f>'[1]TCE - ANEXO III - Preencher'!L448</f>
        <v>30.925899999999999</v>
      </c>
      <c r="L439" s="16">
        <f>'[1]TCE - ANEXO III - Preencher'!M448</f>
        <v>0</v>
      </c>
      <c r="M439" s="16">
        <f t="shared" si="37"/>
        <v>30.925899999999999</v>
      </c>
      <c r="N439" s="16">
        <f>'[1]TCE - ANEXO III - Preencher'!O448</f>
        <v>2.4206500000000002</v>
      </c>
      <c r="O439" s="16">
        <f>'[1]TCE - ANEXO III - Preencher'!P448</f>
        <v>0</v>
      </c>
      <c r="P439" s="17">
        <f t="shared" si="38"/>
        <v>2.4206500000000002</v>
      </c>
      <c r="Q439" s="16">
        <f>'[1]TCE - ANEXO III - Preencher'!R448</f>
        <v>27.9725</v>
      </c>
      <c r="R439" s="16">
        <f>'[1]TCE - ANEXO III - Preencher'!S448</f>
        <v>0</v>
      </c>
      <c r="S439" s="17">
        <f t="shared" si="39"/>
        <v>27.9725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191.88945000000001</v>
      </c>
    </row>
    <row r="440" spans="1:28" s="4" customFormat="1" x14ac:dyDescent="0.2">
      <c r="A440" s="9">
        <f>IFERROR(VLOOKUP(B440,'[1]DADOS (OCULTAR)'!$P$3:$R$56,3,0),"")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ISABELLE PATRICIA DOS SANTOS ARAUJO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>
        <f>'[1]TCE - ANEXO III - Preencher'!G449</f>
        <v>322205</v>
      </c>
      <c r="G440" s="14">
        <f>IF('[1]TCE - ANEXO III - Preencher'!H449="","",'[1]TCE - ANEXO III - Preencher'!H449)</f>
        <v>44044</v>
      </c>
      <c r="H440" s="15">
        <f>'[1]TCE - ANEXO III - Preencher'!I449</f>
        <v>0</v>
      </c>
      <c r="I440" s="15">
        <f>'[1]TCE - ANEXO III - Preencher'!J449</f>
        <v>133.53200000000001</v>
      </c>
      <c r="J440" s="15">
        <f>'[1]TCE - ANEXO III - Preencher'!K449</f>
        <v>0</v>
      </c>
      <c r="K440" s="16">
        <f>'[1]TCE - ANEXO III - Preencher'!L449</f>
        <v>30.925899999999999</v>
      </c>
      <c r="L440" s="16">
        <f>'[1]TCE - ANEXO III - Preencher'!M449</f>
        <v>20.9</v>
      </c>
      <c r="M440" s="16">
        <f t="shared" si="37"/>
        <v>10.0259</v>
      </c>
      <c r="N440" s="16">
        <f>'[1]TCE - ANEXO III - Preencher'!O449</f>
        <v>2.4206500000000002</v>
      </c>
      <c r="O440" s="16">
        <f>'[1]TCE - ANEXO III - Preencher'!P449</f>
        <v>0</v>
      </c>
      <c r="P440" s="17">
        <f t="shared" si="38"/>
        <v>2.4206500000000002</v>
      </c>
      <c r="Q440" s="16">
        <f>'[1]TCE - ANEXO III - Preencher'!R449</f>
        <v>27.9725</v>
      </c>
      <c r="R440" s="16">
        <f>'[1]TCE - ANEXO III - Preencher'!S449</f>
        <v>0</v>
      </c>
      <c r="S440" s="17">
        <f t="shared" si="39"/>
        <v>27.9725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173.95105000000001</v>
      </c>
    </row>
    <row r="441" spans="1:28" s="4" customFormat="1" x14ac:dyDescent="0.2">
      <c r="A441" s="9">
        <f>IFERROR(VLOOKUP(B441,'[1]DADOS (OCULTAR)'!$P$3:$R$56,3,0),"")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ISAIAS DE LIMA FLORENTINO JUNIOR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>
        <f>'[1]TCE - ANEXO III - Preencher'!G450</f>
        <v>223405</v>
      </c>
      <c r="G441" s="14">
        <f>IF('[1]TCE - ANEXO III - Preencher'!H450="","",'[1]TCE - ANEXO III - Preencher'!H450)</f>
        <v>44044</v>
      </c>
      <c r="H441" s="15">
        <f>'[1]TCE - ANEXO III - Preencher'!I450</f>
        <v>0</v>
      </c>
      <c r="I441" s="15">
        <f>'[1]TCE - ANEXO III - Preencher'!J450</f>
        <v>430.62559999999996</v>
      </c>
      <c r="J441" s="15">
        <f>'[1]TCE - ANEXO III - Preencher'!K450</f>
        <v>0</v>
      </c>
      <c r="K441" s="16">
        <f>'[1]TCE - ANEXO III - Preencher'!L450</f>
        <v>30.925899999999999</v>
      </c>
      <c r="L441" s="16">
        <f>'[1]TCE - ANEXO III - Preencher'!M450</f>
        <v>15.66</v>
      </c>
      <c r="M441" s="16">
        <f t="shared" si="37"/>
        <v>15.265899999999998</v>
      </c>
      <c r="N441" s="16">
        <f>'[1]TCE - ANEXO III - Preencher'!O450</f>
        <v>2.4206500000000002</v>
      </c>
      <c r="O441" s="16">
        <f>'[1]TCE - ANEXO III - Preencher'!P450</f>
        <v>0</v>
      </c>
      <c r="P441" s="17">
        <f t="shared" si="38"/>
        <v>2.4206500000000002</v>
      </c>
      <c r="Q441" s="16">
        <f>'[1]TCE - ANEXO III - Preencher'!R450</f>
        <v>27.9725</v>
      </c>
      <c r="R441" s="16">
        <f>'[1]TCE - ANEXO III - Preencher'!S450</f>
        <v>0</v>
      </c>
      <c r="S441" s="17">
        <f t="shared" si="39"/>
        <v>27.9725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476.28465</v>
      </c>
    </row>
    <row r="442" spans="1:28" s="4" customFormat="1" x14ac:dyDescent="0.2">
      <c r="A442" s="9">
        <f>IFERROR(VLOOKUP(B442,'[1]DADOS (OCULTAR)'!$P$3:$R$56,3,0),"")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ISAKELLA DE LACERDA LIMA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>
        <f>'[1]TCE - ANEXO III - Preencher'!G451</f>
        <v>322205</v>
      </c>
      <c r="G442" s="14">
        <f>IF('[1]TCE - ANEXO III - Preencher'!H451="","",'[1]TCE - ANEXO III - Preencher'!H451)</f>
        <v>44044</v>
      </c>
      <c r="H442" s="15">
        <f>'[1]TCE - ANEXO III - Preencher'!I451</f>
        <v>0</v>
      </c>
      <c r="I442" s="15">
        <f>'[1]TCE - ANEXO III - Preencher'!J451</f>
        <v>112.06959999999999</v>
      </c>
      <c r="J442" s="15">
        <f>'[1]TCE - ANEXO III - Preencher'!K451</f>
        <v>0</v>
      </c>
      <c r="K442" s="16">
        <f>'[1]TCE - ANEXO III - Preencher'!L451</f>
        <v>30.925899999999999</v>
      </c>
      <c r="L442" s="16">
        <f>'[1]TCE - ANEXO III - Preencher'!M451</f>
        <v>20.9</v>
      </c>
      <c r="M442" s="16">
        <f t="shared" si="37"/>
        <v>10.0259</v>
      </c>
      <c r="N442" s="16">
        <f>'[1]TCE - ANEXO III - Preencher'!O451</f>
        <v>2.4206500000000002</v>
      </c>
      <c r="O442" s="16">
        <f>'[1]TCE - ANEXO III - Preencher'!P451</f>
        <v>0</v>
      </c>
      <c r="P442" s="17">
        <f t="shared" si="38"/>
        <v>2.4206500000000002</v>
      </c>
      <c r="Q442" s="16">
        <f>'[1]TCE - ANEXO III - Preencher'!R451</f>
        <v>27.9725</v>
      </c>
      <c r="R442" s="16">
        <f>'[1]TCE - ANEXO III - Preencher'!S451</f>
        <v>0</v>
      </c>
      <c r="S442" s="17">
        <f t="shared" si="39"/>
        <v>27.9725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152.48864999999998</v>
      </c>
    </row>
    <row r="443" spans="1:28" s="4" customFormat="1" x14ac:dyDescent="0.2">
      <c r="A443" s="9">
        <f>IFERROR(VLOOKUP(B443,'[1]DADOS (OCULTAR)'!$P$3:$R$56,3,0),"")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ISAURA CAROLINA BRANDAO BEZERRA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223505</v>
      </c>
      <c r="G443" s="14">
        <f>IF('[1]TCE - ANEXO III - Preencher'!H452="","",'[1]TCE - ANEXO III - Preencher'!H452)</f>
        <v>44044</v>
      </c>
      <c r="H443" s="15">
        <f>'[1]TCE - ANEXO III - Preencher'!I452</f>
        <v>0</v>
      </c>
      <c r="I443" s="15">
        <f>'[1]TCE - ANEXO III - Preencher'!J452</f>
        <v>301.45920000000001</v>
      </c>
      <c r="J443" s="15">
        <f>'[1]TCE - ANEXO III - Preencher'!K452</f>
        <v>0</v>
      </c>
      <c r="K443" s="16">
        <f>'[1]TCE - ANEXO III - Preencher'!L452</f>
        <v>30.925899999999999</v>
      </c>
      <c r="L443" s="16">
        <f>'[1]TCE - ANEXO III - Preencher'!M452</f>
        <v>3.08</v>
      </c>
      <c r="M443" s="16">
        <f t="shared" si="37"/>
        <v>27.8459</v>
      </c>
      <c r="N443" s="16">
        <f>'[1]TCE - ANEXO III - Preencher'!O452</f>
        <v>2.4206500000000002</v>
      </c>
      <c r="O443" s="16">
        <f>'[1]TCE - ANEXO III - Preencher'!P452</f>
        <v>0</v>
      </c>
      <c r="P443" s="17">
        <f t="shared" si="38"/>
        <v>2.4206500000000002</v>
      </c>
      <c r="Q443" s="16">
        <f>'[1]TCE - ANEXO III - Preencher'!R452</f>
        <v>27.9725</v>
      </c>
      <c r="R443" s="16">
        <f>'[1]TCE - ANEXO III - Preencher'!S452</f>
        <v>0</v>
      </c>
      <c r="S443" s="17">
        <f t="shared" si="39"/>
        <v>27.9725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359.69825000000009</v>
      </c>
    </row>
    <row r="444" spans="1:28" s="4" customFormat="1" x14ac:dyDescent="0.2">
      <c r="A444" s="9">
        <f>IFERROR(VLOOKUP(B444,'[1]DADOS (OCULTAR)'!$P$3:$R$56,3,0),"")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ISIS JACO BATISTA BORGES VIANA</v>
      </c>
      <c r="E444" s="10" t="str">
        <f>IF('[1]TCE - ANEXO III - Preencher'!F453="4 - Assistência Odontológica","2 - Outros Profissionais da Saúde",'[1]TCE - ANEXO III - Preencher'!F453)</f>
        <v>1 - Médico</v>
      </c>
      <c r="F444" s="13">
        <f>'[1]TCE - ANEXO III - Preencher'!G453</f>
        <v>225125</v>
      </c>
      <c r="G444" s="14">
        <f>IF('[1]TCE - ANEXO III - Preencher'!H453="","",'[1]TCE - ANEXO III - Preencher'!H453)</f>
        <v>44044</v>
      </c>
      <c r="H444" s="15">
        <f>'[1]TCE - ANEXO III - Preencher'!I453</f>
        <v>0</v>
      </c>
      <c r="I444" s="15">
        <f>'[1]TCE - ANEXO III - Preencher'!J453</f>
        <v>181.45599999999999</v>
      </c>
      <c r="J444" s="15">
        <f>'[1]TCE - ANEXO III - Preencher'!K453</f>
        <v>0</v>
      </c>
      <c r="K444" s="16">
        <f>'[1]TCE - ANEXO III - Preencher'!L453</f>
        <v>30.925899999999999</v>
      </c>
      <c r="L444" s="16">
        <f>'[1]TCE - ANEXO III - Preencher'!M453</f>
        <v>0</v>
      </c>
      <c r="M444" s="16">
        <f t="shared" si="37"/>
        <v>30.925899999999999</v>
      </c>
      <c r="N444" s="16">
        <f>'[1]TCE - ANEXO III - Preencher'!O453</f>
        <v>2.4206500000000002</v>
      </c>
      <c r="O444" s="16">
        <f>'[1]TCE - ANEXO III - Preencher'!P453</f>
        <v>0</v>
      </c>
      <c r="P444" s="17">
        <f t="shared" si="38"/>
        <v>2.4206500000000002</v>
      </c>
      <c r="Q444" s="16">
        <f>'[1]TCE - ANEXO III - Preencher'!R453</f>
        <v>27.9725</v>
      </c>
      <c r="R444" s="16">
        <f>'[1]TCE - ANEXO III - Preencher'!S453</f>
        <v>0</v>
      </c>
      <c r="S444" s="17">
        <f t="shared" si="39"/>
        <v>27.9725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242.77504999999996</v>
      </c>
    </row>
    <row r="445" spans="1:28" s="4" customFormat="1" x14ac:dyDescent="0.2">
      <c r="A445" s="9">
        <f>IFERROR(VLOOKUP(B445,'[1]DADOS (OCULTAR)'!$P$3:$R$56,3,0),"")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ISLANE CAIANNE SANTOS DA MATA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>
        <f>'[1]TCE - ANEXO III - Preencher'!G454</f>
        <v>411010</v>
      </c>
      <c r="G445" s="14">
        <f>IF('[1]TCE - ANEXO III - Preencher'!H454="","",'[1]TCE - ANEXO III - Preencher'!H454)</f>
        <v>44044</v>
      </c>
      <c r="H445" s="15">
        <f>'[1]TCE - ANEXO III - Preencher'!I454</f>
        <v>0</v>
      </c>
      <c r="I445" s="15">
        <f>'[1]TCE - ANEXO III - Preencher'!J454</f>
        <v>104.48399999999999</v>
      </c>
      <c r="J445" s="15">
        <f>'[1]TCE - ANEXO III - Preencher'!K454</f>
        <v>0</v>
      </c>
      <c r="K445" s="16">
        <f>'[1]TCE - ANEXO III - Preencher'!L454</f>
        <v>30.925899999999999</v>
      </c>
      <c r="L445" s="16">
        <f>'[1]TCE - ANEXO III - Preencher'!M454</f>
        <v>0</v>
      </c>
      <c r="M445" s="16">
        <f t="shared" si="37"/>
        <v>30.925899999999999</v>
      </c>
      <c r="N445" s="16">
        <f>'[1]TCE - ANEXO III - Preencher'!O454</f>
        <v>2.4206500000000002</v>
      </c>
      <c r="O445" s="16">
        <f>'[1]TCE - ANEXO III - Preencher'!P454</f>
        <v>0</v>
      </c>
      <c r="P445" s="17">
        <f t="shared" si="38"/>
        <v>2.4206500000000002</v>
      </c>
      <c r="Q445" s="16">
        <f>'[1]TCE - ANEXO III - Preencher'!R454</f>
        <v>27.9725</v>
      </c>
      <c r="R445" s="16">
        <f>'[1]TCE - ANEXO III - Preencher'!S454</f>
        <v>0</v>
      </c>
      <c r="S445" s="17">
        <f t="shared" si="39"/>
        <v>27.9725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165.80304999999998</v>
      </c>
    </row>
    <row r="446" spans="1:28" s="4" customFormat="1" x14ac:dyDescent="0.2">
      <c r="A446" s="9">
        <f>IFERROR(VLOOKUP(B446,'[1]DADOS (OCULTAR)'!$P$3:$R$56,3,0),"")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ISMAEL CARLOS DE LIMA</v>
      </c>
      <c r="E446" s="10" t="str">
        <f>IF('[1]TCE - ANEXO III - Preencher'!F455="4 - Assistência Odontológica","2 - Outros Profissionais da Saúde",'[1]TCE - ANEXO III - Preencher'!F455)</f>
        <v>3 - Administrativo</v>
      </c>
      <c r="F446" s="13">
        <f>'[1]TCE - ANEXO III - Preencher'!G455</f>
        <v>317210</v>
      </c>
      <c r="G446" s="14">
        <f>IF('[1]TCE - ANEXO III - Preencher'!H455="","",'[1]TCE - ANEXO III - Preencher'!H455)</f>
        <v>44044</v>
      </c>
      <c r="H446" s="15">
        <f>'[1]TCE - ANEXO III - Preencher'!I455</f>
        <v>0</v>
      </c>
      <c r="I446" s="15">
        <f>'[1]TCE - ANEXO III - Preencher'!J455</f>
        <v>133.80959999999999</v>
      </c>
      <c r="J446" s="15">
        <f>'[1]TCE - ANEXO III - Preencher'!K455</f>
        <v>0</v>
      </c>
      <c r="K446" s="16">
        <f>'[1]TCE - ANEXO III - Preencher'!L455</f>
        <v>30.925899999999999</v>
      </c>
      <c r="L446" s="16">
        <f>'[1]TCE - ANEXO III - Preencher'!M455</f>
        <v>33.67</v>
      </c>
      <c r="M446" s="16">
        <f t="shared" si="37"/>
        <v>-2.7441000000000031</v>
      </c>
      <c r="N446" s="16">
        <f>'[1]TCE - ANEXO III - Preencher'!O455</f>
        <v>2.4206500000000002</v>
      </c>
      <c r="O446" s="16">
        <f>'[1]TCE - ANEXO III - Preencher'!P455</f>
        <v>0</v>
      </c>
      <c r="P446" s="17">
        <f t="shared" si="38"/>
        <v>2.4206500000000002</v>
      </c>
      <c r="Q446" s="16">
        <f>'[1]TCE - ANEXO III - Preencher'!R455</f>
        <v>27.9725</v>
      </c>
      <c r="R446" s="16">
        <f>'[1]TCE - ANEXO III - Preencher'!S455</f>
        <v>0</v>
      </c>
      <c r="S446" s="17">
        <f t="shared" si="39"/>
        <v>27.9725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161.45864999999998</v>
      </c>
    </row>
    <row r="447" spans="1:28" s="4" customFormat="1" x14ac:dyDescent="0.2">
      <c r="A447" s="9">
        <f>IFERROR(VLOOKUP(B447,'[1]DADOS (OCULTAR)'!$P$3:$R$56,3,0),"")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ITALO MASCARENHAS DE CERQUEIRA MENEZES</v>
      </c>
      <c r="E447" s="10" t="str">
        <f>IF('[1]TCE - ANEXO III - Preencher'!F456="4 - Assistência Odontológica","2 - Outros Profissionais da Saúde",'[1]TCE - ANEXO III - Preencher'!F456)</f>
        <v>1 - Médico</v>
      </c>
      <c r="F447" s="13">
        <f>'[1]TCE - ANEXO III - Preencher'!G456</f>
        <v>225125</v>
      </c>
      <c r="G447" s="14">
        <f>IF('[1]TCE - ANEXO III - Preencher'!H456="","",'[1]TCE - ANEXO III - Preencher'!H456)</f>
        <v>44044</v>
      </c>
      <c r="H447" s="15">
        <f>'[1]TCE - ANEXO III - Preencher'!I456</f>
        <v>0</v>
      </c>
      <c r="I447" s="15">
        <f>'[1]TCE - ANEXO III - Preencher'!J456</f>
        <v>1281.5896</v>
      </c>
      <c r="J447" s="15">
        <f>'[1]TCE - ANEXO III - Preencher'!K456</f>
        <v>0</v>
      </c>
      <c r="K447" s="16">
        <f>'[1]TCE - ANEXO III - Preencher'!L456</f>
        <v>30.925899999999999</v>
      </c>
      <c r="L447" s="16">
        <f>'[1]TCE - ANEXO III - Preencher'!M456</f>
        <v>0</v>
      </c>
      <c r="M447" s="16">
        <f t="shared" si="37"/>
        <v>30.925899999999999</v>
      </c>
      <c r="N447" s="16">
        <f>'[1]TCE - ANEXO III - Preencher'!O456</f>
        <v>2.4206500000000002</v>
      </c>
      <c r="O447" s="16">
        <f>'[1]TCE - ANEXO III - Preencher'!P456</f>
        <v>0</v>
      </c>
      <c r="P447" s="17">
        <f t="shared" si="38"/>
        <v>2.4206500000000002</v>
      </c>
      <c r="Q447" s="16">
        <f>'[1]TCE - ANEXO III - Preencher'!R456</f>
        <v>27.9725</v>
      </c>
      <c r="R447" s="16">
        <f>'[1]TCE - ANEXO III - Preencher'!S456</f>
        <v>0</v>
      </c>
      <c r="S447" s="17">
        <f t="shared" si="39"/>
        <v>27.9725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1342.9086500000001</v>
      </c>
    </row>
    <row r="448" spans="1:28" s="4" customFormat="1" x14ac:dyDescent="0.2">
      <c r="A448" s="9">
        <f>IFERROR(VLOOKUP(B448,'[1]DADOS (OCULTAR)'!$P$3:$R$56,3,0),"")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ITALO RAMON GOMES DO NASCIMENTO</v>
      </c>
      <c r="E448" s="10" t="str">
        <f>IF('[1]TCE - ANEXO III - Preencher'!F457="4 - Assistência Odontológica","2 - Outros Profissionais da Saúde",'[1]TCE - ANEXO III - Preencher'!F457)</f>
        <v>3 - Administrativo</v>
      </c>
      <c r="F448" s="13">
        <f>'[1]TCE - ANEXO III - Preencher'!G457</f>
        <v>411010</v>
      </c>
      <c r="G448" s="14">
        <f>IF('[1]TCE - ANEXO III - Preencher'!H457="","",'[1]TCE - ANEXO III - Preencher'!H457)</f>
        <v>44044</v>
      </c>
      <c r="H448" s="15">
        <f>'[1]TCE - ANEXO III - Preencher'!I457</f>
        <v>0</v>
      </c>
      <c r="I448" s="15">
        <f>'[1]TCE - ANEXO III - Preencher'!J457</f>
        <v>105.7056</v>
      </c>
      <c r="J448" s="15">
        <f>'[1]TCE - ANEXO III - Preencher'!K457</f>
        <v>0</v>
      </c>
      <c r="K448" s="16">
        <f>'[1]TCE - ANEXO III - Preencher'!L457</f>
        <v>30.925899999999999</v>
      </c>
      <c r="L448" s="16">
        <f>'[1]TCE - ANEXO III - Preencher'!M457</f>
        <v>26.43</v>
      </c>
      <c r="M448" s="16">
        <f t="shared" si="37"/>
        <v>4.4958999999999989</v>
      </c>
      <c r="N448" s="16">
        <f>'[1]TCE - ANEXO III - Preencher'!O457</f>
        <v>2.4206500000000002</v>
      </c>
      <c r="O448" s="16">
        <f>'[1]TCE - ANEXO III - Preencher'!P457</f>
        <v>0</v>
      </c>
      <c r="P448" s="17">
        <f t="shared" si="38"/>
        <v>2.4206500000000002</v>
      </c>
      <c r="Q448" s="16">
        <f>'[1]TCE - ANEXO III - Preencher'!R457</f>
        <v>27.9725</v>
      </c>
      <c r="R448" s="16">
        <f>'[1]TCE - ANEXO III - Preencher'!S457</f>
        <v>0</v>
      </c>
      <c r="S448" s="17">
        <f t="shared" si="39"/>
        <v>27.9725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140.59465</v>
      </c>
    </row>
    <row r="449" spans="1:28" s="4" customFormat="1" x14ac:dyDescent="0.2">
      <c r="A449" s="9">
        <f>IFERROR(VLOOKUP(B449,'[1]DADOS (OCULTAR)'!$P$3:$R$56,3,0),"")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ITALO VAGNER PAES DE CARVALHO RODRIGUES LEITE</v>
      </c>
      <c r="E449" s="10" t="str">
        <f>IF('[1]TCE - ANEXO III - Preencher'!F458="4 - Assistência Odontológica","2 - Outros Profissionais da Saúde",'[1]TCE - ANEXO III - Preencher'!F458)</f>
        <v>3 - Administrativo</v>
      </c>
      <c r="F449" s="13">
        <f>'[1]TCE - ANEXO III - Preencher'!G458</f>
        <v>411010</v>
      </c>
      <c r="G449" s="14">
        <f>IF('[1]TCE - ANEXO III - Preencher'!H458="","",'[1]TCE - ANEXO III - Preencher'!H458)</f>
        <v>44044</v>
      </c>
      <c r="H449" s="15">
        <f>'[1]TCE - ANEXO III - Preencher'!I458</f>
        <v>0</v>
      </c>
      <c r="I449" s="15">
        <f>'[1]TCE - ANEXO III - Preencher'!J458</f>
        <v>21.74</v>
      </c>
      <c r="J449" s="15">
        <f>'[1]TCE - ANEXO III - Preencher'!K458</f>
        <v>0</v>
      </c>
      <c r="K449" s="16">
        <f>'[1]TCE - ANEXO III - Preencher'!L458</f>
        <v>30.925899999999999</v>
      </c>
      <c r="L449" s="16">
        <f>'[1]TCE - ANEXO III - Preencher'!M458</f>
        <v>0</v>
      </c>
      <c r="M449" s="16">
        <f t="shared" si="37"/>
        <v>30.925899999999999</v>
      </c>
      <c r="N449" s="16">
        <f>'[1]TCE - ANEXO III - Preencher'!O458</f>
        <v>2.4206500000000002</v>
      </c>
      <c r="O449" s="16">
        <f>'[1]TCE - ANEXO III - Preencher'!P458</f>
        <v>0</v>
      </c>
      <c r="P449" s="17">
        <f t="shared" si="38"/>
        <v>2.4206500000000002</v>
      </c>
      <c r="Q449" s="16">
        <f>'[1]TCE - ANEXO III - Preencher'!R458</f>
        <v>27.9725</v>
      </c>
      <c r="R449" s="16">
        <f>'[1]TCE - ANEXO III - Preencher'!S458</f>
        <v>0</v>
      </c>
      <c r="S449" s="17">
        <f t="shared" si="39"/>
        <v>27.9725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83.059049999999999</v>
      </c>
    </row>
    <row r="450" spans="1:28" s="4" customFormat="1" x14ac:dyDescent="0.2">
      <c r="A450" s="9">
        <f>IFERROR(VLOOKUP(B450,'[1]DADOS (OCULTAR)'!$P$3:$R$56,3,0),"")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ITHALO ALEXANDRE DA SILVA ARAUJO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>
        <f>'[1]TCE - ANEXO III - Preencher'!G459</f>
        <v>515110</v>
      </c>
      <c r="G450" s="14">
        <f>IF('[1]TCE - ANEXO III - Preencher'!H459="","",'[1]TCE - ANEXO III - Preencher'!H459)</f>
        <v>44044</v>
      </c>
      <c r="H450" s="15">
        <f>'[1]TCE - ANEXO III - Preencher'!I459</f>
        <v>0</v>
      </c>
      <c r="I450" s="15">
        <f>'[1]TCE - ANEXO III - Preencher'!J459</f>
        <v>108.6152</v>
      </c>
      <c r="J450" s="15">
        <f>'[1]TCE - ANEXO III - Preencher'!K459</f>
        <v>0</v>
      </c>
      <c r="K450" s="16">
        <f>'[1]TCE - ANEXO III - Preencher'!L459</f>
        <v>30.925899999999999</v>
      </c>
      <c r="L450" s="16">
        <f>'[1]TCE - ANEXO III - Preencher'!M459</f>
        <v>20.9</v>
      </c>
      <c r="M450" s="16">
        <f t="shared" si="37"/>
        <v>10.0259</v>
      </c>
      <c r="N450" s="16">
        <f>'[1]TCE - ANEXO III - Preencher'!O459</f>
        <v>2.4206500000000002</v>
      </c>
      <c r="O450" s="16">
        <f>'[1]TCE - ANEXO III - Preencher'!P459</f>
        <v>0</v>
      </c>
      <c r="P450" s="17">
        <f t="shared" si="38"/>
        <v>2.4206500000000002</v>
      </c>
      <c r="Q450" s="16">
        <f>'[1]TCE - ANEXO III - Preencher'!R459</f>
        <v>27.9725</v>
      </c>
      <c r="R450" s="16">
        <f>'[1]TCE - ANEXO III - Preencher'!S459</f>
        <v>29.26</v>
      </c>
      <c r="S450" s="17">
        <f t="shared" si="39"/>
        <v>-1.2875000000000014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119.77424999999999</v>
      </c>
    </row>
    <row r="451" spans="1:28" s="4" customFormat="1" x14ac:dyDescent="0.2">
      <c r="A451" s="9">
        <f>IFERROR(VLOOKUP(B451,'[1]DADOS (OCULTAR)'!$P$3:$R$56,3,0),"")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IVANIA BRASILINA DE SOUZA SIQUEIRA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44044</v>
      </c>
      <c r="H451" s="15">
        <f>'[1]TCE - ANEXO III - Preencher'!I460</f>
        <v>0</v>
      </c>
      <c r="I451" s="15">
        <f>'[1]TCE - ANEXO III - Preencher'!J460</f>
        <v>104.5</v>
      </c>
      <c r="J451" s="15">
        <f>'[1]TCE - ANEXO III - Preencher'!K460</f>
        <v>0</v>
      </c>
      <c r="K451" s="16">
        <f>'[1]TCE - ANEXO III - Preencher'!L460</f>
        <v>30.925899999999999</v>
      </c>
      <c r="L451" s="16">
        <f>'[1]TCE - ANEXO III - Preencher'!M460</f>
        <v>20.9</v>
      </c>
      <c r="M451" s="16">
        <f t="shared" si="37"/>
        <v>10.0259</v>
      </c>
      <c r="N451" s="16">
        <f>'[1]TCE - ANEXO III - Preencher'!O460</f>
        <v>2.4206500000000002</v>
      </c>
      <c r="O451" s="16">
        <f>'[1]TCE - ANEXO III - Preencher'!P460</f>
        <v>0</v>
      </c>
      <c r="P451" s="17">
        <f t="shared" si="38"/>
        <v>2.4206500000000002</v>
      </c>
      <c r="Q451" s="16">
        <f>'[1]TCE - ANEXO III - Preencher'!R460</f>
        <v>27.9725</v>
      </c>
      <c r="R451" s="16">
        <f>'[1]TCE - ANEXO III - Preencher'!S460</f>
        <v>0</v>
      </c>
      <c r="S451" s="17">
        <f t="shared" si="39"/>
        <v>27.9725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144.91905</v>
      </c>
    </row>
    <row r="452" spans="1:28" s="4" customFormat="1" x14ac:dyDescent="0.2">
      <c r="A452" s="9">
        <f>IFERROR(VLOOKUP(B452,'[1]DADOS (OCULTAR)'!$P$3:$R$56,3,0),"")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IVANILDA VENTURA FERREIRA MARIANO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>
        <f>'[1]TCE - ANEXO III - Preencher'!G461</f>
        <v>322205</v>
      </c>
      <c r="G452" s="14">
        <f>IF('[1]TCE - ANEXO III - Preencher'!H461="","",'[1]TCE - ANEXO III - Preencher'!H461)</f>
        <v>44044</v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30.925899999999999</v>
      </c>
      <c r="L452" s="16">
        <f>'[1]TCE - ANEXO III - Preencher'!M461</f>
        <v>0</v>
      </c>
      <c r="M452" s="16">
        <f t="shared" ref="M452:M515" si="43">K452-L452</f>
        <v>30.925899999999999</v>
      </c>
      <c r="N452" s="16">
        <f>'[1]TCE - ANEXO III - Preencher'!O461</f>
        <v>2.4206500000000002</v>
      </c>
      <c r="O452" s="16">
        <f>'[1]TCE - ANEXO III - Preencher'!P461</f>
        <v>0</v>
      </c>
      <c r="P452" s="17">
        <f t="shared" ref="P452:P515" si="44">N452-O452</f>
        <v>2.4206500000000002</v>
      </c>
      <c r="Q452" s="16">
        <f>'[1]TCE - ANEXO III - Preencher'!R461</f>
        <v>27.9725</v>
      </c>
      <c r="R452" s="16">
        <f>'[1]TCE - ANEXO III - Preencher'!S461</f>
        <v>0</v>
      </c>
      <c r="S452" s="17">
        <f t="shared" ref="S452:S515" si="45">Q452-R452</f>
        <v>27.9725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61.319050000000004</v>
      </c>
    </row>
    <row r="453" spans="1:28" s="4" customFormat="1" x14ac:dyDescent="0.2">
      <c r="A453" s="9">
        <f>IFERROR(VLOOKUP(B453,'[1]DADOS (OCULTAR)'!$P$3:$R$56,3,0),"")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IVETE AVELINO DE SOUSA SANTOS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322205</v>
      </c>
      <c r="G453" s="14">
        <f>IF('[1]TCE - ANEXO III - Preencher'!H462="","",'[1]TCE - ANEXO III - Preencher'!H462)</f>
        <v>44044</v>
      </c>
      <c r="H453" s="15">
        <f>'[1]TCE - ANEXO III - Preencher'!I462</f>
        <v>0</v>
      </c>
      <c r="I453" s="15">
        <f>'[1]TCE - ANEXO III - Preencher'!J462</f>
        <v>104.5</v>
      </c>
      <c r="J453" s="15">
        <f>'[1]TCE - ANEXO III - Preencher'!K462</f>
        <v>0</v>
      </c>
      <c r="K453" s="16">
        <f>'[1]TCE - ANEXO III - Preencher'!L462</f>
        <v>30.925899999999999</v>
      </c>
      <c r="L453" s="16">
        <f>'[1]TCE - ANEXO III - Preencher'!M462</f>
        <v>0</v>
      </c>
      <c r="M453" s="16">
        <f t="shared" si="43"/>
        <v>30.925899999999999</v>
      </c>
      <c r="N453" s="16">
        <f>'[1]TCE - ANEXO III - Preencher'!O462</f>
        <v>2.4206500000000002</v>
      </c>
      <c r="O453" s="16">
        <f>'[1]TCE - ANEXO III - Preencher'!P462</f>
        <v>0</v>
      </c>
      <c r="P453" s="17">
        <f t="shared" si="44"/>
        <v>2.4206500000000002</v>
      </c>
      <c r="Q453" s="16">
        <f>'[1]TCE - ANEXO III - Preencher'!R462</f>
        <v>27.9725</v>
      </c>
      <c r="R453" s="16">
        <f>'[1]TCE - ANEXO III - Preencher'!S462</f>
        <v>0</v>
      </c>
      <c r="S453" s="17">
        <f t="shared" si="45"/>
        <v>27.9725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165.81905</v>
      </c>
    </row>
    <row r="454" spans="1:28" s="4" customFormat="1" x14ac:dyDescent="0.2">
      <c r="A454" s="9">
        <f>IFERROR(VLOOKUP(B454,'[1]DADOS (OCULTAR)'!$P$3:$R$56,3,0),"")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IVONE EMILIA GOMES</v>
      </c>
      <c r="E454" s="10" t="str">
        <f>IF('[1]TCE - ANEXO III - Preencher'!F463="4 - Assistência Odontológica","2 - Outros Profissionais da Saúde",'[1]TCE - ANEXO III - Preencher'!F463)</f>
        <v>3 - Administrativo</v>
      </c>
      <c r="F454" s="13">
        <f>'[1]TCE - ANEXO III - Preencher'!G463</f>
        <v>411010</v>
      </c>
      <c r="G454" s="14">
        <f>IF('[1]TCE - ANEXO III - Preencher'!H463="","",'[1]TCE - ANEXO III - Preencher'!H463)</f>
        <v>44044</v>
      </c>
      <c r="H454" s="15">
        <f>'[1]TCE - ANEXO III - Preencher'!I463</f>
        <v>0</v>
      </c>
      <c r="I454" s="15">
        <f>'[1]TCE - ANEXO III - Preencher'!J463</f>
        <v>110.9824</v>
      </c>
      <c r="J454" s="15">
        <f>'[1]TCE - ANEXO III - Preencher'!K463</f>
        <v>0</v>
      </c>
      <c r="K454" s="16">
        <f>'[1]TCE - ANEXO III - Preencher'!L463</f>
        <v>30.925899999999999</v>
      </c>
      <c r="L454" s="16">
        <f>'[1]TCE - ANEXO III - Preencher'!M463</f>
        <v>0</v>
      </c>
      <c r="M454" s="16">
        <f t="shared" si="43"/>
        <v>30.925899999999999</v>
      </c>
      <c r="N454" s="16">
        <f>'[1]TCE - ANEXO III - Preencher'!O463</f>
        <v>2.4206500000000002</v>
      </c>
      <c r="O454" s="16">
        <f>'[1]TCE - ANEXO III - Preencher'!P463</f>
        <v>0</v>
      </c>
      <c r="P454" s="17">
        <f t="shared" si="44"/>
        <v>2.4206500000000002</v>
      </c>
      <c r="Q454" s="16">
        <f>'[1]TCE - ANEXO III - Preencher'!R463</f>
        <v>27.9725</v>
      </c>
      <c r="R454" s="16">
        <f>'[1]TCE - ANEXO III - Preencher'!S463</f>
        <v>0</v>
      </c>
      <c r="S454" s="17">
        <f t="shared" si="45"/>
        <v>27.9725</v>
      </c>
      <c r="T454" s="16">
        <f>'[1]TCE - ANEXO III - Preencher'!U463</f>
        <v>64</v>
      </c>
      <c r="U454" s="16">
        <f>'[1]TCE - ANEXO III - Preencher'!V463</f>
        <v>0</v>
      </c>
      <c r="V454" s="17">
        <f t="shared" si="46"/>
        <v>64</v>
      </c>
      <c r="W454" s="18" t="str">
        <f>IF('[1]TCE - ANEXO III - Preencher'!X463="","",'[1]TCE - ANEXO III - Preencher'!X463)</f>
        <v>AUXILIO CRECHE</v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236.30144999999999</v>
      </c>
    </row>
    <row r="455" spans="1:28" s="4" customFormat="1" x14ac:dyDescent="0.2">
      <c r="A455" s="9">
        <f>IFERROR(VLOOKUP(B455,'[1]DADOS (OCULTAR)'!$P$3:$R$56,3,0),"")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IZABEL NONATO MARINHO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>
        <f>'[1]TCE - ANEXO III - Preencher'!G464</f>
        <v>322205</v>
      </c>
      <c r="G455" s="14">
        <f>IF('[1]TCE - ANEXO III - Preencher'!H464="","",'[1]TCE - ANEXO III - Preencher'!H464)</f>
        <v>44044</v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30.925899999999999</v>
      </c>
      <c r="L455" s="16">
        <f>'[1]TCE - ANEXO III - Preencher'!M464</f>
        <v>0</v>
      </c>
      <c r="M455" s="16">
        <f t="shared" si="43"/>
        <v>30.925899999999999</v>
      </c>
      <c r="N455" s="16">
        <f>'[1]TCE - ANEXO III - Preencher'!O464</f>
        <v>2.4206500000000002</v>
      </c>
      <c r="O455" s="16">
        <f>'[1]TCE - ANEXO III - Preencher'!P464</f>
        <v>0</v>
      </c>
      <c r="P455" s="17">
        <f t="shared" si="44"/>
        <v>2.4206500000000002</v>
      </c>
      <c r="Q455" s="16">
        <f>'[1]TCE - ANEXO III - Preencher'!R464</f>
        <v>27.9725</v>
      </c>
      <c r="R455" s="16">
        <f>'[1]TCE - ANEXO III - Preencher'!S464</f>
        <v>0</v>
      </c>
      <c r="S455" s="17">
        <f t="shared" si="45"/>
        <v>27.9725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61.319050000000004</v>
      </c>
    </row>
    <row r="456" spans="1:28" s="4" customFormat="1" x14ac:dyDescent="0.2">
      <c r="A456" s="9">
        <f>IFERROR(VLOOKUP(B456,'[1]DADOS (OCULTAR)'!$P$3:$R$56,3,0),"")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IZABELLE LUISE RODRIGUES DE QUEIROZ</v>
      </c>
      <c r="E456" s="10" t="str">
        <f>IF('[1]TCE - ANEXO III - Preencher'!F465="4 - Assistência Odontológica","2 - Outros Profissionais da Saúde",'[1]TCE - ANEXO III - Preencher'!F465)</f>
        <v>1 - Médico</v>
      </c>
      <c r="F456" s="13">
        <f>'[1]TCE - ANEXO III - Preencher'!G465</f>
        <v>225125</v>
      </c>
      <c r="G456" s="14">
        <f>IF('[1]TCE - ANEXO III - Preencher'!H465="","",'[1]TCE - ANEXO III - Preencher'!H465)</f>
        <v>44044</v>
      </c>
      <c r="H456" s="15">
        <f>'[1]TCE - ANEXO III - Preencher'!I465</f>
        <v>0</v>
      </c>
      <c r="I456" s="15">
        <f>'[1]TCE - ANEXO III - Preencher'!J465</f>
        <v>1234.6512</v>
      </c>
      <c r="J456" s="15">
        <f>'[1]TCE - ANEXO III - Preencher'!K465</f>
        <v>0</v>
      </c>
      <c r="K456" s="16">
        <f>'[1]TCE - ANEXO III - Preencher'!L465</f>
        <v>30.925899999999999</v>
      </c>
      <c r="L456" s="16">
        <f>'[1]TCE - ANEXO III - Preencher'!M465</f>
        <v>0</v>
      </c>
      <c r="M456" s="16">
        <f t="shared" si="43"/>
        <v>30.925899999999999</v>
      </c>
      <c r="N456" s="16">
        <f>'[1]TCE - ANEXO III - Preencher'!O465</f>
        <v>2.4206500000000002</v>
      </c>
      <c r="O456" s="16">
        <f>'[1]TCE - ANEXO III - Preencher'!P465</f>
        <v>0</v>
      </c>
      <c r="P456" s="17">
        <f t="shared" si="44"/>
        <v>2.4206500000000002</v>
      </c>
      <c r="Q456" s="16">
        <f>'[1]TCE - ANEXO III - Preencher'!R465</f>
        <v>27.9725</v>
      </c>
      <c r="R456" s="16">
        <f>'[1]TCE - ANEXO III - Preencher'!S465</f>
        <v>0</v>
      </c>
      <c r="S456" s="17">
        <f t="shared" si="45"/>
        <v>27.9725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1295.9702500000001</v>
      </c>
    </row>
    <row r="457" spans="1:28" s="4" customFormat="1" x14ac:dyDescent="0.2">
      <c r="A457" s="9">
        <f>IFERROR(VLOOKUP(B457,'[1]DADOS (OCULTAR)'!$P$3:$R$56,3,0),"")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IZADORA SILVA DE LIMA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>
        <f>'[1]TCE - ANEXO III - Preencher'!G466</f>
        <v>322205</v>
      </c>
      <c r="G457" s="14">
        <f>IF('[1]TCE - ANEXO III - Preencher'!H466="","",'[1]TCE - ANEXO III - Preencher'!H466)</f>
        <v>44044</v>
      </c>
      <c r="H457" s="15">
        <f>'[1]TCE - ANEXO III - Preencher'!I466</f>
        <v>0</v>
      </c>
      <c r="I457" s="15">
        <f>'[1]TCE - ANEXO III - Preencher'!J466</f>
        <v>145.17440000000002</v>
      </c>
      <c r="J457" s="15">
        <f>'[1]TCE - ANEXO III - Preencher'!K466</f>
        <v>0</v>
      </c>
      <c r="K457" s="16">
        <f>'[1]TCE - ANEXO III - Preencher'!L466</f>
        <v>30.925899999999999</v>
      </c>
      <c r="L457" s="16">
        <f>'[1]TCE - ANEXO III - Preencher'!M466</f>
        <v>20.9</v>
      </c>
      <c r="M457" s="16">
        <f t="shared" si="43"/>
        <v>10.0259</v>
      </c>
      <c r="N457" s="16">
        <f>'[1]TCE - ANEXO III - Preencher'!O466</f>
        <v>2.4206500000000002</v>
      </c>
      <c r="O457" s="16">
        <f>'[1]TCE - ANEXO III - Preencher'!P466</f>
        <v>0</v>
      </c>
      <c r="P457" s="17">
        <f t="shared" si="44"/>
        <v>2.4206500000000002</v>
      </c>
      <c r="Q457" s="16">
        <f>'[1]TCE - ANEXO III - Preencher'!R466</f>
        <v>27.9725</v>
      </c>
      <c r="R457" s="16">
        <f>'[1]TCE - ANEXO III - Preencher'!S466</f>
        <v>56.43</v>
      </c>
      <c r="S457" s="17">
        <f t="shared" si="45"/>
        <v>-28.4575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129.16345000000001</v>
      </c>
    </row>
    <row r="458" spans="1:28" s="4" customFormat="1" x14ac:dyDescent="0.2">
      <c r="A458" s="9">
        <f>IFERROR(VLOOKUP(B458,'[1]DADOS (OCULTAR)'!$P$3:$R$56,3,0),"")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JACIARA BRITO DA ROCHA PINHO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521130</v>
      </c>
      <c r="G458" s="14">
        <f>IF('[1]TCE - ANEXO III - Preencher'!H467="","",'[1]TCE - ANEXO III - Preencher'!H467)</f>
        <v>44044</v>
      </c>
      <c r="H458" s="15">
        <f>'[1]TCE - ANEXO III - Preencher'!I467</f>
        <v>0</v>
      </c>
      <c r="I458" s="15">
        <f>'[1]TCE - ANEXO III - Preencher'!J467</f>
        <v>141.08799999999999</v>
      </c>
      <c r="J458" s="15">
        <f>'[1]TCE - ANEXO III - Preencher'!K467</f>
        <v>0</v>
      </c>
      <c r="K458" s="16">
        <f>'[1]TCE - ANEXO III - Preencher'!L467</f>
        <v>30.925899999999999</v>
      </c>
      <c r="L458" s="16">
        <f>'[1]TCE - ANEXO III - Preencher'!M467</f>
        <v>20.9</v>
      </c>
      <c r="M458" s="16">
        <f t="shared" si="43"/>
        <v>10.0259</v>
      </c>
      <c r="N458" s="16">
        <f>'[1]TCE - ANEXO III - Preencher'!O467</f>
        <v>2.4206500000000002</v>
      </c>
      <c r="O458" s="16">
        <f>'[1]TCE - ANEXO III - Preencher'!P467</f>
        <v>0</v>
      </c>
      <c r="P458" s="17">
        <f t="shared" si="44"/>
        <v>2.4206500000000002</v>
      </c>
      <c r="Q458" s="16">
        <f>'[1]TCE - ANEXO III - Preencher'!R467</f>
        <v>27.9725</v>
      </c>
      <c r="R458" s="16">
        <f>'[1]TCE - ANEXO III - Preencher'!S467</f>
        <v>0</v>
      </c>
      <c r="S458" s="17">
        <f t="shared" si="45"/>
        <v>27.9725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181.50704999999999</v>
      </c>
    </row>
    <row r="459" spans="1:28" s="4" customFormat="1" x14ac:dyDescent="0.2">
      <c r="A459" s="9">
        <f>IFERROR(VLOOKUP(B459,'[1]DADOS (OCULTAR)'!$P$3:$R$56,3,0),"")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JACKELINE DE ARAUJO RAMOS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>
        <f>'[1]TCE - ANEXO III - Preencher'!G468</f>
        <v>521130</v>
      </c>
      <c r="G459" s="14">
        <f>IF('[1]TCE - ANEXO III - Preencher'!H468="","",'[1]TCE - ANEXO III - Preencher'!H468)</f>
        <v>44044</v>
      </c>
      <c r="H459" s="15">
        <f>'[1]TCE - ANEXO III - Preencher'!I468</f>
        <v>0</v>
      </c>
      <c r="I459" s="15">
        <f>'[1]TCE - ANEXO III - Preencher'!J468</f>
        <v>87.167199999999994</v>
      </c>
      <c r="J459" s="15">
        <f>'[1]TCE - ANEXO III - Preencher'!K468</f>
        <v>0</v>
      </c>
      <c r="K459" s="16">
        <f>'[1]TCE - ANEXO III - Preencher'!L468</f>
        <v>30.925899999999999</v>
      </c>
      <c r="L459" s="16">
        <f>'[1]TCE - ANEXO III - Preencher'!M468</f>
        <v>20.9</v>
      </c>
      <c r="M459" s="16">
        <f t="shared" si="43"/>
        <v>10.0259</v>
      </c>
      <c r="N459" s="16">
        <f>'[1]TCE - ANEXO III - Preencher'!O468</f>
        <v>2.4206500000000002</v>
      </c>
      <c r="O459" s="16">
        <f>'[1]TCE - ANEXO III - Preencher'!P468</f>
        <v>0</v>
      </c>
      <c r="P459" s="17">
        <f t="shared" si="44"/>
        <v>2.4206500000000002</v>
      </c>
      <c r="Q459" s="16">
        <f>'[1]TCE - ANEXO III - Preencher'!R468</f>
        <v>27.9725</v>
      </c>
      <c r="R459" s="16">
        <f>'[1]TCE - ANEXO III - Preencher'!S468</f>
        <v>0</v>
      </c>
      <c r="S459" s="17">
        <f t="shared" si="45"/>
        <v>27.9725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127.58624999999998</v>
      </c>
    </row>
    <row r="460" spans="1:28" s="4" customFormat="1" x14ac:dyDescent="0.2">
      <c r="A460" s="9">
        <f>IFERROR(VLOOKUP(B460,'[1]DADOS (OCULTAR)'!$P$3:$R$56,3,0),"")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JACQUELINE CAREN DA SILVA SANTANA</v>
      </c>
      <c r="E460" s="10" t="str">
        <f>IF('[1]TCE - ANEXO III - Preencher'!F469="4 - Assistência Odontológica","2 - Outros Profissionais da Saúde",'[1]TCE - ANEXO III - Preencher'!F469)</f>
        <v>3 - Administrativo</v>
      </c>
      <c r="F460" s="13">
        <f>'[1]TCE - ANEXO III - Preencher'!G469</f>
        <v>411010</v>
      </c>
      <c r="G460" s="14">
        <f>IF('[1]TCE - ANEXO III - Preencher'!H469="","",'[1]TCE - ANEXO III - Preencher'!H469)</f>
        <v>44044</v>
      </c>
      <c r="H460" s="15">
        <f>'[1]TCE - ANEXO III - Preencher'!I469</f>
        <v>0</v>
      </c>
      <c r="I460" s="15">
        <f>'[1]TCE - ANEXO III - Preencher'!J469</f>
        <v>83.587199999999996</v>
      </c>
      <c r="J460" s="15">
        <f>'[1]TCE - ANEXO III - Preencher'!K469</f>
        <v>0</v>
      </c>
      <c r="K460" s="16">
        <f>'[1]TCE - ANEXO III - Preencher'!L469</f>
        <v>30.925899999999999</v>
      </c>
      <c r="L460" s="16">
        <f>'[1]TCE - ANEXO III - Preencher'!M469</f>
        <v>20.9</v>
      </c>
      <c r="M460" s="16">
        <f t="shared" si="43"/>
        <v>10.0259</v>
      </c>
      <c r="N460" s="16">
        <f>'[1]TCE - ANEXO III - Preencher'!O469</f>
        <v>2.4206500000000002</v>
      </c>
      <c r="O460" s="16">
        <f>'[1]TCE - ANEXO III - Preencher'!P469</f>
        <v>0</v>
      </c>
      <c r="P460" s="17">
        <f t="shared" si="44"/>
        <v>2.4206500000000002</v>
      </c>
      <c r="Q460" s="16">
        <f>'[1]TCE - ANEXO III - Preencher'!R469</f>
        <v>27.9725</v>
      </c>
      <c r="R460" s="16">
        <f>'[1]TCE - ANEXO III - Preencher'!S469</f>
        <v>0</v>
      </c>
      <c r="S460" s="17">
        <f t="shared" si="45"/>
        <v>27.9725</v>
      </c>
      <c r="T460" s="16">
        <f>'[1]TCE - ANEXO III - Preencher'!U469</f>
        <v>61.87</v>
      </c>
      <c r="U460" s="16">
        <f>'[1]TCE - ANEXO III - Preencher'!V469</f>
        <v>0</v>
      </c>
      <c r="V460" s="17">
        <f t="shared" si="46"/>
        <v>61.87</v>
      </c>
      <c r="W460" s="18" t="str">
        <f>IF('[1]TCE - ANEXO III - Preencher'!X469="","",'[1]TCE - ANEXO III - Preencher'!X469)</f>
        <v>AUXILIO CRECHE</v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185.87625</v>
      </c>
    </row>
    <row r="461" spans="1:28" s="4" customFormat="1" x14ac:dyDescent="0.2">
      <c r="A461" s="9">
        <f>IFERROR(VLOOKUP(B461,'[1]DADOS (OCULTAR)'!$P$3:$R$56,3,0),"")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JACSON DE LIMA PEREIRA</v>
      </c>
      <c r="E461" s="10" t="str">
        <f>IF('[1]TCE - ANEXO III - Preencher'!F470="4 - Assistência Odontológica","2 - Outros Profissionais da Saúde",'[1]TCE - ANEXO III - Preencher'!F470)</f>
        <v>3 - Administrativo</v>
      </c>
      <c r="F461" s="13">
        <f>'[1]TCE - ANEXO III - Preencher'!G470</f>
        <v>413115</v>
      </c>
      <c r="G461" s="14">
        <f>IF('[1]TCE - ANEXO III - Preencher'!H470="","",'[1]TCE - ANEXO III - Preencher'!H470)</f>
        <v>44044</v>
      </c>
      <c r="H461" s="15">
        <f>'[1]TCE - ANEXO III - Preencher'!I470</f>
        <v>0</v>
      </c>
      <c r="I461" s="15">
        <f>'[1]TCE - ANEXO III - Preencher'!J470</f>
        <v>262.2448</v>
      </c>
      <c r="J461" s="15">
        <f>'[1]TCE - ANEXO III - Preencher'!K470</f>
        <v>0</v>
      </c>
      <c r="K461" s="16">
        <f>'[1]TCE - ANEXO III - Preencher'!L470</f>
        <v>30.925899999999999</v>
      </c>
      <c r="L461" s="16">
        <f>'[1]TCE - ANEXO III - Preencher'!M470</f>
        <v>0</v>
      </c>
      <c r="M461" s="16">
        <f t="shared" si="43"/>
        <v>30.925899999999999</v>
      </c>
      <c r="N461" s="16">
        <f>'[1]TCE - ANEXO III - Preencher'!O470</f>
        <v>2.4206500000000002</v>
      </c>
      <c r="O461" s="16">
        <f>'[1]TCE - ANEXO III - Preencher'!P470</f>
        <v>0</v>
      </c>
      <c r="P461" s="17">
        <f t="shared" si="44"/>
        <v>2.4206500000000002</v>
      </c>
      <c r="Q461" s="16">
        <f>'[1]TCE - ANEXO III - Preencher'!R470</f>
        <v>27.9725</v>
      </c>
      <c r="R461" s="16">
        <f>'[1]TCE - ANEXO III - Preencher'!S470</f>
        <v>0</v>
      </c>
      <c r="S461" s="17">
        <f t="shared" si="45"/>
        <v>27.9725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323.56385000000006</v>
      </c>
    </row>
    <row r="462" spans="1:28" s="4" customFormat="1" x14ac:dyDescent="0.2">
      <c r="A462" s="9">
        <f>IFERROR(VLOOKUP(B462,'[1]DADOS (OCULTAR)'!$P$3:$R$56,3,0),"")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JADNA DAIANE NUNES SANTANA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322205</v>
      </c>
      <c r="G462" s="14">
        <f>IF('[1]TCE - ANEXO III - Preencher'!H471="","",'[1]TCE - ANEXO III - Preencher'!H471)</f>
        <v>44044</v>
      </c>
      <c r="H462" s="15">
        <f>'[1]TCE - ANEXO III - Preencher'!I471</f>
        <v>0</v>
      </c>
      <c r="I462" s="15">
        <f>'[1]TCE - ANEXO III - Preencher'!J471</f>
        <v>123.0248</v>
      </c>
      <c r="J462" s="15">
        <f>'[1]TCE - ANEXO III - Preencher'!K471</f>
        <v>0</v>
      </c>
      <c r="K462" s="16">
        <f>'[1]TCE - ANEXO III - Preencher'!L471</f>
        <v>30.925899999999999</v>
      </c>
      <c r="L462" s="16">
        <f>'[1]TCE - ANEXO III - Preencher'!M471</f>
        <v>0</v>
      </c>
      <c r="M462" s="16">
        <f t="shared" si="43"/>
        <v>30.925899999999999</v>
      </c>
      <c r="N462" s="16">
        <f>'[1]TCE - ANEXO III - Preencher'!O471</f>
        <v>2.4206500000000002</v>
      </c>
      <c r="O462" s="16">
        <f>'[1]TCE - ANEXO III - Preencher'!P471</f>
        <v>0</v>
      </c>
      <c r="P462" s="17">
        <f t="shared" si="44"/>
        <v>2.4206500000000002</v>
      </c>
      <c r="Q462" s="16">
        <f>'[1]TCE - ANEXO III - Preencher'!R471</f>
        <v>27.9725</v>
      </c>
      <c r="R462" s="16">
        <f>'[1]TCE - ANEXO III - Preencher'!S471</f>
        <v>0</v>
      </c>
      <c r="S462" s="17">
        <f t="shared" si="45"/>
        <v>27.9725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184.34384999999997</v>
      </c>
    </row>
    <row r="463" spans="1:28" s="4" customFormat="1" x14ac:dyDescent="0.2">
      <c r="A463" s="9">
        <f>IFERROR(VLOOKUP(B463,'[1]DADOS (OCULTAR)'!$P$3:$R$56,3,0),"")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JADSON KENARD PAIM SANTOS</v>
      </c>
      <c r="E463" s="10" t="str">
        <f>IF('[1]TCE - ANEXO III - Preencher'!F472="4 - Assistência Odontológica","2 - Outros Profissionais da Saúde",'[1]TCE - ANEXO III - Preencher'!F472)</f>
        <v>3 - Administrativo</v>
      </c>
      <c r="F463" s="13">
        <f>'[1]TCE - ANEXO III - Preencher'!G472</f>
        <v>413115</v>
      </c>
      <c r="G463" s="14">
        <f>IF('[1]TCE - ANEXO III - Preencher'!H472="","",'[1]TCE - ANEXO III - Preencher'!H472)</f>
        <v>44044</v>
      </c>
      <c r="H463" s="15">
        <f>'[1]TCE - ANEXO III - Preencher'!I472</f>
        <v>0</v>
      </c>
      <c r="I463" s="15">
        <f>'[1]TCE - ANEXO III - Preencher'!J472</f>
        <v>133.44800000000001</v>
      </c>
      <c r="J463" s="15">
        <f>'[1]TCE - ANEXO III - Preencher'!K472</f>
        <v>0</v>
      </c>
      <c r="K463" s="16">
        <f>'[1]TCE - ANEXO III - Preencher'!L472</f>
        <v>30.925899999999999</v>
      </c>
      <c r="L463" s="16">
        <f>'[1]TCE - ANEXO III - Preencher'!M472</f>
        <v>33.369999999999997</v>
      </c>
      <c r="M463" s="16">
        <f t="shared" si="43"/>
        <v>-2.4440999999999988</v>
      </c>
      <c r="N463" s="16">
        <f>'[1]TCE - ANEXO III - Preencher'!O472</f>
        <v>2.4206500000000002</v>
      </c>
      <c r="O463" s="16">
        <f>'[1]TCE - ANEXO III - Preencher'!P472</f>
        <v>0</v>
      </c>
      <c r="P463" s="17">
        <f t="shared" si="44"/>
        <v>2.4206500000000002</v>
      </c>
      <c r="Q463" s="16">
        <f>'[1]TCE - ANEXO III - Preencher'!R472</f>
        <v>27.9725</v>
      </c>
      <c r="R463" s="16">
        <f>'[1]TCE - ANEXO III - Preencher'!S472</f>
        <v>0</v>
      </c>
      <c r="S463" s="17">
        <f t="shared" si="45"/>
        <v>27.9725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161.39705000000001</v>
      </c>
    </row>
    <row r="464" spans="1:28" s="4" customFormat="1" x14ac:dyDescent="0.2">
      <c r="A464" s="9">
        <f>IFERROR(VLOOKUP(B464,'[1]DADOS (OCULTAR)'!$P$3:$R$56,3,0),"")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JAILSON GOMES DE SA</v>
      </c>
      <c r="E464" s="10" t="str">
        <f>IF('[1]TCE - ANEXO III - Preencher'!F473="4 - Assistência Odontológica","2 - Outros Profissionais da Saúde",'[1]TCE - ANEXO III - Preencher'!F473)</f>
        <v>3 - Administrativo</v>
      </c>
      <c r="F464" s="13">
        <f>'[1]TCE - ANEXO III - Preencher'!G473</f>
        <v>723310</v>
      </c>
      <c r="G464" s="14">
        <f>IF('[1]TCE - ANEXO III - Preencher'!H473="","",'[1]TCE - ANEXO III - Preencher'!H473)</f>
        <v>44044</v>
      </c>
      <c r="H464" s="15">
        <f>'[1]TCE - ANEXO III - Preencher'!I473</f>
        <v>0</v>
      </c>
      <c r="I464" s="15">
        <f>'[1]TCE - ANEXO III - Preencher'!J473</f>
        <v>230.4496</v>
      </c>
      <c r="J464" s="15">
        <f>'[1]TCE - ANEXO III - Preencher'!K473</f>
        <v>0</v>
      </c>
      <c r="K464" s="16">
        <f>'[1]TCE - ANEXO III - Preencher'!L473</f>
        <v>30.925899999999999</v>
      </c>
      <c r="L464" s="16">
        <f>'[1]TCE - ANEXO III - Preencher'!M473</f>
        <v>25.43</v>
      </c>
      <c r="M464" s="16">
        <f t="shared" si="43"/>
        <v>5.4958999999999989</v>
      </c>
      <c r="N464" s="16">
        <f>'[1]TCE - ANEXO III - Preencher'!O473</f>
        <v>2.4206500000000002</v>
      </c>
      <c r="O464" s="16">
        <f>'[1]TCE - ANEXO III - Preencher'!P473</f>
        <v>0</v>
      </c>
      <c r="P464" s="17">
        <f t="shared" si="44"/>
        <v>2.4206500000000002</v>
      </c>
      <c r="Q464" s="16">
        <f>'[1]TCE - ANEXO III - Preencher'!R473</f>
        <v>27.9725</v>
      </c>
      <c r="R464" s="16">
        <f>'[1]TCE - ANEXO III - Preencher'!S473</f>
        <v>0</v>
      </c>
      <c r="S464" s="17">
        <f t="shared" si="45"/>
        <v>27.9725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266.33865000000003</v>
      </c>
    </row>
    <row r="465" spans="1:28" s="4" customFormat="1" x14ac:dyDescent="0.2">
      <c r="A465" s="9">
        <f>IFERROR(VLOOKUP(B465,'[1]DADOS (OCULTAR)'!$P$3:$R$56,3,0),"")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JAKELINE RIBEIRO SANTOS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>
        <f>'[1]TCE - ANEXO III - Preencher'!G474</f>
        <v>322205</v>
      </c>
      <c r="G465" s="14">
        <f>IF('[1]TCE - ANEXO III - Preencher'!H474="","",'[1]TCE - ANEXO III - Preencher'!H474)</f>
        <v>44044</v>
      </c>
      <c r="H465" s="15">
        <f>'[1]TCE - ANEXO III - Preencher'!I474</f>
        <v>0</v>
      </c>
      <c r="I465" s="15">
        <f>'[1]TCE - ANEXO III - Preencher'!J474</f>
        <v>129.4896</v>
      </c>
      <c r="J465" s="15">
        <f>'[1]TCE - ANEXO III - Preencher'!K474</f>
        <v>0</v>
      </c>
      <c r="K465" s="16">
        <f>'[1]TCE - ANEXO III - Preencher'!L474</f>
        <v>30.925899999999999</v>
      </c>
      <c r="L465" s="16">
        <f>'[1]TCE - ANEXO III - Preencher'!M474</f>
        <v>20.9</v>
      </c>
      <c r="M465" s="16">
        <f t="shared" si="43"/>
        <v>10.0259</v>
      </c>
      <c r="N465" s="16">
        <f>'[1]TCE - ANEXO III - Preencher'!O474</f>
        <v>2.4206500000000002</v>
      </c>
      <c r="O465" s="16">
        <f>'[1]TCE - ANEXO III - Preencher'!P474</f>
        <v>0</v>
      </c>
      <c r="P465" s="17">
        <f t="shared" si="44"/>
        <v>2.4206500000000002</v>
      </c>
      <c r="Q465" s="16">
        <f>'[1]TCE - ANEXO III - Preencher'!R474</f>
        <v>27.9725</v>
      </c>
      <c r="R465" s="16">
        <f>'[1]TCE - ANEXO III - Preencher'!S474</f>
        <v>0</v>
      </c>
      <c r="S465" s="17">
        <f t="shared" si="45"/>
        <v>27.9725</v>
      </c>
      <c r="T465" s="16">
        <f>'[1]TCE - ANEXO III - Preencher'!U474</f>
        <v>66.11</v>
      </c>
      <c r="U465" s="16">
        <f>'[1]TCE - ANEXO III - Preencher'!V474</f>
        <v>0</v>
      </c>
      <c r="V465" s="17">
        <f t="shared" si="46"/>
        <v>66.11</v>
      </c>
      <c r="W465" s="18" t="str">
        <f>IF('[1]TCE - ANEXO III - Preencher'!X474="","",'[1]TCE - ANEXO III - Preencher'!X474)</f>
        <v>AUXILIO CRECHE</v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236.01864999999998</v>
      </c>
    </row>
    <row r="466" spans="1:28" s="4" customFormat="1" x14ac:dyDescent="0.2">
      <c r="A466" s="9">
        <f>IFERROR(VLOOKUP(B466,'[1]DADOS (OCULTAR)'!$P$3:$R$56,3,0),"")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JAMES TUPINA NOGUEIRA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>
        <f>'[1]TCE - ANEXO III - Preencher'!G475</f>
        <v>223505</v>
      </c>
      <c r="G466" s="14">
        <f>IF('[1]TCE - ANEXO III - Preencher'!H475="","",'[1]TCE - ANEXO III - Preencher'!H475)</f>
        <v>44044</v>
      </c>
      <c r="H466" s="15">
        <f>'[1]TCE - ANEXO III - Preencher'!I475</f>
        <v>0</v>
      </c>
      <c r="I466" s="15">
        <f>'[1]TCE - ANEXO III - Preencher'!J475</f>
        <v>309.70159999999998</v>
      </c>
      <c r="J466" s="15">
        <f>'[1]TCE - ANEXO III - Preencher'!K475</f>
        <v>0</v>
      </c>
      <c r="K466" s="16">
        <f>'[1]TCE - ANEXO III - Preencher'!L475</f>
        <v>30.925899999999999</v>
      </c>
      <c r="L466" s="16">
        <f>'[1]TCE - ANEXO III - Preencher'!M475</f>
        <v>3.08</v>
      </c>
      <c r="M466" s="16">
        <f t="shared" si="43"/>
        <v>27.8459</v>
      </c>
      <c r="N466" s="16">
        <f>'[1]TCE - ANEXO III - Preencher'!O475</f>
        <v>2.4206500000000002</v>
      </c>
      <c r="O466" s="16">
        <f>'[1]TCE - ANEXO III - Preencher'!P475</f>
        <v>0</v>
      </c>
      <c r="P466" s="17">
        <f t="shared" si="44"/>
        <v>2.4206500000000002</v>
      </c>
      <c r="Q466" s="16">
        <f>'[1]TCE - ANEXO III - Preencher'!R475</f>
        <v>27.9725</v>
      </c>
      <c r="R466" s="16">
        <f>'[1]TCE - ANEXO III - Preencher'!S475</f>
        <v>0</v>
      </c>
      <c r="S466" s="17">
        <f t="shared" si="45"/>
        <v>27.9725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367.94065000000006</v>
      </c>
    </row>
    <row r="467" spans="1:28" s="4" customFormat="1" x14ac:dyDescent="0.2">
      <c r="A467" s="9">
        <f>IFERROR(VLOOKUP(B467,'[1]DADOS (OCULTAR)'!$P$3:$R$56,3,0),"")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JAMILA FELIX DE ALMEIDA</v>
      </c>
      <c r="E467" s="10" t="str">
        <f>IF('[1]TCE - ANEXO III - Preencher'!F476="4 - Assistência Odontológica","2 - Outros Profissionais da Saúde",'[1]TCE - ANEXO III - Preencher'!F476)</f>
        <v>1 - Médico</v>
      </c>
      <c r="F467" s="13">
        <f>'[1]TCE - ANEXO III - Preencher'!G476</f>
        <v>225125</v>
      </c>
      <c r="G467" s="14">
        <f>IF('[1]TCE - ANEXO III - Preencher'!H476="","",'[1]TCE - ANEXO III - Preencher'!H476)</f>
        <v>44044</v>
      </c>
      <c r="H467" s="15">
        <f>'[1]TCE - ANEXO III - Preencher'!I476</f>
        <v>0</v>
      </c>
      <c r="I467" s="15">
        <f>'[1]TCE - ANEXO III - Preencher'!J476</f>
        <v>936.69200000000001</v>
      </c>
      <c r="J467" s="15">
        <f>'[1]TCE - ANEXO III - Preencher'!K476</f>
        <v>0</v>
      </c>
      <c r="K467" s="16">
        <f>'[1]TCE - ANEXO III - Preencher'!L476</f>
        <v>30.925899999999999</v>
      </c>
      <c r="L467" s="16">
        <f>'[1]TCE - ANEXO III - Preencher'!M476</f>
        <v>0</v>
      </c>
      <c r="M467" s="16">
        <f t="shared" si="43"/>
        <v>30.925899999999999</v>
      </c>
      <c r="N467" s="16">
        <f>'[1]TCE - ANEXO III - Preencher'!O476</f>
        <v>2.4206500000000002</v>
      </c>
      <c r="O467" s="16">
        <f>'[1]TCE - ANEXO III - Preencher'!P476</f>
        <v>0</v>
      </c>
      <c r="P467" s="17">
        <f t="shared" si="44"/>
        <v>2.4206500000000002</v>
      </c>
      <c r="Q467" s="16">
        <f>'[1]TCE - ANEXO III - Preencher'!R476</f>
        <v>27.9725</v>
      </c>
      <c r="R467" s="16">
        <f>'[1]TCE - ANEXO III - Preencher'!S476</f>
        <v>0</v>
      </c>
      <c r="S467" s="17">
        <f t="shared" si="45"/>
        <v>27.9725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998.01104999999995</v>
      </c>
    </row>
    <row r="468" spans="1:28" s="4" customFormat="1" x14ac:dyDescent="0.2">
      <c r="A468" s="9">
        <f>IFERROR(VLOOKUP(B468,'[1]DADOS (OCULTAR)'!$P$3:$R$56,3,0),"")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JAMILLA MENEZES TORRES</v>
      </c>
      <c r="E468" s="10" t="str">
        <f>IF('[1]TCE - ANEXO III - Preencher'!F477="4 - Assistência Odontológica","2 - Outros Profissionais da Saúde",'[1]TCE - ANEXO III - Preencher'!F477)</f>
        <v>1 - Médico</v>
      </c>
      <c r="F468" s="13">
        <f>'[1]TCE - ANEXO III - Preencher'!G477</f>
        <v>225125</v>
      </c>
      <c r="G468" s="14">
        <f>IF('[1]TCE - ANEXO III - Preencher'!H477="","",'[1]TCE - ANEXO III - Preencher'!H477)</f>
        <v>44044</v>
      </c>
      <c r="H468" s="15">
        <f>'[1]TCE - ANEXO III - Preencher'!I477</f>
        <v>0</v>
      </c>
      <c r="I468" s="15">
        <f>'[1]TCE - ANEXO III - Preencher'!J477</f>
        <v>970.76639999999998</v>
      </c>
      <c r="J468" s="15">
        <f>'[1]TCE - ANEXO III - Preencher'!K477</f>
        <v>0</v>
      </c>
      <c r="K468" s="16">
        <f>'[1]TCE - ANEXO III - Preencher'!L477</f>
        <v>30.925899999999999</v>
      </c>
      <c r="L468" s="16">
        <f>'[1]TCE - ANEXO III - Preencher'!M477</f>
        <v>0</v>
      </c>
      <c r="M468" s="16">
        <f t="shared" si="43"/>
        <v>30.925899999999999</v>
      </c>
      <c r="N468" s="16">
        <f>'[1]TCE - ANEXO III - Preencher'!O477</f>
        <v>2.4206500000000002</v>
      </c>
      <c r="O468" s="16">
        <f>'[1]TCE - ANEXO III - Preencher'!P477</f>
        <v>0</v>
      </c>
      <c r="P468" s="17">
        <f t="shared" si="44"/>
        <v>2.4206500000000002</v>
      </c>
      <c r="Q468" s="16">
        <f>'[1]TCE - ANEXO III - Preencher'!R477</f>
        <v>27.9725</v>
      </c>
      <c r="R468" s="16">
        <f>'[1]TCE - ANEXO III - Preencher'!S477</f>
        <v>0</v>
      </c>
      <c r="S468" s="17">
        <f t="shared" si="45"/>
        <v>27.9725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1032.08545</v>
      </c>
    </row>
    <row r="469" spans="1:28" s="4" customFormat="1" x14ac:dyDescent="0.2">
      <c r="A469" s="9">
        <f>IFERROR(VLOOKUP(B469,'[1]DADOS (OCULTAR)'!$P$3:$R$56,3,0),"")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JAMILLE DIAS LEAL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>
        <f>'[1]TCE - ANEXO III - Preencher'!G478</f>
        <v>223505</v>
      </c>
      <c r="G469" s="14">
        <f>IF('[1]TCE - ANEXO III - Preencher'!H478="","",'[1]TCE - ANEXO III - Preencher'!H478)</f>
        <v>44044</v>
      </c>
      <c r="H469" s="15">
        <f>'[1]TCE - ANEXO III - Preencher'!I478</f>
        <v>0</v>
      </c>
      <c r="I469" s="15">
        <f>'[1]TCE - ANEXO III - Preencher'!J478</f>
        <v>288.61279999999999</v>
      </c>
      <c r="J469" s="15">
        <f>'[1]TCE - ANEXO III - Preencher'!K478</f>
        <v>0</v>
      </c>
      <c r="K469" s="16">
        <f>'[1]TCE - ANEXO III - Preencher'!L478</f>
        <v>30.925899999999999</v>
      </c>
      <c r="L469" s="16">
        <f>'[1]TCE - ANEXO III - Preencher'!M478</f>
        <v>3.08</v>
      </c>
      <c r="M469" s="16">
        <f t="shared" si="43"/>
        <v>27.8459</v>
      </c>
      <c r="N469" s="16">
        <f>'[1]TCE - ANEXO III - Preencher'!O478</f>
        <v>2.4206500000000002</v>
      </c>
      <c r="O469" s="16">
        <f>'[1]TCE - ANEXO III - Preencher'!P478</f>
        <v>0</v>
      </c>
      <c r="P469" s="17">
        <f t="shared" si="44"/>
        <v>2.4206500000000002</v>
      </c>
      <c r="Q469" s="16">
        <f>'[1]TCE - ANEXO III - Preencher'!R478</f>
        <v>27.9725</v>
      </c>
      <c r="R469" s="16">
        <f>'[1]TCE - ANEXO III - Preencher'!S478</f>
        <v>0</v>
      </c>
      <c r="S469" s="17">
        <f t="shared" si="45"/>
        <v>27.9725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346.85185000000007</v>
      </c>
    </row>
    <row r="470" spans="1:28" s="4" customFormat="1" x14ac:dyDescent="0.2">
      <c r="A470" s="9">
        <f>IFERROR(VLOOKUP(B470,'[1]DADOS (OCULTAR)'!$P$3:$R$56,3,0),"")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JAMILY ANDREA DE OLIVEIRA PEREIRA BATISTA</v>
      </c>
      <c r="E470" s="10" t="str">
        <f>IF('[1]TCE - ANEXO III - Preencher'!F479="4 - Assistência Odontológica","2 - Outros Profissionais da Saúde",'[1]TCE - ANEXO III - Preencher'!F479)</f>
        <v>1 - Médico</v>
      </c>
      <c r="F470" s="13">
        <f>'[1]TCE - ANEXO III - Preencher'!G479</f>
        <v>225125</v>
      </c>
      <c r="G470" s="14">
        <f>IF('[1]TCE - ANEXO III - Preencher'!H479="","",'[1]TCE - ANEXO III - Preencher'!H479)</f>
        <v>44044</v>
      </c>
      <c r="H470" s="15">
        <f>'[1]TCE - ANEXO III - Preencher'!I479</f>
        <v>0</v>
      </c>
      <c r="I470" s="15">
        <f>'[1]TCE - ANEXO III - Preencher'!J479</f>
        <v>969.64800000000002</v>
      </c>
      <c r="J470" s="15">
        <f>'[1]TCE - ANEXO III - Preencher'!K479</f>
        <v>0</v>
      </c>
      <c r="K470" s="16">
        <f>'[1]TCE - ANEXO III - Preencher'!L479</f>
        <v>30.925899999999999</v>
      </c>
      <c r="L470" s="16">
        <f>'[1]TCE - ANEXO III - Preencher'!M479</f>
        <v>0</v>
      </c>
      <c r="M470" s="16">
        <f t="shared" si="43"/>
        <v>30.925899999999999</v>
      </c>
      <c r="N470" s="16">
        <f>'[1]TCE - ANEXO III - Preencher'!O479</f>
        <v>2.4206500000000002</v>
      </c>
      <c r="O470" s="16">
        <f>'[1]TCE - ANEXO III - Preencher'!P479</f>
        <v>0</v>
      </c>
      <c r="P470" s="17">
        <f t="shared" si="44"/>
        <v>2.4206500000000002</v>
      </c>
      <c r="Q470" s="16">
        <f>'[1]TCE - ANEXO III - Preencher'!R479</f>
        <v>27.9725</v>
      </c>
      <c r="R470" s="16">
        <f>'[1]TCE - ANEXO III - Preencher'!S479</f>
        <v>0</v>
      </c>
      <c r="S470" s="17">
        <f t="shared" si="45"/>
        <v>27.9725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1030.96705</v>
      </c>
    </row>
    <row r="471" spans="1:28" s="4" customFormat="1" x14ac:dyDescent="0.2">
      <c r="A471" s="9">
        <f>IFERROR(VLOOKUP(B471,'[1]DADOS (OCULTAR)'!$P$3:$R$56,3,0),"")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JANAILTON ALVES EVANGELISTA</v>
      </c>
      <c r="E471" s="10" t="str">
        <f>IF('[1]TCE - ANEXO III - Preencher'!F480="4 - Assistência Odontológica","2 - Outros Profissionais da Saúde",'[1]TCE - ANEXO III - Preencher'!F480)</f>
        <v>3 - Administrativo</v>
      </c>
      <c r="F471" s="13">
        <f>'[1]TCE - ANEXO III - Preencher'!G480</f>
        <v>516345</v>
      </c>
      <c r="G471" s="14">
        <f>IF('[1]TCE - ANEXO III - Preencher'!H480="","",'[1]TCE - ANEXO III - Preencher'!H480)</f>
        <v>44044</v>
      </c>
      <c r="H471" s="15">
        <f>'[1]TCE - ANEXO III - Preencher'!I480</f>
        <v>0</v>
      </c>
      <c r="I471" s="15">
        <f>'[1]TCE - ANEXO III - Preencher'!J480</f>
        <v>125.4</v>
      </c>
      <c r="J471" s="15">
        <f>'[1]TCE - ANEXO III - Preencher'!K480</f>
        <v>0</v>
      </c>
      <c r="K471" s="16">
        <f>'[1]TCE - ANEXO III - Preencher'!L480</f>
        <v>30.925899999999999</v>
      </c>
      <c r="L471" s="16">
        <f>'[1]TCE - ANEXO III - Preencher'!M480</f>
        <v>20.9</v>
      </c>
      <c r="M471" s="16">
        <f t="shared" si="43"/>
        <v>10.0259</v>
      </c>
      <c r="N471" s="16">
        <f>'[1]TCE - ANEXO III - Preencher'!O480</f>
        <v>2.4206500000000002</v>
      </c>
      <c r="O471" s="16">
        <f>'[1]TCE - ANEXO III - Preencher'!P480</f>
        <v>0</v>
      </c>
      <c r="P471" s="17">
        <f t="shared" si="44"/>
        <v>2.4206500000000002</v>
      </c>
      <c r="Q471" s="16">
        <f>'[1]TCE - ANEXO III - Preencher'!R480</f>
        <v>27.9725</v>
      </c>
      <c r="R471" s="16">
        <f>'[1]TCE - ANEXO III - Preencher'!S480</f>
        <v>0</v>
      </c>
      <c r="S471" s="17">
        <f t="shared" si="45"/>
        <v>27.9725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165.81905</v>
      </c>
    </row>
    <row r="472" spans="1:28" s="4" customFormat="1" x14ac:dyDescent="0.2">
      <c r="A472" s="9">
        <f>IFERROR(VLOOKUP(B472,'[1]DADOS (OCULTAR)'!$P$3:$R$56,3,0),"")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JANAINA BARBOSA NERI</v>
      </c>
      <c r="E472" s="10" t="str">
        <f>IF('[1]TCE - ANEXO III - Preencher'!F481="4 - Assistência Odontológica","2 - Outros Profissionais da Saúde",'[1]TCE - ANEXO III - Preencher'!F481)</f>
        <v>3 - Administrativo</v>
      </c>
      <c r="F472" s="13">
        <f>'[1]TCE - ANEXO III - Preencher'!G481</f>
        <v>411010</v>
      </c>
      <c r="G472" s="14">
        <f>IF('[1]TCE - ANEXO III - Preencher'!H481="","",'[1]TCE - ANEXO III - Preencher'!H481)</f>
        <v>44044</v>
      </c>
      <c r="H472" s="15">
        <f>'[1]TCE - ANEXO III - Preencher'!I481</f>
        <v>0</v>
      </c>
      <c r="I472" s="15">
        <f>'[1]TCE - ANEXO III - Preencher'!J481</f>
        <v>160.92000000000002</v>
      </c>
      <c r="J472" s="15">
        <f>'[1]TCE - ANEXO III - Preencher'!K481</f>
        <v>0</v>
      </c>
      <c r="K472" s="16">
        <f>'[1]TCE - ANEXO III - Preencher'!L481</f>
        <v>30.925899999999999</v>
      </c>
      <c r="L472" s="16">
        <f>'[1]TCE - ANEXO III - Preencher'!M481</f>
        <v>0</v>
      </c>
      <c r="M472" s="16">
        <f t="shared" si="43"/>
        <v>30.925899999999999</v>
      </c>
      <c r="N472" s="16">
        <f>'[1]TCE - ANEXO III - Preencher'!O481</f>
        <v>2.4206500000000002</v>
      </c>
      <c r="O472" s="16">
        <f>'[1]TCE - ANEXO III - Preencher'!P481</f>
        <v>0</v>
      </c>
      <c r="P472" s="17">
        <f t="shared" si="44"/>
        <v>2.4206500000000002</v>
      </c>
      <c r="Q472" s="16">
        <f>'[1]TCE - ANEXO III - Preencher'!R481</f>
        <v>27.9725</v>
      </c>
      <c r="R472" s="16">
        <f>'[1]TCE - ANEXO III - Preencher'!S481</f>
        <v>2.09</v>
      </c>
      <c r="S472" s="17">
        <f t="shared" si="45"/>
        <v>25.8825</v>
      </c>
      <c r="T472" s="16">
        <f>'[1]TCE - ANEXO III - Preencher'!U481</f>
        <v>2.13</v>
      </c>
      <c r="U472" s="16">
        <f>'[1]TCE - ANEXO III - Preencher'!V481</f>
        <v>0</v>
      </c>
      <c r="V472" s="17">
        <f t="shared" si="46"/>
        <v>2.13</v>
      </c>
      <c r="W472" s="18" t="str">
        <f>IF('[1]TCE - ANEXO III - Preencher'!X481="","",'[1]TCE - ANEXO III - Preencher'!X481)</f>
        <v>AUXILIO CRECHE</v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222.27905000000001</v>
      </c>
    </row>
    <row r="473" spans="1:28" s="4" customFormat="1" x14ac:dyDescent="0.2">
      <c r="A473" s="9">
        <f>IFERROR(VLOOKUP(B473,'[1]DADOS (OCULTAR)'!$P$3:$R$56,3,0),"")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JANAINA CORREIA WALFREDO CARVALHO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223505</v>
      </c>
      <c r="G473" s="14">
        <f>IF('[1]TCE - ANEXO III - Preencher'!H482="","",'[1]TCE - ANEXO III - Preencher'!H482)</f>
        <v>44044</v>
      </c>
      <c r="H473" s="15">
        <f>'[1]TCE - ANEXO III - Preencher'!I482</f>
        <v>0</v>
      </c>
      <c r="I473" s="15">
        <f>'[1]TCE - ANEXO III - Preencher'!J482</f>
        <v>263.09680000000003</v>
      </c>
      <c r="J473" s="15">
        <f>'[1]TCE - ANEXO III - Preencher'!K482</f>
        <v>0</v>
      </c>
      <c r="K473" s="16">
        <f>'[1]TCE - ANEXO III - Preencher'!L482</f>
        <v>30.925899999999999</v>
      </c>
      <c r="L473" s="16">
        <f>'[1]TCE - ANEXO III - Preencher'!M482</f>
        <v>3.08</v>
      </c>
      <c r="M473" s="16">
        <f t="shared" si="43"/>
        <v>27.8459</v>
      </c>
      <c r="N473" s="16">
        <f>'[1]TCE - ANEXO III - Preencher'!O482</f>
        <v>2.4206500000000002</v>
      </c>
      <c r="O473" s="16">
        <f>'[1]TCE - ANEXO III - Preencher'!P482</f>
        <v>0</v>
      </c>
      <c r="P473" s="17">
        <f t="shared" si="44"/>
        <v>2.4206500000000002</v>
      </c>
      <c r="Q473" s="16">
        <f>'[1]TCE - ANEXO III - Preencher'!R482</f>
        <v>27.9725</v>
      </c>
      <c r="R473" s="16">
        <f>'[1]TCE - ANEXO III - Preencher'!S482</f>
        <v>0</v>
      </c>
      <c r="S473" s="17">
        <f t="shared" si="45"/>
        <v>27.9725</v>
      </c>
      <c r="T473" s="16">
        <f>'[1]TCE - ANEXO III - Preencher'!U482</f>
        <v>103.28</v>
      </c>
      <c r="U473" s="16">
        <f>'[1]TCE - ANEXO III - Preencher'!V482</f>
        <v>0</v>
      </c>
      <c r="V473" s="17">
        <f t="shared" si="46"/>
        <v>103.28</v>
      </c>
      <c r="W473" s="18" t="str">
        <f>IF('[1]TCE - ANEXO III - Preencher'!X482="","",'[1]TCE - ANEXO III - Preencher'!X482)</f>
        <v>AUXILIO CRECHE</v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424.61585000000014</v>
      </c>
    </row>
    <row r="474" spans="1:28" s="4" customFormat="1" x14ac:dyDescent="0.2">
      <c r="A474" s="9">
        <f>IFERROR(VLOOKUP(B474,'[1]DADOS (OCULTAR)'!$P$3:$R$56,3,0),"")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JANE MAGNILMA BARROS AMANCIO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322205</v>
      </c>
      <c r="G474" s="14">
        <f>IF('[1]TCE - ANEXO III - Preencher'!H483="","",'[1]TCE - ANEXO III - Preencher'!H483)</f>
        <v>44044</v>
      </c>
      <c r="H474" s="15">
        <f>'[1]TCE - ANEXO III - Preencher'!I483</f>
        <v>0</v>
      </c>
      <c r="I474" s="15">
        <f>'[1]TCE - ANEXO III - Preencher'!J483</f>
        <v>129.83600000000001</v>
      </c>
      <c r="J474" s="15">
        <f>'[1]TCE - ANEXO III - Preencher'!K483</f>
        <v>0</v>
      </c>
      <c r="K474" s="16">
        <f>'[1]TCE - ANEXO III - Preencher'!L483</f>
        <v>30.925899999999999</v>
      </c>
      <c r="L474" s="16">
        <f>'[1]TCE - ANEXO III - Preencher'!M483</f>
        <v>20.9</v>
      </c>
      <c r="M474" s="16">
        <f t="shared" si="43"/>
        <v>10.0259</v>
      </c>
      <c r="N474" s="16">
        <f>'[1]TCE - ANEXO III - Preencher'!O483</f>
        <v>2.4206500000000002</v>
      </c>
      <c r="O474" s="16">
        <f>'[1]TCE - ANEXO III - Preencher'!P483</f>
        <v>0</v>
      </c>
      <c r="P474" s="17">
        <f t="shared" si="44"/>
        <v>2.4206500000000002</v>
      </c>
      <c r="Q474" s="16">
        <f>'[1]TCE - ANEXO III - Preencher'!R483</f>
        <v>27.9725</v>
      </c>
      <c r="R474" s="16">
        <f>'[1]TCE - ANEXO III - Preencher'!S483</f>
        <v>0</v>
      </c>
      <c r="S474" s="17">
        <f t="shared" si="45"/>
        <v>27.9725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170.25505000000001</v>
      </c>
    </row>
    <row r="475" spans="1:28" s="4" customFormat="1" x14ac:dyDescent="0.2">
      <c r="A475" s="9">
        <f>IFERROR(VLOOKUP(B475,'[1]DADOS (OCULTAR)'!$P$3:$R$56,3,0),"")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JANECLEIDE DE CARVALHO RODRIGUES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>
        <f>'[1]TCE - ANEXO III - Preencher'!G484</f>
        <v>322205</v>
      </c>
      <c r="G475" s="14">
        <f>IF('[1]TCE - ANEXO III - Preencher'!H484="","",'[1]TCE - ANEXO III - Preencher'!H484)</f>
        <v>44044</v>
      </c>
      <c r="H475" s="15">
        <f>'[1]TCE - ANEXO III - Preencher'!I484</f>
        <v>0</v>
      </c>
      <c r="I475" s="15">
        <f>'[1]TCE - ANEXO III - Preencher'!J484</f>
        <v>125.59360000000001</v>
      </c>
      <c r="J475" s="15">
        <f>'[1]TCE - ANEXO III - Preencher'!K484</f>
        <v>0</v>
      </c>
      <c r="K475" s="16">
        <f>'[1]TCE - ANEXO III - Preencher'!L484</f>
        <v>30.925899999999999</v>
      </c>
      <c r="L475" s="16">
        <f>'[1]TCE - ANEXO III - Preencher'!M484</f>
        <v>20.9</v>
      </c>
      <c r="M475" s="16">
        <f t="shared" si="43"/>
        <v>10.0259</v>
      </c>
      <c r="N475" s="16">
        <f>'[1]TCE - ANEXO III - Preencher'!O484</f>
        <v>2.4206500000000002</v>
      </c>
      <c r="O475" s="16">
        <f>'[1]TCE - ANEXO III - Preencher'!P484</f>
        <v>0</v>
      </c>
      <c r="P475" s="17">
        <f t="shared" si="44"/>
        <v>2.4206500000000002</v>
      </c>
      <c r="Q475" s="16">
        <f>'[1]TCE - ANEXO III - Preencher'!R484</f>
        <v>27.9725</v>
      </c>
      <c r="R475" s="16">
        <f>'[1]TCE - ANEXO III - Preencher'!S484</f>
        <v>0</v>
      </c>
      <c r="S475" s="17">
        <f t="shared" si="45"/>
        <v>27.9725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166.01265000000001</v>
      </c>
    </row>
    <row r="476" spans="1:28" s="4" customFormat="1" x14ac:dyDescent="0.2">
      <c r="A476" s="9">
        <f>IFERROR(VLOOKUP(B476,'[1]DADOS (OCULTAR)'!$P$3:$R$56,3,0),"")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>JANETE FERREIRA FEITOSA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>
        <f>'[1]TCE - ANEXO III - Preencher'!G485</f>
        <v>322205</v>
      </c>
      <c r="G476" s="14">
        <f>IF('[1]TCE - ANEXO III - Preencher'!H485="","",'[1]TCE - ANEXO III - Preencher'!H485)</f>
        <v>44044</v>
      </c>
      <c r="H476" s="15">
        <f>'[1]TCE - ANEXO III - Preencher'!I485</f>
        <v>0</v>
      </c>
      <c r="I476" s="15">
        <f>'[1]TCE - ANEXO III - Preencher'!J485</f>
        <v>114.3048</v>
      </c>
      <c r="J476" s="15">
        <f>'[1]TCE - ANEXO III - Preencher'!K485</f>
        <v>0</v>
      </c>
      <c r="K476" s="16">
        <f>'[1]TCE - ANEXO III - Preencher'!L485</f>
        <v>30.925899999999999</v>
      </c>
      <c r="L476" s="16">
        <f>'[1]TCE - ANEXO III - Preencher'!M485</f>
        <v>0</v>
      </c>
      <c r="M476" s="16">
        <f t="shared" si="43"/>
        <v>30.925899999999999</v>
      </c>
      <c r="N476" s="16">
        <f>'[1]TCE - ANEXO III - Preencher'!O485</f>
        <v>2.4206500000000002</v>
      </c>
      <c r="O476" s="16">
        <f>'[1]TCE - ANEXO III - Preencher'!P485</f>
        <v>0</v>
      </c>
      <c r="P476" s="17">
        <f t="shared" si="44"/>
        <v>2.4206500000000002</v>
      </c>
      <c r="Q476" s="16">
        <f>'[1]TCE - ANEXO III - Preencher'!R485</f>
        <v>27.9725</v>
      </c>
      <c r="R476" s="16">
        <f>'[1]TCE - ANEXO III - Preencher'!S485</f>
        <v>0</v>
      </c>
      <c r="S476" s="17">
        <f t="shared" si="45"/>
        <v>27.9725</v>
      </c>
      <c r="T476" s="16">
        <f>'[1]TCE - ANEXO III - Preencher'!U485</f>
        <v>110.18</v>
      </c>
      <c r="U476" s="16">
        <f>'[1]TCE - ANEXO III - Preencher'!V485</f>
        <v>0</v>
      </c>
      <c r="V476" s="17">
        <f t="shared" si="46"/>
        <v>110.18</v>
      </c>
      <c r="W476" s="18" t="str">
        <f>IF('[1]TCE - ANEXO III - Preencher'!X485="","",'[1]TCE - ANEXO III - Preencher'!X485)</f>
        <v>AUXILIO CRECHE</v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285.80385000000001</v>
      </c>
    </row>
    <row r="477" spans="1:28" s="4" customFormat="1" x14ac:dyDescent="0.2">
      <c r="A477" s="9">
        <f>IFERROR(VLOOKUP(B477,'[1]DADOS (OCULTAR)'!$P$3:$R$56,3,0),"")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JANNA MARIA SOUZA SANTOS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>
        <f>'[1]TCE - ANEXO III - Preencher'!G486</f>
        <v>411010</v>
      </c>
      <c r="G477" s="14">
        <f>IF('[1]TCE - ANEXO III - Preencher'!H486="","",'[1]TCE - ANEXO III - Preencher'!H486)</f>
        <v>44044</v>
      </c>
      <c r="H477" s="15">
        <f>'[1]TCE - ANEXO III - Preencher'!I486</f>
        <v>0</v>
      </c>
      <c r="I477" s="15">
        <f>'[1]TCE - ANEXO III - Preencher'!J486</f>
        <v>104.5</v>
      </c>
      <c r="J477" s="15">
        <f>'[1]TCE - ANEXO III - Preencher'!K486</f>
        <v>0</v>
      </c>
      <c r="K477" s="16">
        <f>'[1]TCE - ANEXO III - Preencher'!L486</f>
        <v>30.925899999999999</v>
      </c>
      <c r="L477" s="16">
        <f>'[1]TCE - ANEXO III - Preencher'!M486</f>
        <v>20.9</v>
      </c>
      <c r="M477" s="16">
        <f t="shared" si="43"/>
        <v>10.0259</v>
      </c>
      <c r="N477" s="16">
        <f>'[1]TCE - ANEXO III - Preencher'!O486</f>
        <v>2.4206500000000002</v>
      </c>
      <c r="O477" s="16">
        <f>'[1]TCE - ANEXO III - Preencher'!P486</f>
        <v>0</v>
      </c>
      <c r="P477" s="17">
        <f t="shared" si="44"/>
        <v>2.4206500000000002</v>
      </c>
      <c r="Q477" s="16">
        <f>'[1]TCE - ANEXO III - Preencher'!R486</f>
        <v>27.9725</v>
      </c>
      <c r="R477" s="16">
        <f>'[1]TCE - ANEXO III - Preencher'!S486</f>
        <v>0</v>
      </c>
      <c r="S477" s="17">
        <f t="shared" si="45"/>
        <v>27.9725</v>
      </c>
      <c r="T477" s="16">
        <f>'[1]TCE - ANEXO III - Preencher'!U486</f>
        <v>38.4</v>
      </c>
      <c r="U477" s="16">
        <f>'[1]TCE - ANEXO III - Preencher'!V486</f>
        <v>0</v>
      </c>
      <c r="V477" s="17">
        <f t="shared" si="46"/>
        <v>38.4</v>
      </c>
      <c r="W477" s="18" t="str">
        <f>IF('[1]TCE - ANEXO III - Preencher'!X486="","",'[1]TCE - ANEXO III - Preencher'!X486)</f>
        <v>AUXILIO CRECHE</v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183.31905</v>
      </c>
    </row>
    <row r="478" spans="1:28" s="4" customFormat="1" x14ac:dyDescent="0.2">
      <c r="A478" s="9">
        <f>IFERROR(VLOOKUP(B478,'[1]DADOS (OCULTAR)'!$P$3:$R$56,3,0),"")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>JAQUELINE ADELAIDE DA SILVA SANTOS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>
        <f>'[1]TCE - ANEXO III - Preencher'!G487</f>
        <v>223505</v>
      </c>
      <c r="G478" s="14">
        <f>IF('[1]TCE - ANEXO III - Preencher'!H487="","",'[1]TCE - ANEXO III - Preencher'!H487)</f>
        <v>44044</v>
      </c>
      <c r="H478" s="15">
        <f>'[1]TCE - ANEXO III - Preencher'!I487</f>
        <v>0</v>
      </c>
      <c r="I478" s="15">
        <f>'[1]TCE - ANEXO III - Preencher'!J487</f>
        <v>356.94720000000001</v>
      </c>
      <c r="J478" s="15">
        <f>'[1]TCE - ANEXO III - Preencher'!K487</f>
        <v>0</v>
      </c>
      <c r="K478" s="16">
        <f>'[1]TCE - ANEXO III - Preencher'!L487</f>
        <v>30.925899999999999</v>
      </c>
      <c r="L478" s="16">
        <f>'[1]TCE - ANEXO III - Preencher'!M487</f>
        <v>2.39</v>
      </c>
      <c r="M478" s="16">
        <f t="shared" si="43"/>
        <v>28.535899999999998</v>
      </c>
      <c r="N478" s="16">
        <f>'[1]TCE - ANEXO III - Preencher'!O487</f>
        <v>2.4206500000000002</v>
      </c>
      <c r="O478" s="16">
        <f>'[1]TCE - ANEXO III - Preencher'!P487</f>
        <v>0</v>
      </c>
      <c r="P478" s="17">
        <f t="shared" si="44"/>
        <v>2.4206500000000002</v>
      </c>
      <c r="Q478" s="16">
        <f>'[1]TCE - ANEXO III - Preencher'!R487</f>
        <v>27.9725</v>
      </c>
      <c r="R478" s="16">
        <f>'[1]TCE - ANEXO III - Preencher'!S487</f>
        <v>0</v>
      </c>
      <c r="S478" s="17">
        <f t="shared" si="45"/>
        <v>27.9725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415.87625000000008</v>
      </c>
    </row>
    <row r="479" spans="1:28" s="4" customFormat="1" x14ac:dyDescent="0.2">
      <c r="A479" s="9">
        <f>IFERROR(VLOOKUP(B479,'[1]DADOS (OCULTAR)'!$P$3:$R$56,3,0),"")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JAQUELINE RAQUEL AZEVEDO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>
        <f>'[1]TCE - ANEXO III - Preencher'!G488</f>
        <v>322205</v>
      </c>
      <c r="G479" s="14">
        <f>IF('[1]TCE - ANEXO III - Preencher'!H488="","",'[1]TCE - ANEXO III - Preencher'!H488)</f>
        <v>44044</v>
      </c>
      <c r="H479" s="15">
        <f>'[1]TCE - ANEXO III - Preencher'!I488</f>
        <v>0</v>
      </c>
      <c r="I479" s="15">
        <f>'[1]TCE - ANEXO III - Preencher'!J488</f>
        <v>137.61600000000001</v>
      </c>
      <c r="J479" s="15">
        <f>'[1]TCE - ANEXO III - Preencher'!K488</f>
        <v>0</v>
      </c>
      <c r="K479" s="16">
        <f>'[1]TCE - ANEXO III - Preencher'!L488</f>
        <v>30.925899999999999</v>
      </c>
      <c r="L479" s="16">
        <f>'[1]TCE - ANEXO III - Preencher'!M488</f>
        <v>20.9</v>
      </c>
      <c r="M479" s="16">
        <f t="shared" si="43"/>
        <v>10.0259</v>
      </c>
      <c r="N479" s="16">
        <f>'[1]TCE - ANEXO III - Preencher'!O488</f>
        <v>2.4206500000000002</v>
      </c>
      <c r="O479" s="16">
        <f>'[1]TCE - ANEXO III - Preencher'!P488</f>
        <v>0</v>
      </c>
      <c r="P479" s="17">
        <f t="shared" si="44"/>
        <v>2.4206500000000002</v>
      </c>
      <c r="Q479" s="16">
        <f>'[1]TCE - ANEXO III - Preencher'!R488</f>
        <v>27.9725</v>
      </c>
      <c r="R479" s="16">
        <f>'[1]TCE - ANEXO III - Preencher'!S488</f>
        <v>57.6</v>
      </c>
      <c r="S479" s="17">
        <f t="shared" si="45"/>
        <v>-29.627500000000001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120.43505000000002</v>
      </c>
    </row>
    <row r="480" spans="1:28" s="4" customFormat="1" x14ac:dyDescent="0.2">
      <c r="A480" s="9">
        <f>IFERROR(VLOOKUP(B480,'[1]DADOS (OCULTAR)'!$P$3:$R$56,3,0),"")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JAQUELINE SILVA LUSTOSA DE CARVALHO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>
        <f>'[1]TCE - ANEXO III - Preencher'!G489</f>
        <v>223505</v>
      </c>
      <c r="G480" s="14">
        <f>IF('[1]TCE - ANEXO III - Preencher'!H489="","",'[1]TCE - ANEXO III - Preencher'!H489)</f>
        <v>44044</v>
      </c>
      <c r="H480" s="15">
        <f>'[1]TCE - ANEXO III - Preencher'!I489</f>
        <v>0</v>
      </c>
      <c r="I480" s="15">
        <f>'[1]TCE - ANEXO III - Preencher'!J489</f>
        <v>223.48000000000002</v>
      </c>
      <c r="J480" s="15">
        <f>'[1]TCE - ANEXO III - Preencher'!K489</f>
        <v>0</v>
      </c>
      <c r="K480" s="16">
        <f>'[1]TCE - ANEXO III - Preencher'!L489</f>
        <v>30.925899999999999</v>
      </c>
      <c r="L480" s="16">
        <f>'[1]TCE - ANEXO III - Preencher'!M489</f>
        <v>2.62</v>
      </c>
      <c r="M480" s="16">
        <f t="shared" si="43"/>
        <v>28.305899999999998</v>
      </c>
      <c r="N480" s="16">
        <f>'[1]TCE - ANEXO III - Preencher'!O489</f>
        <v>2.4206500000000002</v>
      </c>
      <c r="O480" s="16">
        <f>'[1]TCE - ANEXO III - Preencher'!P489</f>
        <v>0</v>
      </c>
      <c r="P480" s="17">
        <f t="shared" si="44"/>
        <v>2.4206500000000002</v>
      </c>
      <c r="Q480" s="16">
        <f>'[1]TCE - ANEXO III - Preencher'!R489</f>
        <v>27.9725</v>
      </c>
      <c r="R480" s="16">
        <f>'[1]TCE - ANEXO III - Preencher'!S489</f>
        <v>0</v>
      </c>
      <c r="S480" s="17">
        <f t="shared" si="45"/>
        <v>27.9725</v>
      </c>
      <c r="T480" s="16">
        <f>'[1]TCE - ANEXO III - Preencher'!U489</f>
        <v>103.28</v>
      </c>
      <c r="U480" s="16">
        <f>'[1]TCE - ANEXO III - Preencher'!V489</f>
        <v>0</v>
      </c>
      <c r="V480" s="17">
        <f t="shared" si="46"/>
        <v>103.28</v>
      </c>
      <c r="W480" s="18" t="str">
        <f>IF('[1]TCE - ANEXO III - Preencher'!X489="","",'[1]TCE - ANEXO III - Preencher'!X489)</f>
        <v>AUXILIO CRECHE</v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385.45905000000005</v>
      </c>
    </row>
    <row r="481" spans="1:28" s="4" customFormat="1" x14ac:dyDescent="0.2">
      <c r="A481" s="9">
        <f>IFERROR(VLOOKUP(B481,'[1]DADOS (OCULTAR)'!$P$3:$R$56,3,0),"")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JARBAS MARTINS DE OLIVEIRA</v>
      </c>
      <c r="E481" s="10" t="str">
        <f>IF('[1]TCE - ANEXO III - Preencher'!F490="4 - Assistência Odontológica","2 - Outros Profissionais da Saúde",'[1]TCE - ANEXO III - Preencher'!F490)</f>
        <v>3 - Administrativo</v>
      </c>
      <c r="F481" s="13">
        <f>'[1]TCE - ANEXO III - Preencher'!G490</f>
        <v>782320</v>
      </c>
      <c r="G481" s="14">
        <f>IF('[1]TCE - ANEXO III - Preencher'!H490="","",'[1]TCE - ANEXO III - Preencher'!H490)</f>
        <v>44044</v>
      </c>
      <c r="H481" s="15">
        <f>'[1]TCE - ANEXO III - Preencher'!I490</f>
        <v>0</v>
      </c>
      <c r="I481" s="15">
        <f>'[1]TCE - ANEXO III - Preencher'!J490</f>
        <v>134.8664</v>
      </c>
      <c r="J481" s="15">
        <f>'[1]TCE - ANEXO III - Preencher'!K490</f>
        <v>0</v>
      </c>
      <c r="K481" s="16">
        <f>'[1]TCE - ANEXO III - Preencher'!L490</f>
        <v>30.925899999999999</v>
      </c>
      <c r="L481" s="16">
        <f>'[1]TCE - ANEXO III - Preencher'!M490</f>
        <v>27.23</v>
      </c>
      <c r="M481" s="16">
        <f t="shared" si="43"/>
        <v>3.6958999999999982</v>
      </c>
      <c r="N481" s="16">
        <f>'[1]TCE - ANEXO III - Preencher'!O490</f>
        <v>2.4206500000000002</v>
      </c>
      <c r="O481" s="16">
        <f>'[1]TCE - ANEXO III - Preencher'!P490</f>
        <v>0</v>
      </c>
      <c r="P481" s="17">
        <f t="shared" si="44"/>
        <v>2.4206500000000002</v>
      </c>
      <c r="Q481" s="16">
        <f>'[1]TCE - ANEXO III - Preencher'!R490</f>
        <v>27.9725</v>
      </c>
      <c r="R481" s="16">
        <f>'[1]TCE - ANEXO III - Preencher'!S490</f>
        <v>0</v>
      </c>
      <c r="S481" s="17">
        <f t="shared" si="45"/>
        <v>27.9725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168.95544999999998</v>
      </c>
    </row>
    <row r="482" spans="1:28" s="4" customFormat="1" x14ac:dyDescent="0.2">
      <c r="A482" s="9">
        <f>IFERROR(VLOOKUP(B482,'[1]DADOS (OCULTAR)'!$P$3:$R$56,3,0),"")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JARCILEA MARIA SOUSA BARBOSA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322205</v>
      </c>
      <c r="G482" s="14">
        <f>IF('[1]TCE - ANEXO III - Preencher'!H491="","",'[1]TCE - ANEXO III - Preencher'!H491)</f>
        <v>44044</v>
      </c>
      <c r="H482" s="15">
        <f>'[1]TCE - ANEXO III - Preencher'!I491</f>
        <v>0</v>
      </c>
      <c r="I482" s="15">
        <f>'[1]TCE - ANEXO III - Preencher'!J491</f>
        <v>158.8152</v>
      </c>
      <c r="J482" s="15">
        <f>'[1]TCE - ANEXO III - Preencher'!K491</f>
        <v>0</v>
      </c>
      <c r="K482" s="16">
        <f>'[1]TCE - ANEXO III - Preencher'!L491</f>
        <v>30.925899999999999</v>
      </c>
      <c r="L482" s="16">
        <f>'[1]TCE - ANEXO III - Preencher'!M491</f>
        <v>0</v>
      </c>
      <c r="M482" s="16">
        <f t="shared" si="43"/>
        <v>30.925899999999999</v>
      </c>
      <c r="N482" s="16">
        <f>'[1]TCE - ANEXO III - Preencher'!O491</f>
        <v>2.4206500000000002</v>
      </c>
      <c r="O482" s="16">
        <f>'[1]TCE - ANEXO III - Preencher'!P491</f>
        <v>0</v>
      </c>
      <c r="P482" s="17">
        <f t="shared" si="44"/>
        <v>2.4206500000000002</v>
      </c>
      <c r="Q482" s="16">
        <f>'[1]TCE - ANEXO III - Preencher'!R491</f>
        <v>27.9725</v>
      </c>
      <c r="R482" s="16">
        <f>'[1]TCE - ANEXO III - Preencher'!S491</f>
        <v>57.6</v>
      </c>
      <c r="S482" s="17">
        <f t="shared" si="45"/>
        <v>-29.627500000000001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162.53425000000001</v>
      </c>
    </row>
    <row r="483" spans="1:28" s="4" customFormat="1" x14ac:dyDescent="0.2">
      <c r="A483" s="9">
        <f>IFERROR(VLOOKUP(B483,'[1]DADOS (OCULTAR)'!$P$3:$R$56,3,0),"")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JAYNE ADRINNE VIEIRA OLIVEIRA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322205</v>
      </c>
      <c r="G483" s="14">
        <f>IF('[1]TCE - ANEXO III - Preencher'!H492="","",'[1]TCE - ANEXO III - Preencher'!H492)</f>
        <v>44044</v>
      </c>
      <c r="H483" s="15">
        <f>'[1]TCE - ANEXO III - Preencher'!I492</f>
        <v>0</v>
      </c>
      <c r="I483" s="15">
        <f>'[1]TCE - ANEXO III - Preencher'!J492</f>
        <v>112.80719999999999</v>
      </c>
      <c r="J483" s="15">
        <f>'[1]TCE - ANEXO III - Preencher'!K492</f>
        <v>0</v>
      </c>
      <c r="K483" s="16">
        <f>'[1]TCE - ANEXO III - Preencher'!L492</f>
        <v>30.925899999999999</v>
      </c>
      <c r="L483" s="16">
        <f>'[1]TCE - ANEXO III - Preencher'!M492</f>
        <v>0</v>
      </c>
      <c r="M483" s="16">
        <f t="shared" si="43"/>
        <v>30.925899999999999</v>
      </c>
      <c r="N483" s="16">
        <f>'[1]TCE - ANEXO III - Preencher'!O492</f>
        <v>2.4206500000000002</v>
      </c>
      <c r="O483" s="16">
        <f>'[1]TCE - ANEXO III - Preencher'!P492</f>
        <v>0</v>
      </c>
      <c r="P483" s="17">
        <f t="shared" si="44"/>
        <v>2.4206500000000002</v>
      </c>
      <c r="Q483" s="16">
        <f>'[1]TCE - ANEXO III - Preencher'!R492</f>
        <v>27.9725</v>
      </c>
      <c r="R483" s="16">
        <f>'[1]TCE - ANEXO III - Preencher'!S492</f>
        <v>0</v>
      </c>
      <c r="S483" s="17">
        <f t="shared" si="45"/>
        <v>27.9725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174.12624999999997</v>
      </c>
    </row>
    <row r="484" spans="1:28" s="4" customFormat="1" x14ac:dyDescent="0.2">
      <c r="A484" s="9">
        <f>IFERROR(VLOOKUP(B484,'[1]DADOS (OCULTAR)'!$P$3:$R$56,3,0),"")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JEANE BRITO DO NASCIMENTO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>
        <f>'[1]TCE - ANEXO III - Preencher'!G493</f>
        <v>223705</v>
      </c>
      <c r="G484" s="14">
        <f>IF('[1]TCE - ANEXO III - Preencher'!H493="","",'[1]TCE - ANEXO III - Preencher'!H493)</f>
        <v>44044</v>
      </c>
      <c r="H484" s="15">
        <f>'[1]TCE - ANEXO III - Preencher'!I493</f>
        <v>0</v>
      </c>
      <c r="I484" s="15">
        <f>'[1]TCE - ANEXO III - Preencher'!J493</f>
        <v>122.2</v>
      </c>
      <c r="J484" s="15">
        <f>'[1]TCE - ANEXO III - Preencher'!K493</f>
        <v>0</v>
      </c>
      <c r="K484" s="16">
        <f>'[1]TCE - ANEXO III - Preencher'!L493</f>
        <v>30.925899999999999</v>
      </c>
      <c r="L484" s="16">
        <f>'[1]TCE - ANEXO III - Preencher'!M493</f>
        <v>0</v>
      </c>
      <c r="M484" s="16">
        <f t="shared" si="43"/>
        <v>30.925899999999999</v>
      </c>
      <c r="N484" s="16">
        <f>'[1]TCE - ANEXO III - Preencher'!O493</f>
        <v>2.4206500000000002</v>
      </c>
      <c r="O484" s="16">
        <f>'[1]TCE - ANEXO III - Preencher'!P493</f>
        <v>0</v>
      </c>
      <c r="P484" s="17">
        <f t="shared" si="44"/>
        <v>2.4206500000000002</v>
      </c>
      <c r="Q484" s="16">
        <f>'[1]TCE - ANEXO III - Preencher'!R493</f>
        <v>27.9725</v>
      </c>
      <c r="R484" s="16">
        <f>'[1]TCE - ANEXO III - Preencher'!S493</f>
        <v>57.6</v>
      </c>
      <c r="S484" s="17">
        <f t="shared" si="45"/>
        <v>-29.627500000000001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125.91905</v>
      </c>
    </row>
    <row r="485" spans="1:28" s="4" customFormat="1" x14ac:dyDescent="0.2">
      <c r="A485" s="9">
        <f>IFERROR(VLOOKUP(B485,'[1]DADOS (OCULTAR)'!$P$3:$R$56,3,0),"")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JEANE PATRIOTA DA SILVA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>
        <f>'[1]TCE - ANEXO III - Preencher'!G494</f>
        <v>322205</v>
      </c>
      <c r="G485" s="14">
        <f>IF('[1]TCE - ANEXO III - Preencher'!H494="","",'[1]TCE - ANEXO III - Preencher'!H494)</f>
        <v>44044</v>
      </c>
      <c r="H485" s="15">
        <f>'[1]TCE - ANEXO III - Preencher'!I494</f>
        <v>0</v>
      </c>
      <c r="I485" s="15">
        <f>'[1]TCE - ANEXO III - Preencher'!J494</f>
        <v>152.41679999999999</v>
      </c>
      <c r="J485" s="15">
        <f>'[1]TCE - ANEXO III - Preencher'!K494</f>
        <v>0</v>
      </c>
      <c r="K485" s="16">
        <f>'[1]TCE - ANEXO III - Preencher'!L494</f>
        <v>30.925899999999999</v>
      </c>
      <c r="L485" s="16">
        <f>'[1]TCE - ANEXO III - Preencher'!M494</f>
        <v>20.9</v>
      </c>
      <c r="M485" s="16">
        <f t="shared" si="43"/>
        <v>10.0259</v>
      </c>
      <c r="N485" s="16">
        <f>'[1]TCE - ANEXO III - Preencher'!O494</f>
        <v>2.4206500000000002</v>
      </c>
      <c r="O485" s="16">
        <f>'[1]TCE - ANEXO III - Preencher'!P494</f>
        <v>0</v>
      </c>
      <c r="P485" s="17">
        <f t="shared" si="44"/>
        <v>2.4206500000000002</v>
      </c>
      <c r="Q485" s="16">
        <f>'[1]TCE - ANEXO III - Preencher'!R494</f>
        <v>27.9725</v>
      </c>
      <c r="R485" s="16">
        <f>'[1]TCE - ANEXO III - Preencher'!S494</f>
        <v>0</v>
      </c>
      <c r="S485" s="17">
        <f t="shared" si="45"/>
        <v>27.9725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192.83584999999999</v>
      </c>
    </row>
    <row r="486" spans="1:28" s="4" customFormat="1" x14ac:dyDescent="0.2">
      <c r="A486" s="9">
        <f>IFERROR(VLOOKUP(B486,'[1]DADOS (OCULTAR)'!$P$3:$R$56,3,0),"")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JEANE RIBEIRO DE FRANCA SANTOS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>
        <f>'[1]TCE - ANEXO III - Preencher'!G495</f>
        <v>322205</v>
      </c>
      <c r="G486" s="14">
        <f>IF('[1]TCE - ANEXO III - Preencher'!H495="","",'[1]TCE - ANEXO III - Preencher'!H495)</f>
        <v>44044</v>
      </c>
      <c r="H486" s="15">
        <f>'[1]TCE - ANEXO III - Preencher'!I495</f>
        <v>0</v>
      </c>
      <c r="I486" s="15">
        <f>'[1]TCE - ANEXO III - Preencher'!J495</f>
        <v>105.9384</v>
      </c>
      <c r="J486" s="15">
        <f>'[1]TCE - ANEXO III - Preencher'!K495</f>
        <v>0</v>
      </c>
      <c r="K486" s="16">
        <f>'[1]TCE - ANEXO III - Preencher'!L495</f>
        <v>30.925899999999999</v>
      </c>
      <c r="L486" s="16">
        <f>'[1]TCE - ANEXO III - Preencher'!M495</f>
        <v>0</v>
      </c>
      <c r="M486" s="16">
        <f t="shared" si="43"/>
        <v>30.925899999999999</v>
      </c>
      <c r="N486" s="16">
        <f>'[1]TCE - ANEXO III - Preencher'!O495</f>
        <v>2.4206500000000002</v>
      </c>
      <c r="O486" s="16">
        <f>'[1]TCE - ANEXO III - Preencher'!P495</f>
        <v>0</v>
      </c>
      <c r="P486" s="17">
        <f t="shared" si="44"/>
        <v>2.4206500000000002</v>
      </c>
      <c r="Q486" s="16">
        <f>'[1]TCE - ANEXO III - Preencher'!R495</f>
        <v>27.9725</v>
      </c>
      <c r="R486" s="16">
        <f>'[1]TCE - ANEXO III - Preencher'!S495</f>
        <v>57.6</v>
      </c>
      <c r="S486" s="17">
        <f t="shared" si="45"/>
        <v>-29.627500000000001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109.65745000000001</v>
      </c>
    </row>
    <row r="487" spans="1:28" s="4" customFormat="1" x14ac:dyDescent="0.2">
      <c r="A487" s="9">
        <f>IFERROR(VLOOKUP(B487,'[1]DADOS (OCULTAR)'!$P$3:$R$56,3,0),"")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JEFFERSON HENRIQUE PEREIRA DA SILVA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>
        <f>'[1]TCE - ANEXO III - Preencher'!G496</f>
        <v>223505</v>
      </c>
      <c r="G487" s="14">
        <f>IF('[1]TCE - ANEXO III - Preencher'!H496="","",'[1]TCE - ANEXO III - Preencher'!H496)</f>
        <v>44044</v>
      </c>
      <c r="H487" s="15">
        <f>'[1]TCE - ANEXO III - Preencher'!I496</f>
        <v>0</v>
      </c>
      <c r="I487" s="15">
        <f>'[1]TCE - ANEXO III - Preencher'!J496</f>
        <v>255.86880000000002</v>
      </c>
      <c r="J487" s="15">
        <f>'[1]TCE - ANEXO III - Preencher'!K496</f>
        <v>0</v>
      </c>
      <c r="K487" s="16">
        <f>'[1]TCE - ANEXO III - Preencher'!L496</f>
        <v>30.925899999999999</v>
      </c>
      <c r="L487" s="16">
        <f>'[1]TCE - ANEXO III - Preencher'!M496</f>
        <v>2.86</v>
      </c>
      <c r="M487" s="16">
        <f t="shared" si="43"/>
        <v>28.065899999999999</v>
      </c>
      <c r="N487" s="16">
        <f>'[1]TCE - ANEXO III - Preencher'!O496</f>
        <v>2.4206500000000002</v>
      </c>
      <c r="O487" s="16">
        <f>'[1]TCE - ANEXO III - Preencher'!P496</f>
        <v>0</v>
      </c>
      <c r="P487" s="17">
        <f t="shared" si="44"/>
        <v>2.4206500000000002</v>
      </c>
      <c r="Q487" s="16">
        <f>'[1]TCE - ANEXO III - Preencher'!R496</f>
        <v>27.9725</v>
      </c>
      <c r="R487" s="16">
        <f>'[1]TCE - ANEXO III - Preencher'!S496</f>
        <v>82.8</v>
      </c>
      <c r="S487" s="17">
        <f t="shared" si="45"/>
        <v>-54.827500000000001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231.52785000000006</v>
      </c>
    </row>
    <row r="488" spans="1:28" s="4" customFormat="1" x14ac:dyDescent="0.2">
      <c r="A488" s="9">
        <f>IFERROR(VLOOKUP(B488,'[1]DADOS (OCULTAR)'!$P$3:$R$56,3,0),"")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JERSICA MOTA DE MORAES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223505</v>
      </c>
      <c r="G488" s="14">
        <f>IF('[1]TCE - ANEXO III - Preencher'!H497="","",'[1]TCE - ANEXO III - Preencher'!H497)</f>
        <v>44044</v>
      </c>
      <c r="H488" s="15">
        <f>'[1]TCE - ANEXO III - Preencher'!I497</f>
        <v>0</v>
      </c>
      <c r="I488" s="15">
        <f>'[1]TCE - ANEXO III - Preencher'!J497</f>
        <v>267.33440000000002</v>
      </c>
      <c r="J488" s="15">
        <f>'[1]TCE - ANEXO III - Preencher'!K497</f>
        <v>0</v>
      </c>
      <c r="K488" s="16">
        <f>'[1]TCE - ANEXO III - Preencher'!L497</f>
        <v>30.925899999999999</v>
      </c>
      <c r="L488" s="16">
        <f>'[1]TCE - ANEXO III - Preencher'!M497</f>
        <v>0</v>
      </c>
      <c r="M488" s="16">
        <f t="shared" si="43"/>
        <v>30.925899999999999</v>
      </c>
      <c r="N488" s="16">
        <f>'[1]TCE - ANEXO III - Preencher'!O497</f>
        <v>2.4206500000000002</v>
      </c>
      <c r="O488" s="16">
        <f>'[1]TCE - ANEXO III - Preencher'!P497</f>
        <v>0</v>
      </c>
      <c r="P488" s="17">
        <f t="shared" si="44"/>
        <v>2.4206500000000002</v>
      </c>
      <c r="Q488" s="16">
        <f>'[1]TCE - ANEXO III - Preencher'!R497</f>
        <v>27.9725</v>
      </c>
      <c r="R488" s="16">
        <f>'[1]TCE - ANEXO III - Preencher'!S497</f>
        <v>0</v>
      </c>
      <c r="S488" s="17">
        <f t="shared" si="45"/>
        <v>27.9725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328.65345000000008</v>
      </c>
    </row>
    <row r="489" spans="1:28" s="4" customFormat="1" x14ac:dyDescent="0.2">
      <c r="A489" s="9">
        <f>IFERROR(VLOOKUP(B489,'[1]DADOS (OCULTAR)'!$P$3:$R$56,3,0),"")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>JESSICA CARDOSO DOS SANTOS TANURI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>
        <f>'[1]TCE - ANEXO III - Preencher'!G498</f>
        <v>223505</v>
      </c>
      <c r="G489" s="14">
        <f>IF('[1]TCE - ANEXO III - Preencher'!H498="","",'[1]TCE - ANEXO III - Preencher'!H498)</f>
        <v>44044</v>
      </c>
      <c r="H489" s="15">
        <f>'[1]TCE - ANEXO III - Preencher'!I498</f>
        <v>0</v>
      </c>
      <c r="I489" s="15">
        <f>'[1]TCE - ANEXO III - Preencher'!J498</f>
        <v>267.21199999999999</v>
      </c>
      <c r="J489" s="15">
        <f>'[1]TCE - ANEXO III - Preencher'!K498</f>
        <v>0</v>
      </c>
      <c r="K489" s="16">
        <f>'[1]TCE - ANEXO III - Preencher'!L498</f>
        <v>30.925899999999999</v>
      </c>
      <c r="L489" s="16">
        <f>'[1]TCE - ANEXO III - Preencher'!M498</f>
        <v>2.86</v>
      </c>
      <c r="M489" s="16">
        <f t="shared" si="43"/>
        <v>28.065899999999999</v>
      </c>
      <c r="N489" s="16">
        <f>'[1]TCE - ANEXO III - Preencher'!O498</f>
        <v>2.4206500000000002</v>
      </c>
      <c r="O489" s="16">
        <f>'[1]TCE - ANEXO III - Preencher'!P498</f>
        <v>0</v>
      </c>
      <c r="P489" s="17">
        <f t="shared" si="44"/>
        <v>2.4206500000000002</v>
      </c>
      <c r="Q489" s="16">
        <f>'[1]TCE - ANEXO III - Preencher'!R498</f>
        <v>27.9725</v>
      </c>
      <c r="R489" s="16">
        <f>'[1]TCE - ANEXO III - Preencher'!S498</f>
        <v>0</v>
      </c>
      <c r="S489" s="17">
        <f t="shared" si="45"/>
        <v>27.9725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325.67105000000004</v>
      </c>
    </row>
    <row r="490" spans="1:28" s="4" customFormat="1" x14ac:dyDescent="0.2">
      <c r="A490" s="9">
        <f>IFERROR(VLOOKUP(B490,'[1]DADOS (OCULTAR)'!$P$3:$R$56,3,0),"")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JESSICA DE JESUS SANTOS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>
        <f>'[1]TCE - ANEXO III - Preencher'!G499</f>
        <v>351605</v>
      </c>
      <c r="G490" s="14">
        <f>IF('[1]TCE - ANEXO III - Preencher'!H499="","",'[1]TCE - ANEXO III - Preencher'!H499)</f>
        <v>44044</v>
      </c>
      <c r="H490" s="15">
        <f>'[1]TCE - ANEXO III - Preencher'!I499</f>
        <v>0</v>
      </c>
      <c r="I490" s="15">
        <f>'[1]TCE - ANEXO III - Preencher'!J499</f>
        <v>128.28879999999998</v>
      </c>
      <c r="J490" s="15">
        <f>'[1]TCE - ANEXO III - Preencher'!K499</f>
        <v>0</v>
      </c>
      <c r="K490" s="16">
        <f>'[1]TCE - ANEXO III - Preencher'!L499</f>
        <v>30.925899999999999</v>
      </c>
      <c r="L490" s="16">
        <f>'[1]TCE - ANEXO III - Preencher'!M499</f>
        <v>0</v>
      </c>
      <c r="M490" s="16">
        <f t="shared" si="43"/>
        <v>30.925899999999999</v>
      </c>
      <c r="N490" s="16">
        <f>'[1]TCE - ANEXO III - Preencher'!O499</f>
        <v>2.4206500000000002</v>
      </c>
      <c r="O490" s="16">
        <f>'[1]TCE - ANEXO III - Preencher'!P499</f>
        <v>0</v>
      </c>
      <c r="P490" s="17">
        <f t="shared" si="44"/>
        <v>2.4206500000000002</v>
      </c>
      <c r="Q490" s="16">
        <f>'[1]TCE - ANEXO III - Preencher'!R499</f>
        <v>27.9725</v>
      </c>
      <c r="R490" s="16">
        <f>'[1]TCE - ANEXO III - Preencher'!S499</f>
        <v>0</v>
      </c>
      <c r="S490" s="17">
        <f t="shared" si="45"/>
        <v>27.9725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189.60784999999998</v>
      </c>
    </row>
    <row r="491" spans="1:28" s="4" customFormat="1" x14ac:dyDescent="0.2">
      <c r="A491" s="9">
        <f>IFERROR(VLOOKUP(B491,'[1]DADOS (OCULTAR)'!$P$3:$R$56,3,0),"")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>JESSICA LAIANE MORAES ARAUJO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44044</v>
      </c>
      <c r="H491" s="15">
        <f>'[1]TCE - ANEXO III - Preencher'!I500</f>
        <v>0</v>
      </c>
      <c r="I491" s="15">
        <f>'[1]TCE - ANEXO III - Preencher'!J500</f>
        <v>128.172</v>
      </c>
      <c r="J491" s="15">
        <f>'[1]TCE - ANEXO III - Preencher'!K500</f>
        <v>0</v>
      </c>
      <c r="K491" s="16">
        <f>'[1]TCE - ANEXO III - Preencher'!L500</f>
        <v>30.925899999999999</v>
      </c>
      <c r="L491" s="16">
        <f>'[1]TCE - ANEXO III - Preencher'!M500</f>
        <v>20.9</v>
      </c>
      <c r="M491" s="16">
        <f t="shared" si="43"/>
        <v>10.0259</v>
      </c>
      <c r="N491" s="16">
        <f>'[1]TCE - ANEXO III - Preencher'!O500</f>
        <v>2.4206500000000002</v>
      </c>
      <c r="O491" s="16">
        <f>'[1]TCE - ANEXO III - Preencher'!P500</f>
        <v>0</v>
      </c>
      <c r="P491" s="17">
        <f t="shared" si="44"/>
        <v>2.4206500000000002</v>
      </c>
      <c r="Q491" s="16">
        <f>'[1]TCE - ANEXO III - Preencher'!R500</f>
        <v>27.9725</v>
      </c>
      <c r="R491" s="16">
        <f>'[1]TCE - ANEXO III - Preencher'!S500</f>
        <v>0</v>
      </c>
      <c r="S491" s="17">
        <f t="shared" si="45"/>
        <v>27.9725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168.59105</v>
      </c>
    </row>
    <row r="492" spans="1:28" s="4" customFormat="1" x14ac:dyDescent="0.2">
      <c r="A492" s="9">
        <f>IFERROR(VLOOKUP(B492,'[1]DADOS (OCULTAR)'!$P$3:$R$56,3,0),"")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JESSICA MARIA DA SILVA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>
        <f>'[1]TCE - ANEXO III - Preencher'!G501</f>
        <v>223710</v>
      </c>
      <c r="G492" s="14">
        <f>IF('[1]TCE - ANEXO III - Preencher'!H501="","",'[1]TCE - ANEXO III - Preencher'!H501)</f>
        <v>44044</v>
      </c>
      <c r="H492" s="15">
        <f>'[1]TCE - ANEXO III - Preencher'!I501</f>
        <v>0</v>
      </c>
      <c r="I492" s="15">
        <f>'[1]TCE - ANEXO III - Preencher'!J501</f>
        <v>288.04160000000002</v>
      </c>
      <c r="J492" s="15">
        <f>'[1]TCE - ANEXO III - Preencher'!K501</f>
        <v>0</v>
      </c>
      <c r="K492" s="16">
        <f>'[1]TCE - ANEXO III - Preencher'!L501</f>
        <v>30.925899999999999</v>
      </c>
      <c r="L492" s="16">
        <f>'[1]TCE - ANEXO III - Preencher'!M501</f>
        <v>0</v>
      </c>
      <c r="M492" s="16">
        <f t="shared" si="43"/>
        <v>30.925899999999999</v>
      </c>
      <c r="N492" s="16">
        <f>'[1]TCE - ANEXO III - Preencher'!O501</f>
        <v>2.4206500000000002</v>
      </c>
      <c r="O492" s="16">
        <f>'[1]TCE - ANEXO III - Preencher'!P501</f>
        <v>0</v>
      </c>
      <c r="P492" s="17">
        <f t="shared" si="44"/>
        <v>2.4206500000000002</v>
      </c>
      <c r="Q492" s="16">
        <f>'[1]TCE - ANEXO III - Preencher'!R501</f>
        <v>27.9725</v>
      </c>
      <c r="R492" s="16">
        <f>'[1]TCE - ANEXO III - Preencher'!S501</f>
        <v>0</v>
      </c>
      <c r="S492" s="17">
        <f t="shared" si="45"/>
        <v>27.9725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349.36065000000008</v>
      </c>
    </row>
    <row r="493" spans="1:28" s="4" customFormat="1" x14ac:dyDescent="0.2">
      <c r="A493" s="9">
        <f>IFERROR(VLOOKUP(B493,'[1]DADOS (OCULTAR)'!$P$3:$R$56,3,0),"")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JESSICA MAYARA CAMPOS MELO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251510</v>
      </c>
      <c r="G493" s="14">
        <f>IF('[1]TCE - ANEXO III - Preencher'!H502="","",'[1]TCE - ANEXO III - Preencher'!H502)</f>
        <v>44044</v>
      </c>
      <c r="H493" s="15">
        <f>'[1]TCE - ANEXO III - Preencher'!I502</f>
        <v>0</v>
      </c>
      <c r="I493" s="15">
        <f>'[1]TCE - ANEXO III - Preencher'!J502</f>
        <v>166.6584</v>
      </c>
      <c r="J493" s="15">
        <f>'[1]TCE - ANEXO III - Preencher'!K502</f>
        <v>0</v>
      </c>
      <c r="K493" s="16">
        <f>'[1]TCE - ANEXO III - Preencher'!L502</f>
        <v>30.925899999999999</v>
      </c>
      <c r="L493" s="16">
        <f>'[1]TCE - ANEXO III - Preencher'!M502</f>
        <v>0</v>
      </c>
      <c r="M493" s="16">
        <f t="shared" si="43"/>
        <v>30.925899999999999</v>
      </c>
      <c r="N493" s="16">
        <f>'[1]TCE - ANEXO III - Preencher'!O502</f>
        <v>2.4206500000000002</v>
      </c>
      <c r="O493" s="16">
        <f>'[1]TCE - ANEXO III - Preencher'!P502</f>
        <v>0</v>
      </c>
      <c r="P493" s="17">
        <f t="shared" si="44"/>
        <v>2.4206500000000002</v>
      </c>
      <c r="Q493" s="16">
        <f>'[1]TCE - ANEXO III - Preencher'!R502</f>
        <v>27.9725</v>
      </c>
      <c r="R493" s="16">
        <f>'[1]TCE - ANEXO III - Preencher'!S502</f>
        <v>0</v>
      </c>
      <c r="S493" s="17">
        <f t="shared" si="45"/>
        <v>27.9725</v>
      </c>
      <c r="T493" s="16">
        <f>'[1]TCE - ANEXO III - Preencher'!U502</f>
        <v>64</v>
      </c>
      <c r="U493" s="16">
        <f>'[1]TCE - ANEXO III - Preencher'!V502</f>
        <v>0</v>
      </c>
      <c r="V493" s="17">
        <f t="shared" si="46"/>
        <v>64</v>
      </c>
      <c r="W493" s="18" t="str">
        <f>IF('[1]TCE - ANEXO III - Preencher'!X502="","",'[1]TCE - ANEXO III - Preencher'!X502)</f>
        <v>AUXILIO CRECHE</v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291.97744999999998</v>
      </c>
    </row>
    <row r="494" spans="1:28" s="4" customFormat="1" x14ac:dyDescent="0.2">
      <c r="A494" s="9">
        <f>IFERROR(VLOOKUP(B494,'[1]DADOS (OCULTAR)'!$P$3:$R$56,3,0),"")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>JESSICA RAYANE ALVES BEZERRA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>
        <f>'[1]TCE - ANEXO III - Preencher'!G503</f>
        <v>411010</v>
      </c>
      <c r="G494" s="14">
        <f>IF('[1]TCE - ANEXO III - Preencher'!H503="","",'[1]TCE - ANEXO III - Preencher'!H503)</f>
        <v>44044</v>
      </c>
      <c r="H494" s="15">
        <f>'[1]TCE - ANEXO III - Preencher'!I503</f>
        <v>0</v>
      </c>
      <c r="I494" s="15">
        <f>'[1]TCE - ANEXO III - Preencher'!J503</f>
        <v>10.432600000000001</v>
      </c>
      <c r="J494" s="15">
        <f>'[1]TCE - ANEXO III - Preencher'!K503</f>
        <v>0</v>
      </c>
      <c r="K494" s="16">
        <f>'[1]TCE - ANEXO III - Preencher'!L503</f>
        <v>30.925899999999999</v>
      </c>
      <c r="L494" s="16">
        <f>'[1]TCE - ANEXO III - Preencher'!M503</f>
        <v>0</v>
      </c>
      <c r="M494" s="16">
        <f t="shared" si="43"/>
        <v>30.925899999999999</v>
      </c>
      <c r="N494" s="16">
        <f>'[1]TCE - ANEXO III - Preencher'!O503</f>
        <v>2.4206500000000002</v>
      </c>
      <c r="O494" s="16">
        <f>'[1]TCE - ANEXO III - Preencher'!P503</f>
        <v>0</v>
      </c>
      <c r="P494" s="17">
        <f t="shared" si="44"/>
        <v>2.4206500000000002</v>
      </c>
      <c r="Q494" s="16">
        <f>'[1]TCE - ANEXO III - Preencher'!R503</f>
        <v>27.9725</v>
      </c>
      <c r="R494" s="16">
        <f>'[1]TCE - ANEXO III - Preencher'!S503</f>
        <v>0</v>
      </c>
      <c r="S494" s="17">
        <f t="shared" si="45"/>
        <v>27.9725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71.751649999999998</v>
      </c>
    </row>
    <row r="495" spans="1:28" s="4" customFormat="1" x14ac:dyDescent="0.2">
      <c r="A495" s="9">
        <f>IFERROR(VLOOKUP(B495,'[1]DADOS (OCULTAR)'!$P$3:$R$56,3,0),"")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>JESSICA TAMARA NUNES VASCONCELOS</v>
      </c>
      <c r="E495" s="10" t="str">
        <f>IF('[1]TCE - ANEXO III - Preencher'!F504="4 - Assistência Odontológica","2 - Outros Profissionais da Saúde",'[1]TCE - ANEXO III - Preencher'!F504)</f>
        <v>1 - Médico</v>
      </c>
      <c r="F495" s="13">
        <f>'[1]TCE - ANEXO III - Preencher'!G504</f>
        <v>225125</v>
      </c>
      <c r="G495" s="14">
        <f>IF('[1]TCE - ANEXO III - Preencher'!H504="","",'[1]TCE - ANEXO III - Preencher'!H504)</f>
        <v>44044</v>
      </c>
      <c r="H495" s="15">
        <f>'[1]TCE - ANEXO III - Preencher'!I504</f>
        <v>0</v>
      </c>
      <c r="I495" s="15">
        <f>'[1]TCE - ANEXO III - Preencher'!J504</f>
        <v>2081.3688000000002</v>
      </c>
      <c r="J495" s="15">
        <f>'[1]TCE - ANEXO III - Preencher'!K504</f>
        <v>0</v>
      </c>
      <c r="K495" s="16">
        <f>'[1]TCE - ANEXO III - Preencher'!L504</f>
        <v>30.925899999999999</v>
      </c>
      <c r="L495" s="16">
        <f>'[1]TCE - ANEXO III - Preencher'!M504</f>
        <v>0</v>
      </c>
      <c r="M495" s="16">
        <f t="shared" si="43"/>
        <v>30.925899999999999</v>
      </c>
      <c r="N495" s="16">
        <f>'[1]TCE - ANEXO III - Preencher'!O504</f>
        <v>2.4206500000000002</v>
      </c>
      <c r="O495" s="16">
        <f>'[1]TCE - ANEXO III - Preencher'!P504</f>
        <v>0</v>
      </c>
      <c r="P495" s="17">
        <f t="shared" si="44"/>
        <v>2.4206500000000002</v>
      </c>
      <c r="Q495" s="16">
        <f>'[1]TCE - ANEXO III - Preencher'!R504</f>
        <v>27.9725</v>
      </c>
      <c r="R495" s="16">
        <f>'[1]TCE - ANEXO III - Preencher'!S504</f>
        <v>0</v>
      </c>
      <c r="S495" s="17">
        <f t="shared" si="45"/>
        <v>27.9725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2142.6878500000003</v>
      </c>
    </row>
    <row r="496" spans="1:28" s="4" customFormat="1" x14ac:dyDescent="0.2">
      <c r="A496" s="9">
        <f>IFERROR(VLOOKUP(B496,'[1]DADOS (OCULTAR)'!$P$3:$R$56,3,0),"")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>JESSIKA MARIANA RODRIGUES ALVES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>
        <f>'[1]TCE - ANEXO III - Preencher'!G505</f>
        <v>322205</v>
      </c>
      <c r="G496" s="14">
        <f>IF('[1]TCE - ANEXO III - Preencher'!H505="","",'[1]TCE - ANEXO III - Preencher'!H505)</f>
        <v>44044</v>
      </c>
      <c r="H496" s="15">
        <f>'[1]TCE - ANEXO III - Preencher'!I505</f>
        <v>0</v>
      </c>
      <c r="I496" s="15">
        <f>'[1]TCE - ANEXO III - Preencher'!J505</f>
        <v>100.1752</v>
      </c>
      <c r="J496" s="15">
        <f>'[1]TCE - ANEXO III - Preencher'!K505</f>
        <v>0</v>
      </c>
      <c r="K496" s="16">
        <f>'[1]TCE - ANEXO III - Preencher'!L505</f>
        <v>30.925899999999999</v>
      </c>
      <c r="L496" s="16">
        <f>'[1]TCE - ANEXO III - Preencher'!M505</f>
        <v>20.9</v>
      </c>
      <c r="M496" s="16">
        <f t="shared" si="43"/>
        <v>10.0259</v>
      </c>
      <c r="N496" s="16">
        <f>'[1]TCE - ANEXO III - Preencher'!O505</f>
        <v>2.4206500000000002</v>
      </c>
      <c r="O496" s="16">
        <f>'[1]TCE - ANEXO III - Preencher'!P505</f>
        <v>0</v>
      </c>
      <c r="P496" s="17">
        <f t="shared" si="44"/>
        <v>2.4206500000000002</v>
      </c>
      <c r="Q496" s="16">
        <f>'[1]TCE - ANEXO III - Preencher'!R505</f>
        <v>27.9725</v>
      </c>
      <c r="R496" s="16">
        <f>'[1]TCE - ANEXO III - Preencher'!S505</f>
        <v>57.6</v>
      </c>
      <c r="S496" s="17">
        <f t="shared" si="45"/>
        <v>-29.627500000000001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82.994249999999994</v>
      </c>
    </row>
    <row r="497" spans="1:28" s="4" customFormat="1" x14ac:dyDescent="0.2">
      <c r="A497" s="9">
        <f>IFERROR(VLOOKUP(B497,'[1]DADOS (OCULTAR)'!$P$3:$R$56,3,0),"")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>JHAMILLY SUELLEN PESQUEIRA E SILVA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>
        <f>'[1]TCE - ANEXO III - Preencher'!G506</f>
        <v>223405</v>
      </c>
      <c r="G497" s="14">
        <f>IF('[1]TCE - ANEXO III - Preencher'!H506="","",'[1]TCE - ANEXO III - Preencher'!H506)</f>
        <v>44044</v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30.925899999999999</v>
      </c>
      <c r="L497" s="16">
        <f>'[1]TCE - ANEXO III - Preencher'!M506</f>
        <v>0</v>
      </c>
      <c r="M497" s="16">
        <f t="shared" si="43"/>
        <v>30.925899999999999</v>
      </c>
      <c r="N497" s="16">
        <f>'[1]TCE - ANEXO III - Preencher'!O506</f>
        <v>2.4206500000000002</v>
      </c>
      <c r="O497" s="16">
        <f>'[1]TCE - ANEXO III - Preencher'!P506</f>
        <v>0</v>
      </c>
      <c r="P497" s="17">
        <f t="shared" si="44"/>
        <v>2.4206500000000002</v>
      </c>
      <c r="Q497" s="16">
        <f>'[1]TCE - ANEXO III - Preencher'!R506</f>
        <v>27.9725</v>
      </c>
      <c r="R497" s="16">
        <f>'[1]TCE - ANEXO III - Preencher'!S506</f>
        <v>0</v>
      </c>
      <c r="S497" s="17">
        <f t="shared" si="45"/>
        <v>27.9725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61.319050000000004</v>
      </c>
    </row>
    <row r="498" spans="1:28" s="4" customFormat="1" x14ac:dyDescent="0.2">
      <c r="A498" s="9">
        <f>IFERROR(VLOOKUP(B498,'[1]DADOS (OCULTAR)'!$P$3:$R$56,3,0),"")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JHONATAN DE LIMA PAULINO</v>
      </c>
      <c r="E498" s="10" t="str">
        <f>IF('[1]TCE - ANEXO III - Preencher'!F507="4 - Assistência Odontológica","2 - Outros Profissionais da Saúde",'[1]TCE - ANEXO III - Preencher'!F507)</f>
        <v>3 - Administrativo</v>
      </c>
      <c r="F498" s="13">
        <f>'[1]TCE - ANEXO III - Preencher'!G507</f>
        <v>514225</v>
      </c>
      <c r="G498" s="14">
        <f>IF('[1]TCE - ANEXO III - Preencher'!H507="","",'[1]TCE - ANEXO III - Preencher'!H507)</f>
        <v>44044</v>
      </c>
      <c r="H498" s="15">
        <f>'[1]TCE - ANEXO III - Preencher'!I507</f>
        <v>0</v>
      </c>
      <c r="I498" s="15">
        <f>'[1]TCE - ANEXO III - Preencher'!J507</f>
        <v>100.236</v>
      </c>
      <c r="J498" s="15">
        <f>'[1]TCE - ANEXO III - Preencher'!K507</f>
        <v>0</v>
      </c>
      <c r="K498" s="16">
        <f>'[1]TCE - ANEXO III - Preencher'!L507</f>
        <v>30.925899999999999</v>
      </c>
      <c r="L498" s="16">
        <f>'[1]TCE - ANEXO III - Preencher'!M507</f>
        <v>20.9</v>
      </c>
      <c r="M498" s="16">
        <f t="shared" si="43"/>
        <v>10.0259</v>
      </c>
      <c r="N498" s="16">
        <f>'[1]TCE - ANEXO III - Preencher'!O507</f>
        <v>2.4206500000000002</v>
      </c>
      <c r="O498" s="16">
        <f>'[1]TCE - ANEXO III - Preencher'!P507</f>
        <v>0</v>
      </c>
      <c r="P498" s="17">
        <f t="shared" si="44"/>
        <v>2.4206500000000002</v>
      </c>
      <c r="Q498" s="16">
        <f>'[1]TCE - ANEXO III - Preencher'!R507</f>
        <v>27.9725</v>
      </c>
      <c r="R498" s="16">
        <f>'[1]TCE - ANEXO III - Preencher'!S507</f>
        <v>62.7</v>
      </c>
      <c r="S498" s="17">
        <f t="shared" si="45"/>
        <v>-34.727500000000006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77.955049999999986</v>
      </c>
    </row>
    <row r="499" spans="1:28" s="4" customFormat="1" x14ac:dyDescent="0.2">
      <c r="A499" s="9">
        <f>IFERROR(VLOOKUP(B499,'[1]DADOS (OCULTAR)'!$P$3:$R$56,3,0),"")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JOANA ANGELICA DE SOUZA BRAGA SILVA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44044</v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30.925899999999999</v>
      </c>
      <c r="L499" s="16">
        <f>'[1]TCE - ANEXO III - Preencher'!M508</f>
        <v>0</v>
      </c>
      <c r="M499" s="16">
        <f t="shared" si="43"/>
        <v>30.925899999999999</v>
      </c>
      <c r="N499" s="16">
        <f>'[1]TCE - ANEXO III - Preencher'!O508</f>
        <v>2.4206500000000002</v>
      </c>
      <c r="O499" s="16">
        <f>'[1]TCE - ANEXO III - Preencher'!P508</f>
        <v>0</v>
      </c>
      <c r="P499" s="17">
        <f t="shared" si="44"/>
        <v>2.4206500000000002</v>
      </c>
      <c r="Q499" s="16">
        <f>'[1]TCE - ANEXO III - Preencher'!R508</f>
        <v>27.9725</v>
      </c>
      <c r="R499" s="16">
        <f>'[1]TCE - ANEXO III - Preencher'!S508</f>
        <v>0</v>
      </c>
      <c r="S499" s="17">
        <f t="shared" si="45"/>
        <v>27.9725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61.319050000000004</v>
      </c>
    </row>
    <row r="500" spans="1:28" s="4" customFormat="1" x14ac:dyDescent="0.2">
      <c r="A500" s="9">
        <f>IFERROR(VLOOKUP(B500,'[1]DADOS (OCULTAR)'!$P$3:$R$56,3,0),"")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>JOANA DARC CAPISTANA DE CARVALHO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44044</v>
      </c>
      <c r="H500" s="15">
        <f>'[1]TCE - ANEXO III - Preencher'!I509</f>
        <v>0</v>
      </c>
      <c r="I500" s="15">
        <f>'[1]TCE - ANEXO III - Preencher'!J509</f>
        <v>106.2632</v>
      </c>
      <c r="J500" s="15">
        <f>'[1]TCE - ANEXO III - Preencher'!K509</f>
        <v>0</v>
      </c>
      <c r="K500" s="16">
        <f>'[1]TCE - ANEXO III - Preencher'!L509</f>
        <v>30.925899999999999</v>
      </c>
      <c r="L500" s="16">
        <f>'[1]TCE - ANEXO III - Preencher'!M509</f>
        <v>0</v>
      </c>
      <c r="M500" s="16">
        <f t="shared" si="43"/>
        <v>30.925899999999999</v>
      </c>
      <c r="N500" s="16">
        <f>'[1]TCE - ANEXO III - Preencher'!O509</f>
        <v>2.4206500000000002</v>
      </c>
      <c r="O500" s="16">
        <f>'[1]TCE - ANEXO III - Preencher'!P509</f>
        <v>0</v>
      </c>
      <c r="P500" s="17">
        <f t="shared" si="44"/>
        <v>2.4206500000000002</v>
      </c>
      <c r="Q500" s="16">
        <f>'[1]TCE - ANEXO III - Preencher'!R509</f>
        <v>27.9725</v>
      </c>
      <c r="R500" s="16">
        <f>'[1]TCE - ANEXO III - Preencher'!S509</f>
        <v>0</v>
      </c>
      <c r="S500" s="17">
        <f t="shared" si="45"/>
        <v>27.9725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167.58224999999999</v>
      </c>
    </row>
    <row r="501" spans="1:28" s="4" customFormat="1" x14ac:dyDescent="0.2">
      <c r="A501" s="9">
        <f>IFERROR(VLOOKUP(B501,'[1]DADOS (OCULTAR)'!$P$3:$R$56,3,0),"")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>JOANICE MARIA DE LIMA NASCIMENTO DE SOUZA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44044</v>
      </c>
      <c r="H501" s="15">
        <f>'[1]TCE - ANEXO III - Preencher'!I510</f>
        <v>0</v>
      </c>
      <c r="I501" s="15">
        <f>'[1]TCE - ANEXO III - Preencher'!J510</f>
        <v>116.30160000000001</v>
      </c>
      <c r="J501" s="15">
        <f>'[1]TCE - ANEXO III - Preencher'!K510</f>
        <v>0</v>
      </c>
      <c r="K501" s="16">
        <f>'[1]TCE - ANEXO III - Preencher'!L510</f>
        <v>30.925899999999999</v>
      </c>
      <c r="L501" s="16">
        <f>'[1]TCE - ANEXO III - Preencher'!M510</f>
        <v>20.9</v>
      </c>
      <c r="M501" s="16">
        <f t="shared" si="43"/>
        <v>10.0259</v>
      </c>
      <c r="N501" s="16">
        <f>'[1]TCE - ANEXO III - Preencher'!O510</f>
        <v>2.4206500000000002</v>
      </c>
      <c r="O501" s="16">
        <f>'[1]TCE - ANEXO III - Preencher'!P510</f>
        <v>0</v>
      </c>
      <c r="P501" s="17">
        <f t="shared" si="44"/>
        <v>2.4206500000000002</v>
      </c>
      <c r="Q501" s="16">
        <f>'[1]TCE - ANEXO III - Preencher'!R510</f>
        <v>27.9725</v>
      </c>
      <c r="R501" s="16">
        <f>'[1]TCE - ANEXO III - Preencher'!S510</f>
        <v>0</v>
      </c>
      <c r="S501" s="17">
        <f t="shared" si="45"/>
        <v>27.9725</v>
      </c>
      <c r="T501" s="16">
        <f>'[1]TCE - ANEXO III - Preencher'!U510</f>
        <v>35.26</v>
      </c>
      <c r="U501" s="16">
        <f>'[1]TCE - ANEXO III - Preencher'!V510</f>
        <v>0</v>
      </c>
      <c r="V501" s="17">
        <f t="shared" si="46"/>
        <v>35.26</v>
      </c>
      <c r="W501" s="18" t="str">
        <f>IF('[1]TCE - ANEXO III - Preencher'!X510="","",'[1]TCE - ANEXO III - Preencher'!X510)</f>
        <v>AUXILIO CRECHE</v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191.98065</v>
      </c>
    </row>
    <row r="502" spans="1:28" s="4" customFormat="1" x14ac:dyDescent="0.2">
      <c r="A502" s="9">
        <f>IFERROR(VLOOKUP(B502,'[1]DADOS (OCULTAR)'!$P$3:$R$56,3,0),"")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JOAO CARLOS CARVALHO SANTOS</v>
      </c>
      <c r="E502" s="10" t="str">
        <f>IF('[1]TCE - ANEXO III - Preencher'!F511="4 - Assistência Odontológica","2 - Outros Profissionais da Saúde",'[1]TCE - ANEXO III - Preencher'!F511)</f>
        <v>1 - Médico</v>
      </c>
      <c r="F502" s="13">
        <f>'[1]TCE - ANEXO III - Preencher'!G511</f>
        <v>225125</v>
      </c>
      <c r="G502" s="14">
        <f>IF('[1]TCE - ANEXO III - Preencher'!H511="","",'[1]TCE - ANEXO III - Preencher'!H511)</f>
        <v>44044</v>
      </c>
      <c r="H502" s="15">
        <f>'[1]TCE - ANEXO III - Preencher'!I511</f>
        <v>0</v>
      </c>
      <c r="I502" s="15">
        <f>'[1]TCE - ANEXO III - Preencher'!J511</f>
        <v>616.79679999999996</v>
      </c>
      <c r="J502" s="15">
        <f>'[1]TCE - ANEXO III - Preencher'!K511</f>
        <v>0</v>
      </c>
      <c r="K502" s="16">
        <f>'[1]TCE - ANEXO III - Preencher'!L511</f>
        <v>30.925899999999999</v>
      </c>
      <c r="L502" s="16">
        <f>'[1]TCE - ANEXO III - Preencher'!M511</f>
        <v>22.18</v>
      </c>
      <c r="M502" s="16">
        <f t="shared" si="43"/>
        <v>8.7458999999999989</v>
      </c>
      <c r="N502" s="16">
        <f>'[1]TCE - ANEXO III - Preencher'!O511</f>
        <v>2.4206500000000002</v>
      </c>
      <c r="O502" s="16">
        <f>'[1]TCE - ANEXO III - Preencher'!P511</f>
        <v>0</v>
      </c>
      <c r="P502" s="17">
        <f t="shared" si="44"/>
        <v>2.4206500000000002</v>
      </c>
      <c r="Q502" s="16">
        <f>'[1]TCE - ANEXO III - Preencher'!R511</f>
        <v>27.9725</v>
      </c>
      <c r="R502" s="16">
        <f>'[1]TCE - ANEXO III - Preencher'!S511</f>
        <v>0</v>
      </c>
      <c r="S502" s="17">
        <f t="shared" si="45"/>
        <v>27.9725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655.93584999999996</v>
      </c>
    </row>
    <row r="503" spans="1:28" s="4" customFormat="1" x14ac:dyDescent="0.2">
      <c r="A503" s="9">
        <f>IFERROR(VLOOKUP(B503,'[1]DADOS (OCULTAR)'!$P$3:$R$56,3,0),"")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JOAO DAMASCENO DE SANTANA</v>
      </c>
      <c r="E503" s="10" t="str">
        <f>IF('[1]TCE - ANEXO III - Preencher'!F512="4 - Assistência Odontológica","2 - Outros Profissionais da Saúde",'[1]TCE - ANEXO III - Preencher'!F512)</f>
        <v>3 - Administrativo</v>
      </c>
      <c r="F503" s="13">
        <f>'[1]TCE - ANEXO III - Preencher'!G512</f>
        <v>517410</v>
      </c>
      <c r="G503" s="14">
        <f>IF('[1]TCE - ANEXO III - Preencher'!H512="","",'[1]TCE - ANEXO III - Preencher'!H512)</f>
        <v>44044</v>
      </c>
      <c r="H503" s="15">
        <f>'[1]TCE - ANEXO III - Preencher'!I512</f>
        <v>0</v>
      </c>
      <c r="I503" s="15">
        <f>'[1]TCE - ANEXO III - Preencher'!J512</f>
        <v>170.88159999999999</v>
      </c>
      <c r="J503" s="15">
        <f>'[1]TCE - ANEXO III - Preencher'!K512</f>
        <v>0</v>
      </c>
      <c r="K503" s="16">
        <f>'[1]TCE - ANEXO III - Preencher'!L512</f>
        <v>30.925899999999999</v>
      </c>
      <c r="L503" s="16">
        <f>'[1]TCE - ANEXO III - Preencher'!M512</f>
        <v>20.9</v>
      </c>
      <c r="M503" s="16">
        <f t="shared" si="43"/>
        <v>10.0259</v>
      </c>
      <c r="N503" s="16">
        <f>'[1]TCE - ANEXO III - Preencher'!O512</f>
        <v>2.4206500000000002</v>
      </c>
      <c r="O503" s="16">
        <f>'[1]TCE - ANEXO III - Preencher'!P512</f>
        <v>0</v>
      </c>
      <c r="P503" s="17">
        <f t="shared" si="44"/>
        <v>2.4206500000000002</v>
      </c>
      <c r="Q503" s="16">
        <f>'[1]TCE - ANEXO III - Preencher'!R512</f>
        <v>27.9725</v>
      </c>
      <c r="R503" s="16">
        <f>'[1]TCE - ANEXO III - Preencher'!S512</f>
        <v>54</v>
      </c>
      <c r="S503" s="17">
        <f t="shared" si="45"/>
        <v>-26.0275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157.30064999999999</v>
      </c>
    </row>
    <row r="504" spans="1:28" s="4" customFormat="1" x14ac:dyDescent="0.2">
      <c r="A504" s="9">
        <f>IFERROR(VLOOKUP(B504,'[1]DADOS (OCULTAR)'!$P$3:$R$56,3,0),"")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JOAO DARIO  BRITO DE SIQUEIRA</v>
      </c>
      <c r="E504" s="10" t="str">
        <f>IF('[1]TCE - ANEXO III - Preencher'!F513="4 - Assistência Odontológica","2 - Outros Profissionais da Saúde",'[1]TCE - ANEXO III - Preencher'!F513)</f>
        <v>3 - Administrativo</v>
      </c>
      <c r="F504" s="13">
        <f>'[1]TCE - ANEXO III - Preencher'!G513</f>
        <v>317210</v>
      </c>
      <c r="G504" s="14">
        <f>IF('[1]TCE - ANEXO III - Preencher'!H513="","",'[1]TCE - ANEXO III - Preencher'!H513)</f>
        <v>44044</v>
      </c>
      <c r="H504" s="15">
        <f>'[1]TCE - ANEXO III - Preencher'!I513</f>
        <v>0</v>
      </c>
      <c r="I504" s="15">
        <f>'[1]TCE - ANEXO III - Preencher'!J513</f>
        <v>139.41839999999999</v>
      </c>
      <c r="J504" s="15">
        <f>'[1]TCE - ANEXO III - Preencher'!K513</f>
        <v>0</v>
      </c>
      <c r="K504" s="16">
        <f>'[1]TCE - ANEXO III - Preencher'!L513</f>
        <v>30.925899999999999</v>
      </c>
      <c r="L504" s="16">
        <f>'[1]TCE - ANEXO III - Preencher'!M513</f>
        <v>33.67</v>
      </c>
      <c r="M504" s="16">
        <f t="shared" si="43"/>
        <v>-2.7441000000000031</v>
      </c>
      <c r="N504" s="16">
        <f>'[1]TCE - ANEXO III - Preencher'!O513</f>
        <v>2.4206500000000002</v>
      </c>
      <c r="O504" s="16">
        <f>'[1]TCE - ANEXO III - Preencher'!P513</f>
        <v>0</v>
      </c>
      <c r="P504" s="17">
        <f t="shared" si="44"/>
        <v>2.4206500000000002</v>
      </c>
      <c r="Q504" s="16">
        <f>'[1]TCE - ANEXO III - Preencher'!R513</f>
        <v>27.9725</v>
      </c>
      <c r="R504" s="16">
        <f>'[1]TCE - ANEXO III - Preencher'!S513</f>
        <v>0</v>
      </c>
      <c r="S504" s="17">
        <f t="shared" si="45"/>
        <v>27.9725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167.06744999999998</v>
      </c>
    </row>
    <row r="505" spans="1:28" s="4" customFormat="1" x14ac:dyDescent="0.2">
      <c r="A505" s="9">
        <f>IFERROR(VLOOKUP(B505,'[1]DADOS (OCULTAR)'!$P$3:$R$56,3,0),"")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JOAO DIONISIO PEREIRA NETO</v>
      </c>
      <c r="E505" s="10" t="str">
        <f>IF('[1]TCE - ANEXO III - Preencher'!F514="4 - Assistência Odontológica","2 - Outros Profissionais da Saúde",'[1]TCE - ANEXO III - Preencher'!F514)</f>
        <v>1 - Médico</v>
      </c>
      <c r="F505" s="13">
        <f>'[1]TCE - ANEXO III - Preencher'!G514</f>
        <v>225125</v>
      </c>
      <c r="G505" s="14">
        <f>IF('[1]TCE - ANEXO III - Preencher'!H514="","",'[1]TCE - ANEXO III - Preencher'!H514)</f>
        <v>44044</v>
      </c>
      <c r="H505" s="15">
        <f>'[1]TCE - ANEXO III - Preencher'!I514</f>
        <v>0</v>
      </c>
      <c r="I505" s="15">
        <f>'[1]TCE - ANEXO III - Preencher'!J514</f>
        <v>1269.2767999999999</v>
      </c>
      <c r="J505" s="15">
        <f>'[1]TCE - ANEXO III - Preencher'!K514</f>
        <v>0</v>
      </c>
      <c r="K505" s="16">
        <f>'[1]TCE - ANEXO III - Preencher'!L514</f>
        <v>30.925899999999999</v>
      </c>
      <c r="L505" s="16">
        <f>'[1]TCE - ANEXO III - Preencher'!M514</f>
        <v>0</v>
      </c>
      <c r="M505" s="16">
        <f t="shared" si="43"/>
        <v>30.925899999999999</v>
      </c>
      <c r="N505" s="16">
        <f>'[1]TCE - ANEXO III - Preencher'!O514</f>
        <v>2.4206500000000002</v>
      </c>
      <c r="O505" s="16">
        <f>'[1]TCE - ANEXO III - Preencher'!P514</f>
        <v>0</v>
      </c>
      <c r="P505" s="17">
        <f t="shared" si="44"/>
        <v>2.4206500000000002</v>
      </c>
      <c r="Q505" s="16">
        <f>'[1]TCE - ANEXO III - Preencher'!R514</f>
        <v>27.9725</v>
      </c>
      <c r="R505" s="16">
        <f>'[1]TCE - ANEXO III - Preencher'!S514</f>
        <v>0</v>
      </c>
      <c r="S505" s="17">
        <f t="shared" si="45"/>
        <v>27.9725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1330.5958499999999</v>
      </c>
    </row>
    <row r="506" spans="1:28" s="4" customFormat="1" x14ac:dyDescent="0.2">
      <c r="A506" s="9">
        <f>IFERROR(VLOOKUP(B506,'[1]DADOS (OCULTAR)'!$P$3:$R$56,3,0),"")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JOAO VINICIOS FREIRE DA SILVA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>
        <f>'[1]TCE - ANEXO III - Preencher'!G515</f>
        <v>322205</v>
      </c>
      <c r="G506" s="14">
        <f>IF('[1]TCE - ANEXO III - Preencher'!H515="","",'[1]TCE - ANEXO III - Preencher'!H515)</f>
        <v>44044</v>
      </c>
      <c r="H506" s="15">
        <f>'[1]TCE - ANEXO III - Preencher'!I515</f>
        <v>0</v>
      </c>
      <c r="I506" s="15">
        <f>'[1]TCE - ANEXO III - Preencher'!J515</f>
        <v>140.77440000000001</v>
      </c>
      <c r="J506" s="15">
        <f>'[1]TCE - ANEXO III - Preencher'!K515</f>
        <v>0</v>
      </c>
      <c r="K506" s="16">
        <f>'[1]TCE - ANEXO III - Preencher'!L515</f>
        <v>30.925899999999999</v>
      </c>
      <c r="L506" s="16">
        <f>'[1]TCE - ANEXO III - Preencher'!M515</f>
        <v>20.9</v>
      </c>
      <c r="M506" s="16">
        <f t="shared" si="43"/>
        <v>10.0259</v>
      </c>
      <c r="N506" s="16">
        <f>'[1]TCE - ANEXO III - Preencher'!O515</f>
        <v>2.4206500000000002</v>
      </c>
      <c r="O506" s="16">
        <f>'[1]TCE - ANEXO III - Preencher'!P515</f>
        <v>0</v>
      </c>
      <c r="P506" s="17">
        <f t="shared" si="44"/>
        <v>2.4206500000000002</v>
      </c>
      <c r="Q506" s="16">
        <f>'[1]TCE - ANEXO III - Preencher'!R515</f>
        <v>27.9725</v>
      </c>
      <c r="R506" s="16">
        <f>'[1]TCE - ANEXO III - Preencher'!S515</f>
        <v>57.6</v>
      </c>
      <c r="S506" s="17">
        <f t="shared" si="45"/>
        <v>-29.627500000000001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123.59345000000002</v>
      </c>
    </row>
    <row r="507" spans="1:28" s="4" customFormat="1" x14ac:dyDescent="0.2">
      <c r="A507" s="9">
        <f>IFERROR(VLOOKUP(B507,'[1]DADOS (OCULTAR)'!$P$3:$R$56,3,0),"")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JOAQUINA COELHO DOS SANTOS</v>
      </c>
      <c r="E507" s="10" t="str">
        <f>IF('[1]TCE - ANEXO III - Preencher'!F516="4 - Assistência Odontológica","2 - Outros Profissionais da Saúde",'[1]TCE - ANEXO III - Preencher'!F516)</f>
        <v>3 - Administrativo</v>
      </c>
      <c r="F507" s="13">
        <f>'[1]TCE - ANEXO III - Preencher'!G516</f>
        <v>422205</v>
      </c>
      <c r="G507" s="14">
        <f>IF('[1]TCE - ANEXO III - Preencher'!H516="","",'[1]TCE - ANEXO III - Preencher'!H516)</f>
        <v>44044</v>
      </c>
      <c r="H507" s="15">
        <f>'[1]TCE - ANEXO III - Preencher'!I516</f>
        <v>0</v>
      </c>
      <c r="I507" s="15">
        <f>'[1]TCE - ANEXO III - Preencher'!J516</f>
        <v>94.329599999999999</v>
      </c>
      <c r="J507" s="15">
        <f>'[1]TCE - ANEXO III - Preencher'!K516</f>
        <v>0</v>
      </c>
      <c r="K507" s="16">
        <f>'[1]TCE - ANEXO III - Preencher'!L516</f>
        <v>287.17590000000001</v>
      </c>
      <c r="L507" s="16">
        <f>'[1]TCE - ANEXO III - Preencher'!M516</f>
        <v>0</v>
      </c>
      <c r="M507" s="16">
        <f t="shared" si="43"/>
        <v>287.17590000000001</v>
      </c>
      <c r="N507" s="16">
        <f>'[1]TCE - ANEXO III - Preencher'!O516</f>
        <v>2.4206500000000002</v>
      </c>
      <c r="O507" s="16">
        <f>'[1]TCE - ANEXO III - Preencher'!P516</f>
        <v>0</v>
      </c>
      <c r="P507" s="17">
        <f t="shared" si="44"/>
        <v>2.4206500000000002</v>
      </c>
      <c r="Q507" s="16">
        <f>'[1]TCE - ANEXO III - Preencher'!R516</f>
        <v>27.9725</v>
      </c>
      <c r="R507" s="16">
        <f>'[1]TCE - ANEXO III - Preencher'!S516</f>
        <v>0</v>
      </c>
      <c r="S507" s="17">
        <f t="shared" si="45"/>
        <v>27.9725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411.89865000000003</v>
      </c>
    </row>
    <row r="508" spans="1:28" s="4" customFormat="1" x14ac:dyDescent="0.2">
      <c r="A508" s="9">
        <f>IFERROR(VLOOKUP(B508,'[1]DADOS (OCULTAR)'!$P$3:$R$56,3,0),"")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JOCIELMA MARIA DE JESUS NUNES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322205</v>
      </c>
      <c r="G508" s="14">
        <f>IF('[1]TCE - ANEXO III - Preencher'!H517="","",'[1]TCE - ANEXO III - Preencher'!H517)</f>
        <v>44044</v>
      </c>
      <c r="H508" s="15">
        <f>'[1]TCE - ANEXO III - Preencher'!I517</f>
        <v>0</v>
      </c>
      <c r="I508" s="15">
        <f>'[1]TCE - ANEXO III - Preencher'!J517</f>
        <v>100.32000000000001</v>
      </c>
      <c r="J508" s="15">
        <f>'[1]TCE - ANEXO III - Preencher'!K517</f>
        <v>0</v>
      </c>
      <c r="K508" s="16">
        <f>'[1]TCE - ANEXO III - Preencher'!L517</f>
        <v>30.925899999999999</v>
      </c>
      <c r="L508" s="16">
        <f>'[1]TCE - ANEXO III - Preencher'!M517</f>
        <v>0</v>
      </c>
      <c r="M508" s="16">
        <f t="shared" si="43"/>
        <v>30.925899999999999</v>
      </c>
      <c r="N508" s="16">
        <f>'[1]TCE - ANEXO III - Preencher'!O517</f>
        <v>2.4206500000000002</v>
      </c>
      <c r="O508" s="16">
        <f>'[1]TCE - ANEXO III - Preencher'!P517</f>
        <v>0</v>
      </c>
      <c r="P508" s="17">
        <f t="shared" si="44"/>
        <v>2.4206500000000002</v>
      </c>
      <c r="Q508" s="16">
        <f>'[1]TCE - ANEXO III - Preencher'!R517</f>
        <v>27.9725</v>
      </c>
      <c r="R508" s="16">
        <f>'[1]TCE - ANEXO III - Preencher'!S517</f>
        <v>0</v>
      </c>
      <c r="S508" s="17">
        <f t="shared" si="45"/>
        <v>27.9725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161.63905</v>
      </c>
    </row>
    <row r="509" spans="1:28" s="4" customFormat="1" x14ac:dyDescent="0.2">
      <c r="A509" s="9">
        <f>IFERROR(VLOOKUP(B509,'[1]DADOS (OCULTAR)'!$P$3:$R$56,3,0),"")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JOEL MANOEL DA SILVA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>
        <f>'[1]TCE - ANEXO III - Preencher'!G518</f>
        <v>515110</v>
      </c>
      <c r="G509" s="14">
        <f>IF('[1]TCE - ANEXO III - Preencher'!H518="","",'[1]TCE - ANEXO III - Preencher'!H518)</f>
        <v>44044</v>
      </c>
      <c r="H509" s="15">
        <f>'[1]TCE - ANEXO III - Preencher'!I518</f>
        <v>0</v>
      </c>
      <c r="I509" s="15">
        <f>'[1]TCE - ANEXO III - Preencher'!J518</f>
        <v>113.4408</v>
      </c>
      <c r="J509" s="15">
        <f>'[1]TCE - ANEXO III - Preencher'!K518</f>
        <v>0</v>
      </c>
      <c r="K509" s="16">
        <f>'[1]TCE - ANEXO III - Preencher'!L518</f>
        <v>30.925899999999999</v>
      </c>
      <c r="L509" s="16">
        <f>'[1]TCE - ANEXO III - Preencher'!M518</f>
        <v>0</v>
      </c>
      <c r="M509" s="16">
        <f t="shared" si="43"/>
        <v>30.925899999999999</v>
      </c>
      <c r="N509" s="16">
        <f>'[1]TCE - ANEXO III - Preencher'!O518</f>
        <v>2.4206500000000002</v>
      </c>
      <c r="O509" s="16">
        <f>'[1]TCE - ANEXO III - Preencher'!P518</f>
        <v>0</v>
      </c>
      <c r="P509" s="17">
        <f t="shared" si="44"/>
        <v>2.4206500000000002</v>
      </c>
      <c r="Q509" s="16">
        <f>'[1]TCE - ANEXO III - Preencher'!R518</f>
        <v>27.9725</v>
      </c>
      <c r="R509" s="16">
        <f>'[1]TCE - ANEXO III - Preencher'!S518</f>
        <v>33.44</v>
      </c>
      <c r="S509" s="17">
        <f t="shared" si="45"/>
        <v>-5.4674999999999976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141.31984999999997</v>
      </c>
    </row>
    <row r="510" spans="1:28" s="4" customFormat="1" x14ac:dyDescent="0.2">
      <c r="A510" s="9">
        <f>IFERROR(VLOOKUP(B510,'[1]DADOS (OCULTAR)'!$P$3:$R$56,3,0),"")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JOELMA REIS BOMFIM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44044</v>
      </c>
      <c r="H510" s="15">
        <f>'[1]TCE - ANEXO III - Preencher'!I519</f>
        <v>0</v>
      </c>
      <c r="I510" s="15">
        <f>'[1]TCE - ANEXO III - Preencher'!J519</f>
        <v>143.04240000000001</v>
      </c>
      <c r="J510" s="15">
        <f>'[1]TCE - ANEXO III - Preencher'!K519</f>
        <v>0</v>
      </c>
      <c r="K510" s="16">
        <f>'[1]TCE - ANEXO III - Preencher'!L519</f>
        <v>30.925899999999999</v>
      </c>
      <c r="L510" s="16">
        <f>'[1]TCE - ANEXO III - Preencher'!M519</f>
        <v>20.9</v>
      </c>
      <c r="M510" s="16">
        <f t="shared" si="43"/>
        <v>10.0259</v>
      </c>
      <c r="N510" s="16">
        <f>'[1]TCE - ANEXO III - Preencher'!O519</f>
        <v>2.4206500000000002</v>
      </c>
      <c r="O510" s="16">
        <f>'[1]TCE - ANEXO III - Preencher'!P519</f>
        <v>0</v>
      </c>
      <c r="P510" s="17">
        <f t="shared" si="44"/>
        <v>2.4206500000000002</v>
      </c>
      <c r="Q510" s="16">
        <f>'[1]TCE - ANEXO III - Preencher'!R519</f>
        <v>27.9725</v>
      </c>
      <c r="R510" s="16">
        <f>'[1]TCE - ANEXO III - Preencher'!S519</f>
        <v>54</v>
      </c>
      <c r="S510" s="17">
        <f t="shared" si="45"/>
        <v>-26.0275</v>
      </c>
      <c r="T510" s="16">
        <f>'[1]TCE - ANEXO III - Preencher'!U519</f>
        <v>66.11</v>
      </c>
      <c r="U510" s="16">
        <f>'[1]TCE - ANEXO III - Preencher'!V519</f>
        <v>0</v>
      </c>
      <c r="V510" s="17">
        <f t="shared" si="46"/>
        <v>66.11</v>
      </c>
      <c r="W510" s="18" t="str">
        <f>IF('[1]TCE - ANEXO III - Preencher'!X519="","",'[1]TCE - ANEXO III - Preencher'!X519)</f>
        <v>AUXILIO CRECHE</v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195.57145000000003</v>
      </c>
    </row>
    <row r="511" spans="1:28" s="4" customFormat="1" x14ac:dyDescent="0.2">
      <c r="A511" s="9">
        <f>IFERROR(VLOOKUP(B511,'[1]DADOS (OCULTAR)'!$P$3:$R$56,3,0),"")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>JOICE FONSECA COSTA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>
        <f>'[1]TCE - ANEXO III - Preencher'!G520</f>
        <v>223505</v>
      </c>
      <c r="G511" s="14">
        <f>IF('[1]TCE - ANEXO III - Preencher'!H520="","",'[1]TCE - ANEXO III - Preencher'!H520)</f>
        <v>44044</v>
      </c>
      <c r="H511" s="15">
        <f>'[1]TCE - ANEXO III - Preencher'!I520</f>
        <v>0</v>
      </c>
      <c r="I511" s="15">
        <f>'[1]TCE - ANEXO III - Preencher'!J520</f>
        <v>255.96560000000002</v>
      </c>
      <c r="J511" s="15">
        <f>'[1]TCE - ANEXO III - Preencher'!K520</f>
        <v>0</v>
      </c>
      <c r="K511" s="16">
        <f>'[1]TCE - ANEXO III - Preencher'!L520</f>
        <v>30.925899999999999</v>
      </c>
      <c r="L511" s="16">
        <f>'[1]TCE - ANEXO III - Preencher'!M520</f>
        <v>2.86</v>
      </c>
      <c r="M511" s="16">
        <f t="shared" si="43"/>
        <v>28.065899999999999</v>
      </c>
      <c r="N511" s="16">
        <f>'[1]TCE - ANEXO III - Preencher'!O520</f>
        <v>2.4206500000000002</v>
      </c>
      <c r="O511" s="16">
        <f>'[1]TCE - ANEXO III - Preencher'!P520</f>
        <v>0</v>
      </c>
      <c r="P511" s="17">
        <f t="shared" si="44"/>
        <v>2.4206500000000002</v>
      </c>
      <c r="Q511" s="16">
        <f>'[1]TCE - ANEXO III - Preencher'!R520</f>
        <v>27.9725</v>
      </c>
      <c r="R511" s="16">
        <f>'[1]TCE - ANEXO III - Preencher'!S520</f>
        <v>0</v>
      </c>
      <c r="S511" s="17">
        <f t="shared" si="45"/>
        <v>27.9725</v>
      </c>
      <c r="T511" s="16">
        <f>'[1]TCE - ANEXO III - Preencher'!U520</f>
        <v>206.56</v>
      </c>
      <c r="U511" s="16">
        <f>'[1]TCE - ANEXO III - Preencher'!V520</f>
        <v>0</v>
      </c>
      <c r="V511" s="17">
        <f t="shared" si="46"/>
        <v>206.56</v>
      </c>
      <c r="W511" s="18" t="str">
        <f>IF('[1]TCE - ANEXO III - Preencher'!X520="","",'[1]TCE - ANEXO III - Preencher'!X520)</f>
        <v>AUXILIO CRECHE</v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520.9846500000001</v>
      </c>
    </row>
    <row r="512" spans="1:28" s="4" customFormat="1" x14ac:dyDescent="0.2">
      <c r="A512" s="9">
        <f>IFERROR(VLOOKUP(B512,'[1]DADOS (OCULTAR)'!$P$3:$R$56,3,0),"")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>JOMARIO JOSE DE MACEDO</v>
      </c>
      <c r="E512" s="10" t="str">
        <f>IF('[1]TCE - ANEXO III - Preencher'!F521="4 - Assistência Odontológica","2 - Outros Profissionais da Saúde",'[1]TCE - ANEXO III - Preencher'!F521)</f>
        <v>1 - Médico</v>
      </c>
      <c r="F512" s="13">
        <f>'[1]TCE - ANEXO III - Preencher'!G521</f>
        <v>225125</v>
      </c>
      <c r="G512" s="14">
        <f>IF('[1]TCE - ANEXO III - Preencher'!H521="","",'[1]TCE - ANEXO III - Preencher'!H521)</f>
        <v>44044</v>
      </c>
      <c r="H512" s="15">
        <f>'[1]TCE - ANEXO III - Preencher'!I521</f>
        <v>0</v>
      </c>
      <c r="I512" s="15">
        <f>'[1]TCE - ANEXO III - Preencher'!J521</f>
        <v>556.44000000000005</v>
      </c>
      <c r="J512" s="15">
        <f>'[1]TCE - ANEXO III - Preencher'!K521</f>
        <v>0</v>
      </c>
      <c r="K512" s="16">
        <f>'[1]TCE - ANEXO III - Preencher'!L521</f>
        <v>30.925899999999999</v>
      </c>
      <c r="L512" s="16">
        <f>'[1]TCE - ANEXO III - Preencher'!M521</f>
        <v>0</v>
      </c>
      <c r="M512" s="16">
        <f t="shared" si="43"/>
        <v>30.925899999999999</v>
      </c>
      <c r="N512" s="16">
        <f>'[1]TCE - ANEXO III - Preencher'!O521</f>
        <v>2.4206500000000002</v>
      </c>
      <c r="O512" s="16">
        <f>'[1]TCE - ANEXO III - Preencher'!P521</f>
        <v>0</v>
      </c>
      <c r="P512" s="17">
        <f t="shared" si="44"/>
        <v>2.4206500000000002</v>
      </c>
      <c r="Q512" s="16">
        <f>'[1]TCE - ANEXO III - Preencher'!R521</f>
        <v>27.9725</v>
      </c>
      <c r="R512" s="16">
        <f>'[1]TCE - ANEXO III - Preencher'!S521</f>
        <v>0</v>
      </c>
      <c r="S512" s="17">
        <f t="shared" si="45"/>
        <v>27.9725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617.75905</v>
      </c>
    </row>
    <row r="513" spans="1:28" s="4" customFormat="1" x14ac:dyDescent="0.2">
      <c r="A513" s="9">
        <f>IFERROR(VLOOKUP(B513,'[1]DADOS (OCULTAR)'!$P$3:$R$56,3,0),"")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JONAS HENRIQUE RODRIGUES DOS SANTOS</v>
      </c>
      <c r="E513" s="10" t="str">
        <f>IF('[1]TCE - ANEXO III - Preencher'!F522="4 - Assistência Odontológica","2 - Outros Profissionais da Saúde",'[1]TCE - ANEXO III - Preencher'!F522)</f>
        <v>3 - Administrativo</v>
      </c>
      <c r="F513" s="13">
        <f>'[1]TCE - ANEXO III - Preencher'!G522</f>
        <v>411010</v>
      </c>
      <c r="G513" s="14">
        <f>IF('[1]TCE - ANEXO III - Preencher'!H522="","",'[1]TCE - ANEXO III - Preencher'!H522)</f>
        <v>44044</v>
      </c>
      <c r="H513" s="15">
        <f>'[1]TCE - ANEXO III - Preencher'!I522</f>
        <v>0</v>
      </c>
      <c r="I513" s="15">
        <f>'[1]TCE - ANEXO III - Preencher'!J522</f>
        <v>83.5608</v>
      </c>
      <c r="J513" s="15">
        <f>'[1]TCE - ANEXO III - Preencher'!K522</f>
        <v>0</v>
      </c>
      <c r="K513" s="16">
        <f>'[1]TCE - ANEXO III - Preencher'!L522</f>
        <v>30.925899999999999</v>
      </c>
      <c r="L513" s="16">
        <f>'[1]TCE - ANEXO III - Preencher'!M522</f>
        <v>20.9</v>
      </c>
      <c r="M513" s="16">
        <f t="shared" si="43"/>
        <v>10.0259</v>
      </c>
      <c r="N513" s="16">
        <f>'[1]TCE - ANEXO III - Preencher'!O522</f>
        <v>2.4206500000000002</v>
      </c>
      <c r="O513" s="16">
        <f>'[1]TCE - ANEXO III - Preencher'!P522</f>
        <v>0</v>
      </c>
      <c r="P513" s="17">
        <f t="shared" si="44"/>
        <v>2.4206500000000002</v>
      </c>
      <c r="Q513" s="16">
        <f>'[1]TCE - ANEXO III - Preencher'!R522</f>
        <v>27.9725</v>
      </c>
      <c r="R513" s="16">
        <f>'[1]TCE - ANEXO III - Preencher'!S522</f>
        <v>0</v>
      </c>
      <c r="S513" s="17">
        <f t="shared" si="45"/>
        <v>27.9725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123.97985</v>
      </c>
    </row>
    <row r="514" spans="1:28" s="4" customFormat="1" x14ac:dyDescent="0.2">
      <c r="A514" s="9">
        <f>IFERROR(VLOOKUP(B514,'[1]DADOS (OCULTAR)'!$P$3:$R$56,3,0),"")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JORGE LUIS NUNES RIBEIRO</v>
      </c>
      <c r="E514" s="10" t="str">
        <f>IF('[1]TCE - ANEXO III - Preencher'!F523="4 - Assistência Odontológica","2 - Outros Profissionais da Saúde",'[1]TCE - ANEXO III - Preencher'!F523)</f>
        <v>3 - Administrativo</v>
      </c>
      <c r="F514" s="13">
        <f>'[1]TCE - ANEXO III - Preencher'!G523</f>
        <v>517410</v>
      </c>
      <c r="G514" s="14">
        <f>IF('[1]TCE - ANEXO III - Preencher'!H523="","",'[1]TCE - ANEXO III - Preencher'!H523)</f>
        <v>44044</v>
      </c>
      <c r="H514" s="15">
        <f>'[1]TCE - ANEXO III - Preencher'!I523</f>
        <v>0</v>
      </c>
      <c r="I514" s="15">
        <f>'[1]TCE - ANEXO III - Preencher'!J523</f>
        <v>100.7</v>
      </c>
      <c r="J514" s="15">
        <f>'[1]TCE - ANEXO III - Preencher'!K523</f>
        <v>0</v>
      </c>
      <c r="K514" s="16">
        <f>'[1]TCE - ANEXO III - Preencher'!L523</f>
        <v>30.925899999999999</v>
      </c>
      <c r="L514" s="16">
        <f>'[1]TCE - ANEXO III - Preencher'!M523</f>
        <v>20.9</v>
      </c>
      <c r="M514" s="16">
        <f t="shared" si="43"/>
        <v>10.0259</v>
      </c>
      <c r="N514" s="16">
        <f>'[1]TCE - ANEXO III - Preencher'!O523</f>
        <v>2.4206500000000002</v>
      </c>
      <c r="O514" s="16">
        <f>'[1]TCE - ANEXO III - Preencher'!P523</f>
        <v>0</v>
      </c>
      <c r="P514" s="17">
        <f t="shared" si="44"/>
        <v>2.4206500000000002</v>
      </c>
      <c r="Q514" s="16">
        <f>'[1]TCE - ANEXO III - Preencher'!R523</f>
        <v>27.9725</v>
      </c>
      <c r="R514" s="16">
        <f>'[1]TCE - ANEXO III - Preencher'!S523</f>
        <v>0</v>
      </c>
      <c r="S514" s="17">
        <f t="shared" si="45"/>
        <v>27.9725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141.11904999999999</v>
      </c>
    </row>
    <row r="515" spans="1:28" s="4" customFormat="1" x14ac:dyDescent="0.2">
      <c r="A515" s="9">
        <f>IFERROR(VLOOKUP(B515,'[1]DADOS (OCULTAR)'!$P$3:$R$56,3,0),"")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>JOSE ALAN DE OLIVEIRA</v>
      </c>
      <c r="E515" s="10" t="str">
        <f>IF('[1]TCE - ANEXO III - Preencher'!F524="4 - Assistência Odontológica","2 - Outros Profissionais da Saúde",'[1]TCE - ANEXO III - Preencher'!F524)</f>
        <v>3 - Administrativo</v>
      </c>
      <c r="F515" s="13">
        <f>'[1]TCE - ANEXO III - Preencher'!G524</f>
        <v>517410</v>
      </c>
      <c r="G515" s="14">
        <f>IF('[1]TCE - ANEXO III - Preencher'!H524="","",'[1]TCE - ANEXO III - Preencher'!H524)</f>
        <v>44044</v>
      </c>
      <c r="H515" s="15">
        <f>'[1]TCE - ANEXO III - Preencher'!I524</f>
        <v>0</v>
      </c>
      <c r="I515" s="15">
        <f>'[1]TCE - ANEXO III - Preencher'!J524</f>
        <v>124.7384</v>
      </c>
      <c r="J515" s="15">
        <f>'[1]TCE - ANEXO III - Preencher'!K524</f>
        <v>0</v>
      </c>
      <c r="K515" s="16">
        <f>'[1]TCE - ANEXO III - Preencher'!L524</f>
        <v>30.925899999999999</v>
      </c>
      <c r="L515" s="16">
        <f>'[1]TCE - ANEXO III - Preencher'!M524</f>
        <v>20.9</v>
      </c>
      <c r="M515" s="16">
        <f t="shared" si="43"/>
        <v>10.0259</v>
      </c>
      <c r="N515" s="16">
        <f>'[1]TCE - ANEXO III - Preencher'!O524</f>
        <v>2.4206500000000002</v>
      </c>
      <c r="O515" s="16">
        <f>'[1]TCE - ANEXO III - Preencher'!P524</f>
        <v>0</v>
      </c>
      <c r="P515" s="17">
        <f t="shared" si="44"/>
        <v>2.4206500000000002</v>
      </c>
      <c r="Q515" s="16">
        <f>'[1]TCE - ANEXO III - Preencher'!R524</f>
        <v>27.9725</v>
      </c>
      <c r="R515" s="16">
        <f>'[1]TCE - ANEXO III - Preencher'!S524</f>
        <v>0</v>
      </c>
      <c r="S515" s="17">
        <f t="shared" si="45"/>
        <v>27.9725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165.15744999999998</v>
      </c>
    </row>
    <row r="516" spans="1:28" s="4" customFormat="1" x14ac:dyDescent="0.2">
      <c r="A516" s="9">
        <f>IFERROR(VLOOKUP(B516,'[1]DADOS (OCULTAR)'!$P$3:$R$56,3,0),"")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>JOSE ANILSON OLIVEIRA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>
        <f>'[1]TCE - ANEXO III - Preencher'!G525</f>
        <v>517410</v>
      </c>
      <c r="G516" s="14">
        <f>IF('[1]TCE - ANEXO III - Preencher'!H525="","",'[1]TCE - ANEXO III - Preencher'!H525)</f>
        <v>44044</v>
      </c>
      <c r="H516" s="15">
        <f>'[1]TCE - ANEXO III - Preencher'!I525</f>
        <v>0</v>
      </c>
      <c r="I516" s="15">
        <f>'[1]TCE - ANEXO III - Preencher'!J525</f>
        <v>199.23360000000002</v>
      </c>
      <c r="J516" s="15">
        <f>'[1]TCE - ANEXO III - Preencher'!K525</f>
        <v>0</v>
      </c>
      <c r="K516" s="16">
        <f>'[1]TCE - ANEXO III - Preencher'!L525</f>
        <v>30.925899999999999</v>
      </c>
      <c r="L516" s="16">
        <f>'[1]TCE - ANEXO III - Preencher'!M525</f>
        <v>0</v>
      </c>
      <c r="M516" s="16">
        <f t="shared" ref="M516:M579" si="49">K516-L516</f>
        <v>30.925899999999999</v>
      </c>
      <c r="N516" s="16">
        <f>'[1]TCE - ANEXO III - Preencher'!O525</f>
        <v>2.4206500000000002</v>
      </c>
      <c r="O516" s="16">
        <f>'[1]TCE - ANEXO III - Preencher'!P525</f>
        <v>0</v>
      </c>
      <c r="P516" s="17">
        <f t="shared" ref="P516:P579" si="50">N516-O516</f>
        <v>2.4206500000000002</v>
      </c>
      <c r="Q516" s="16">
        <f>'[1]TCE - ANEXO III - Preencher'!R525</f>
        <v>27.9725</v>
      </c>
      <c r="R516" s="16">
        <f>'[1]TCE - ANEXO III - Preencher'!S525</f>
        <v>0</v>
      </c>
      <c r="S516" s="17">
        <f t="shared" ref="S516:S579" si="51">Q516-R516</f>
        <v>27.9725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260.55265000000003</v>
      </c>
    </row>
    <row r="517" spans="1:28" s="4" customFormat="1" x14ac:dyDescent="0.2">
      <c r="A517" s="9">
        <f>IFERROR(VLOOKUP(B517,'[1]DADOS (OCULTAR)'!$P$3:$R$56,3,0),"")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JOSE DANTAS ANACLETO</v>
      </c>
      <c r="E517" s="10" t="str">
        <f>IF('[1]TCE - ANEXO III - Preencher'!F526="4 - Assistência Odontológica","2 - Outros Profissionais da Saúde",'[1]TCE - ANEXO III - Preencher'!F526)</f>
        <v>3 - Administrativo</v>
      </c>
      <c r="F517" s="13">
        <f>'[1]TCE - ANEXO III - Preencher'!G526</f>
        <v>411010</v>
      </c>
      <c r="G517" s="14">
        <f>IF('[1]TCE - ANEXO III - Preencher'!H526="","",'[1]TCE - ANEXO III - Preencher'!H526)</f>
        <v>44044</v>
      </c>
      <c r="H517" s="15">
        <f>'[1]TCE - ANEXO III - Preencher'!I526</f>
        <v>0</v>
      </c>
      <c r="I517" s="15">
        <f>'[1]TCE - ANEXO III - Preencher'!J526</f>
        <v>105.6016</v>
      </c>
      <c r="J517" s="15">
        <f>'[1]TCE - ANEXO III - Preencher'!K526</f>
        <v>0</v>
      </c>
      <c r="K517" s="16">
        <f>'[1]TCE - ANEXO III - Preencher'!L526</f>
        <v>30.925899999999999</v>
      </c>
      <c r="L517" s="16">
        <f>'[1]TCE - ANEXO III - Preencher'!M526</f>
        <v>26.43</v>
      </c>
      <c r="M517" s="16">
        <f t="shared" si="49"/>
        <v>4.4958999999999989</v>
      </c>
      <c r="N517" s="16">
        <f>'[1]TCE - ANEXO III - Preencher'!O526</f>
        <v>2.4206500000000002</v>
      </c>
      <c r="O517" s="16">
        <f>'[1]TCE - ANEXO III - Preencher'!P526</f>
        <v>0</v>
      </c>
      <c r="P517" s="17">
        <f t="shared" si="50"/>
        <v>2.4206500000000002</v>
      </c>
      <c r="Q517" s="16">
        <f>'[1]TCE - ANEXO III - Preencher'!R526</f>
        <v>27.9725</v>
      </c>
      <c r="R517" s="16">
        <f>'[1]TCE - ANEXO III - Preencher'!S526</f>
        <v>0</v>
      </c>
      <c r="S517" s="17">
        <f t="shared" si="51"/>
        <v>27.9725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140.49064999999999</v>
      </c>
    </row>
    <row r="518" spans="1:28" s="4" customFormat="1" x14ac:dyDescent="0.2">
      <c r="A518" s="9">
        <f>IFERROR(VLOOKUP(B518,'[1]DADOS (OCULTAR)'!$P$3:$R$56,3,0),"")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JOSE DORGIVAL DA SILVA</v>
      </c>
      <c r="E518" s="10" t="str">
        <f>IF('[1]TCE - ANEXO III - Preencher'!F527="4 - Assistência Odontológica","2 - Outros Profissionais da Saúde",'[1]TCE - ANEXO III - Preencher'!F527)</f>
        <v>3 - Administrativo</v>
      </c>
      <c r="F518" s="13">
        <f>'[1]TCE - ANEXO III - Preencher'!G527</f>
        <v>517410</v>
      </c>
      <c r="G518" s="14">
        <f>IF('[1]TCE - ANEXO III - Preencher'!H527="","",'[1]TCE - ANEXO III - Preencher'!H527)</f>
        <v>44044</v>
      </c>
      <c r="H518" s="15">
        <f>'[1]TCE - ANEXO III - Preencher'!I527</f>
        <v>0</v>
      </c>
      <c r="I518" s="15">
        <f>'[1]TCE - ANEXO III - Preencher'!J527</f>
        <v>108.51520000000001</v>
      </c>
      <c r="J518" s="15">
        <f>'[1]TCE - ANEXO III - Preencher'!K527</f>
        <v>0</v>
      </c>
      <c r="K518" s="16">
        <f>'[1]TCE - ANEXO III - Preencher'!L527</f>
        <v>30.925899999999999</v>
      </c>
      <c r="L518" s="16">
        <f>'[1]TCE - ANEXO III - Preencher'!M527</f>
        <v>20.9</v>
      </c>
      <c r="M518" s="16">
        <f t="shared" si="49"/>
        <v>10.0259</v>
      </c>
      <c r="N518" s="16">
        <f>'[1]TCE - ANEXO III - Preencher'!O527</f>
        <v>2.4206500000000002</v>
      </c>
      <c r="O518" s="16">
        <f>'[1]TCE - ANEXO III - Preencher'!P527</f>
        <v>0</v>
      </c>
      <c r="P518" s="17">
        <f t="shared" si="50"/>
        <v>2.4206500000000002</v>
      </c>
      <c r="Q518" s="16">
        <f>'[1]TCE - ANEXO III - Preencher'!R527</f>
        <v>27.9725</v>
      </c>
      <c r="R518" s="16">
        <f>'[1]TCE - ANEXO III - Preencher'!S527</f>
        <v>0</v>
      </c>
      <c r="S518" s="17">
        <f t="shared" si="51"/>
        <v>27.9725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148.93424999999999</v>
      </c>
    </row>
    <row r="519" spans="1:28" s="4" customFormat="1" x14ac:dyDescent="0.2">
      <c r="A519" s="9">
        <f>IFERROR(VLOOKUP(B519,'[1]DADOS (OCULTAR)'!$P$3:$R$56,3,0),"")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JOSE DOS ANJOS LIMA</v>
      </c>
      <c r="E519" s="10" t="str">
        <f>IF('[1]TCE - ANEXO III - Preencher'!F528="4 - Assistência Odontológica","2 - Outros Profissionais da Saúde",'[1]TCE - ANEXO III - Preencher'!F528)</f>
        <v>3 - Administrativo</v>
      </c>
      <c r="F519" s="13">
        <f>'[1]TCE - ANEXO III - Preencher'!G528</f>
        <v>252605</v>
      </c>
      <c r="G519" s="14">
        <f>IF('[1]TCE - ANEXO III - Preencher'!H528="","",'[1]TCE - ANEXO III - Preencher'!H528)</f>
        <v>44044</v>
      </c>
      <c r="H519" s="15">
        <f>'[1]TCE - ANEXO III - Preencher'!I528</f>
        <v>0</v>
      </c>
      <c r="I519" s="15">
        <f>'[1]TCE - ANEXO III - Preencher'!J528</f>
        <v>175.9264</v>
      </c>
      <c r="J519" s="15">
        <f>'[1]TCE - ANEXO III - Preencher'!K528</f>
        <v>0</v>
      </c>
      <c r="K519" s="16">
        <f>'[1]TCE - ANEXO III - Preencher'!L528</f>
        <v>30.925899999999999</v>
      </c>
      <c r="L519" s="16">
        <f>'[1]TCE - ANEXO III - Preencher'!M528</f>
        <v>40.03</v>
      </c>
      <c r="M519" s="16">
        <f t="shared" si="49"/>
        <v>-9.1041000000000025</v>
      </c>
      <c r="N519" s="16">
        <f>'[1]TCE - ANEXO III - Preencher'!O528</f>
        <v>2.4206500000000002</v>
      </c>
      <c r="O519" s="16">
        <f>'[1]TCE - ANEXO III - Preencher'!P528</f>
        <v>0</v>
      </c>
      <c r="P519" s="17">
        <f t="shared" si="50"/>
        <v>2.4206500000000002</v>
      </c>
      <c r="Q519" s="16">
        <f>'[1]TCE - ANEXO III - Preencher'!R528</f>
        <v>27.9725</v>
      </c>
      <c r="R519" s="16">
        <f>'[1]TCE - ANEXO III - Preencher'!S528</f>
        <v>0</v>
      </c>
      <c r="S519" s="17">
        <f t="shared" si="51"/>
        <v>27.9725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197.21544999999998</v>
      </c>
    </row>
    <row r="520" spans="1:28" s="4" customFormat="1" x14ac:dyDescent="0.2">
      <c r="A520" s="9">
        <f>IFERROR(VLOOKUP(B520,'[1]DADOS (OCULTAR)'!$P$3:$R$56,3,0),"")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JOSE EDIVAN DE AQUINO CAVALCANTI</v>
      </c>
      <c r="E520" s="10" t="str">
        <f>IF('[1]TCE - ANEXO III - Preencher'!F529="4 - Assistência Odontológica","2 - Outros Profissionais da Saúde",'[1]TCE - ANEXO III - Preencher'!F529)</f>
        <v>3 - Administrativo</v>
      </c>
      <c r="F520" s="13">
        <f>'[1]TCE - ANEXO III - Preencher'!G529</f>
        <v>517410</v>
      </c>
      <c r="G520" s="14">
        <f>IF('[1]TCE - ANEXO III - Preencher'!H529="","",'[1]TCE - ANEXO III - Preencher'!H529)</f>
        <v>44044</v>
      </c>
      <c r="H520" s="15">
        <f>'[1]TCE - ANEXO III - Preencher'!I529</f>
        <v>0</v>
      </c>
      <c r="I520" s="15">
        <f>'[1]TCE - ANEXO III - Preencher'!J529</f>
        <v>134.4872</v>
      </c>
      <c r="J520" s="15">
        <f>'[1]TCE - ANEXO III - Preencher'!K529</f>
        <v>0</v>
      </c>
      <c r="K520" s="16">
        <f>'[1]TCE - ANEXO III - Preencher'!L529</f>
        <v>30.925899999999999</v>
      </c>
      <c r="L520" s="16">
        <f>'[1]TCE - ANEXO III - Preencher'!M529</f>
        <v>0</v>
      </c>
      <c r="M520" s="16">
        <f t="shared" si="49"/>
        <v>30.925899999999999</v>
      </c>
      <c r="N520" s="16">
        <f>'[1]TCE - ANEXO III - Preencher'!O529</f>
        <v>2.4206500000000002</v>
      </c>
      <c r="O520" s="16">
        <f>'[1]TCE - ANEXO III - Preencher'!P529</f>
        <v>0</v>
      </c>
      <c r="P520" s="17">
        <f t="shared" si="50"/>
        <v>2.4206500000000002</v>
      </c>
      <c r="Q520" s="16">
        <f>'[1]TCE - ANEXO III - Preencher'!R529</f>
        <v>27.9725</v>
      </c>
      <c r="R520" s="16">
        <f>'[1]TCE - ANEXO III - Preencher'!S529</f>
        <v>0</v>
      </c>
      <c r="S520" s="17">
        <f t="shared" si="51"/>
        <v>27.9725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195.80624999999998</v>
      </c>
    </row>
    <row r="521" spans="1:28" s="4" customFormat="1" x14ac:dyDescent="0.2">
      <c r="A521" s="9">
        <f>IFERROR(VLOOKUP(B521,'[1]DADOS (OCULTAR)'!$P$3:$R$56,3,0),"")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>JOSE EMIDIO DOS SANTOS SALES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>
        <f>'[1]TCE - ANEXO III - Preencher'!G530</f>
        <v>514225</v>
      </c>
      <c r="G521" s="14">
        <f>IF('[1]TCE - ANEXO III - Preencher'!H530="","",'[1]TCE - ANEXO III - Preencher'!H530)</f>
        <v>44044</v>
      </c>
      <c r="H521" s="15">
        <f>'[1]TCE - ANEXO III - Preencher'!I530</f>
        <v>0</v>
      </c>
      <c r="I521" s="15">
        <f>'[1]TCE - ANEXO III - Preencher'!J530</f>
        <v>108.21040000000001</v>
      </c>
      <c r="J521" s="15">
        <f>'[1]TCE - ANEXO III - Preencher'!K530</f>
        <v>0</v>
      </c>
      <c r="K521" s="16">
        <f>'[1]TCE - ANEXO III - Preencher'!L530</f>
        <v>30.925899999999999</v>
      </c>
      <c r="L521" s="16">
        <f>'[1]TCE - ANEXO III - Preencher'!M530</f>
        <v>20.9</v>
      </c>
      <c r="M521" s="16">
        <f t="shared" si="49"/>
        <v>10.0259</v>
      </c>
      <c r="N521" s="16">
        <f>'[1]TCE - ANEXO III - Preencher'!O530</f>
        <v>2.4206500000000002</v>
      </c>
      <c r="O521" s="16">
        <f>'[1]TCE - ANEXO III - Preencher'!P530</f>
        <v>0</v>
      </c>
      <c r="P521" s="17">
        <f t="shared" si="50"/>
        <v>2.4206500000000002</v>
      </c>
      <c r="Q521" s="16">
        <f>'[1]TCE - ANEXO III - Preencher'!R530</f>
        <v>27.9725</v>
      </c>
      <c r="R521" s="16">
        <f>'[1]TCE - ANEXO III - Preencher'!S530</f>
        <v>62.7</v>
      </c>
      <c r="S521" s="17">
        <f t="shared" si="51"/>
        <v>-34.727500000000006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85.929449999999989</v>
      </c>
    </row>
    <row r="522" spans="1:28" s="4" customFormat="1" x14ac:dyDescent="0.2">
      <c r="A522" s="9">
        <f>IFERROR(VLOOKUP(B522,'[1]DADOS (OCULTAR)'!$P$3:$R$56,3,0),"")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>JOSE MARIA NUNES ROSA</v>
      </c>
      <c r="E522" s="10" t="str">
        <f>IF('[1]TCE - ANEXO III - Preencher'!F531="4 - Assistência Odontológica","2 - Outros Profissionais da Saúde",'[1]TCE - ANEXO III - Preencher'!F531)</f>
        <v>3 - Administrativo</v>
      </c>
      <c r="F522" s="13">
        <f>'[1]TCE - ANEXO III - Preencher'!G531</f>
        <v>782320</v>
      </c>
      <c r="G522" s="14">
        <f>IF('[1]TCE - ANEXO III - Preencher'!H531="","",'[1]TCE - ANEXO III - Preencher'!H531)</f>
        <v>44044</v>
      </c>
      <c r="H522" s="15">
        <f>'[1]TCE - ANEXO III - Preencher'!I531</f>
        <v>0</v>
      </c>
      <c r="I522" s="15">
        <f>'[1]TCE - ANEXO III - Preencher'!J531</f>
        <v>153.34959999999998</v>
      </c>
      <c r="J522" s="15">
        <f>'[1]TCE - ANEXO III - Preencher'!K531</f>
        <v>0</v>
      </c>
      <c r="K522" s="16">
        <f>'[1]TCE - ANEXO III - Preencher'!L531</f>
        <v>30.925899999999999</v>
      </c>
      <c r="L522" s="16">
        <f>'[1]TCE - ANEXO III - Preencher'!M531</f>
        <v>28.48</v>
      </c>
      <c r="M522" s="16">
        <f t="shared" si="49"/>
        <v>2.4458999999999982</v>
      </c>
      <c r="N522" s="16">
        <f>'[1]TCE - ANEXO III - Preencher'!O531</f>
        <v>2.4206500000000002</v>
      </c>
      <c r="O522" s="16">
        <f>'[1]TCE - ANEXO III - Preencher'!P531</f>
        <v>0</v>
      </c>
      <c r="P522" s="17">
        <f t="shared" si="50"/>
        <v>2.4206500000000002</v>
      </c>
      <c r="Q522" s="16">
        <f>'[1]TCE - ANEXO III - Preencher'!R531</f>
        <v>27.9725</v>
      </c>
      <c r="R522" s="16">
        <f>'[1]TCE - ANEXO III - Preencher'!S531</f>
        <v>0</v>
      </c>
      <c r="S522" s="17">
        <f t="shared" si="51"/>
        <v>27.9725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186.18864999999997</v>
      </c>
    </row>
    <row r="523" spans="1:28" s="4" customFormat="1" x14ac:dyDescent="0.2">
      <c r="A523" s="9">
        <f>IFERROR(VLOOKUP(B523,'[1]DADOS (OCULTAR)'!$P$3:$R$56,3,0),"")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JOSE NIELZE CAVALCANTI CAMINHA NETO</v>
      </c>
      <c r="E523" s="10" t="str">
        <f>IF('[1]TCE - ANEXO III - Preencher'!F532="4 - Assistência Odontológica","2 - Outros Profissionais da Saúde",'[1]TCE - ANEXO III - Preencher'!F532)</f>
        <v>1 - Médico</v>
      </c>
      <c r="F523" s="13">
        <f>'[1]TCE - ANEXO III - Preencher'!G532</f>
        <v>225125</v>
      </c>
      <c r="G523" s="14">
        <f>IF('[1]TCE - ANEXO III - Preencher'!H532="","",'[1]TCE - ANEXO III - Preencher'!H532)</f>
        <v>44044</v>
      </c>
      <c r="H523" s="15">
        <f>'[1]TCE - ANEXO III - Preencher'!I532</f>
        <v>0</v>
      </c>
      <c r="I523" s="15">
        <f>'[1]TCE - ANEXO III - Preencher'!J532</f>
        <v>978.08640000000003</v>
      </c>
      <c r="J523" s="15">
        <f>'[1]TCE - ANEXO III - Preencher'!K532</f>
        <v>0</v>
      </c>
      <c r="K523" s="16">
        <f>'[1]TCE - ANEXO III - Preencher'!L532</f>
        <v>30.925899999999999</v>
      </c>
      <c r="L523" s="16">
        <f>'[1]TCE - ANEXO III - Preencher'!M532</f>
        <v>0</v>
      </c>
      <c r="M523" s="16">
        <f t="shared" si="49"/>
        <v>30.925899999999999</v>
      </c>
      <c r="N523" s="16">
        <f>'[1]TCE - ANEXO III - Preencher'!O532</f>
        <v>2.4206500000000002</v>
      </c>
      <c r="O523" s="16">
        <f>'[1]TCE - ANEXO III - Preencher'!P532</f>
        <v>0</v>
      </c>
      <c r="P523" s="17">
        <f t="shared" si="50"/>
        <v>2.4206500000000002</v>
      </c>
      <c r="Q523" s="16">
        <f>'[1]TCE - ANEXO III - Preencher'!R532</f>
        <v>27.9725</v>
      </c>
      <c r="R523" s="16">
        <f>'[1]TCE - ANEXO III - Preencher'!S532</f>
        <v>0</v>
      </c>
      <c r="S523" s="17">
        <f t="shared" si="51"/>
        <v>27.9725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1039.40545</v>
      </c>
    </row>
    <row r="524" spans="1:28" s="4" customFormat="1" x14ac:dyDescent="0.2">
      <c r="A524" s="9">
        <f>IFERROR(VLOOKUP(B524,'[1]DADOS (OCULTAR)'!$P$3:$R$56,3,0),"")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JOSE TEOFILO PEREIRA</v>
      </c>
      <c r="E524" s="10" t="str">
        <f>IF('[1]TCE - ANEXO III - Preencher'!F533="4 - Assistência Odontológica","2 - Outros Profissionais da Saúde",'[1]TCE - ANEXO III - Preencher'!F533)</f>
        <v>3 - Administrativo</v>
      </c>
      <c r="F524" s="13">
        <f>'[1]TCE - ANEXO III - Preencher'!G533</f>
        <v>715210</v>
      </c>
      <c r="G524" s="14">
        <f>IF('[1]TCE - ANEXO III - Preencher'!H533="","",'[1]TCE - ANEXO III - Preencher'!H533)</f>
        <v>44044</v>
      </c>
      <c r="H524" s="15">
        <f>'[1]TCE - ANEXO III - Preencher'!I533</f>
        <v>0</v>
      </c>
      <c r="I524" s="15">
        <f>'[1]TCE - ANEXO III - Preencher'!J533</f>
        <v>118.23120000000002</v>
      </c>
      <c r="J524" s="15">
        <f>'[1]TCE - ANEXO III - Preencher'!K533</f>
        <v>0</v>
      </c>
      <c r="K524" s="16">
        <f>'[1]TCE - ANEXO III - Preencher'!L533</f>
        <v>30.925899999999999</v>
      </c>
      <c r="L524" s="16">
        <f>'[1]TCE - ANEXO III - Preencher'!M533</f>
        <v>25.43</v>
      </c>
      <c r="M524" s="16">
        <f t="shared" si="49"/>
        <v>5.4958999999999989</v>
      </c>
      <c r="N524" s="16">
        <f>'[1]TCE - ANEXO III - Preencher'!O533</f>
        <v>2.4206500000000002</v>
      </c>
      <c r="O524" s="16">
        <f>'[1]TCE - ANEXO III - Preencher'!P533</f>
        <v>0</v>
      </c>
      <c r="P524" s="17">
        <f t="shared" si="50"/>
        <v>2.4206500000000002</v>
      </c>
      <c r="Q524" s="16">
        <f>'[1]TCE - ANEXO III - Preencher'!R533</f>
        <v>27.9725</v>
      </c>
      <c r="R524" s="16">
        <f>'[1]TCE - ANEXO III - Preencher'!S533</f>
        <v>75.599999999999994</v>
      </c>
      <c r="S524" s="17">
        <f t="shared" si="51"/>
        <v>-47.627499999999998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78.520250000000004</v>
      </c>
    </row>
    <row r="525" spans="1:28" s="4" customFormat="1" x14ac:dyDescent="0.2">
      <c r="A525" s="9">
        <f>IFERROR(VLOOKUP(B525,'[1]DADOS (OCULTAR)'!$P$3:$R$56,3,0),"")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JOSE WELLINGTON BARROS E SILVA</v>
      </c>
      <c r="E525" s="10" t="str">
        <f>IF('[1]TCE - ANEXO III - Preencher'!F534="4 - Assistência Odontológica","2 - Outros Profissionais da Saúde",'[1]TCE - ANEXO III - Preencher'!F534)</f>
        <v>3 - Administrativo</v>
      </c>
      <c r="F525" s="13">
        <f>'[1]TCE - ANEXO III - Preencher'!G534</f>
        <v>782320</v>
      </c>
      <c r="G525" s="14">
        <f>IF('[1]TCE - ANEXO III - Preencher'!H534="","",'[1]TCE - ANEXO III - Preencher'!H534)</f>
        <v>44044</v>
      </c>
      <c r="H525" s="15">
        <f>'[1]TCE - ANEXO III - Preencher'!I534</f>
        <v>0</v>
      </c>
      <c r="I525" s="15">
        <f>'[1]TCE - ANEXO III - Preencher'!J534</f>
        <v>192.84240000000003</v>
      </c>
      <c r="J525" s="15">
        <f>'[1]TCE - ANEXO III - Preencher'!K534</f>
        <v>0</v>
      </c>
      <c r="K525" s="16">
        <f>'[1]TCE - ANEXO III - Preencher'!L534</f>
        <v>30.925899999999999</v>
      </c>
      <c r="L525" s="16">
        <f>'[1]TCE - ANEXO III - Preencher'!M534</f>
        <v>28.48</v>
      </c>
      <c r="M525" s="16">
        <f t="shared" si="49"/>
        <v>2.4458999999999982</v>
      </c>
      <c r="N525" s="16">
        <f>'[1]TCE - ANEXO III - Preencher'!O534</f>
        <v>2.4206500000000002</v>
      </c>
      <c r="O525" s="16">
        <f>'[1]TCE - ANEXO III - Preencher'!P534</f>
        <v>0</v>
      </c>
      <c r="P525" s="17">
        <f t="shared" si="50"/>
        <v>2.4206500000000002</v>
      </c>
      <c r="Q525" s="16">
        <f>'[1]TCE - ANEXO III - Preencher'!R534</f>
        <v>27.9725</v>
      </c>
      <c r="R525" s="16">
        <f>'[1]TCE - ANEXO III - Preencher'!S534</f>
        <v>0</v>
      </c>
      <c r="S525" s="17">
        <f t="shared" si="51"/>
        <v>27.9725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225.68145000000001</v>
      </c>
    </row>
    <row r="526" spans="1:28" s="4" customFormat="1" x14ac:dyDescent="0.2">
      <c r="A526" s="9">
        <f>IFERROR(VLOOKUP(B526,'[1]DADOS (OCULTAR)'!$P$3:$R$56,3,0),"")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JOSEILTON VIEIRA LIMA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>
        <f>'[1]TCE - ANEXO III - Preencher'!G535</f>
        <v>723310</v>
      </c>
      <c r="G526" s="14">
        <f>IF('[1]TCE - ANEXO III - Preencher'!H535="","",'[1]TCE - ANEXO III - Preencher'!H535)</f>
        <v>44044</v>
      </c>
      <c r="H526" s="15">
        <f>'[1]TCE - ANEXO III - Preencher'!I535</f>
        <v>0</v>
      </c>
      <c r="I526" s="15">
        <f>'[1]TCE - ANEXO III - Preencher'!J535</f>
        <v>118.30240000000001</v>
      </c>
      <c r="J526" s="15">
        <f>'[1]TCE - ANEXO III - Preencher'!K535</f>
        <v>0</v>
      </c>
      <c r="K526" s="16">
        <f>'[1]TCE - ANEXO III - Preencher'!L535</f>
        <v>30.925899999999999</v>
      </c>
      <c r="L526" s="16">
        <f>'[1]TCE - ANEXO III - Preencher'!M535</f>
        <v>25.43</v>
      </c>
      <c r="M526" s="16">
        <f t="shared" si="49"/>
        <v>5.4958999999999989</v>
      </c>
      <c r="N526" s="16">
        <f>'[1]TCE - ANEXO III - Preencher'!O535</f>
        <v>2.4206500000000002</v>
      </c>
      <c r="O526" s="16">
        <f>'[1]TCE - ANEXO III - Preencher'!P535</f>
        <v>0</v>
      </c>
      <c r="P526" s="17">
        <f t="shared" si="50"/>
        <v>2.4206500000000002</v>
      </c>
      <c r="Q526" s="16">
        <f>'[1]TCE - ANEXO III - Preencher'!R535</f>
        <v>27.9725</v>
      </c>
      <c r="R526" s="16">
        <f>'[1]TCE - ANEXO III - Preencher'!S535</f>
        <v>0</v>
      </c>
      <c r="S526" s="17">
        <f t="shared" si="51"/>
        <v>27.9725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154.19145</v>
      </c>
    </row>
    <row r="527" spans="1:28" s="4" customFormat="1" x14ac:dyDescent="0.2">
      <c r="A527" s="9">
        <f>IFERROR(VLOOKUP(B527,'[1]DADOS (OCULTAR)'!$P$3:$R$56,3,0),"")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JOSELINE SANTOS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322205</v>
      </c>
      <c r="G527" s="14">
        <f>IF('[1]TCE - ANEXO III - Preencher'!H536="","",'[1]TCE - ANEXO III - Preencher'!H536)</f>
        <v>44044</v>
      </c>
      <c r="H527" s="15">
        <f>'[1]TCE - ANEXO III - Preencher'!I536</f>
        <v>0</v>
      </c>
      <c r="I527" s="15">
        <f>'[1]TCE - ANEXO III - Preencher'!J536</f>
        <v>104.476</v>
      </c>
      <c r="J527" s="15">
        <f>'[1]TCE - ANEXO III - Preencher'!K536</f>
        <v>0</v>
      </c>
      <c r="K527" s="16">
        <f>'[1]TCE - ANEXO III - Preencher'!L536</f>
        <v>30.925899999999999</v>
      </c>
      <c r="L527" s="16">
        <f>'[1]TCE - ANEXO III - Preencher'!M536</f>
        <v>20.9</v>
      </c>
      <c r="M527" s="16">
        <f t="shared" si="49"/>
        <v>10.0259</v>
      </c>
      <c r="N527" s="16">
        <f>'[1]TCE - ANEXO III - Preencher'!O536</f>
        <v>2.4206500000000002</v>
      </c>
      <c r="O527" s="16">
        <f>'[1]TCE - ANEXO III - Preencher'!P536</f>
        <v>0</v>
      </c>
      <c r="P527" s="17">
        <f t="shared" si="50"/>
        <v>2.4206500000000002</v>
      </c>
      <c r="Q527" s="16">
        <f>'[1]TCE - ANEXO III - Preencher'!R536</f>
        <v>27.9725</v>
      </c>
      <c r="R527" s="16">
        <f>'[1]TCE - ANEXO III - Preencher'!S536</f>
        <v>54</v>
      </c>
      <c r="S527" s="17">
        <f t="shared" si="51"/>
        <v>-26.0275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90.895049999999998</v>
      </c>
    </row>
    <row r="528" spans="1:28" s="4" customFormat="1" x14ac:dyDescent="0.2">
      <c r="A528" s="9">
        <f>IFERROR(VLOOKUP(B528,'[1]DADOS (OCULTAR)'!$P$3:$R$56,3,0),"")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JOSELITA DE CARVALHO BRITO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322205</v>
      </c>
      <c r="G528" s="14">
        <f>IF('[1]TCE - ANEXO III - Preencher'!H537="","",'[1]TCE - ANEXO III - Preencher'!H537)</f>
        <v>44044</v>
      </c>
      <c r="H528" s="15">
        <f>'[1]TCE - ANEXO III - Preencher'!I537</f>
        <v>0</v>
      </c>
      <c r="I528" s="15">
        <f>'[1]TCE - ANEXO III - Preencher'!J537</f>
        <v>18.4208</v>
      </c>
      <c r="J528" s="15">
        <f>'[1]TCE - ANEXO III - Preencher'!K537</f>
        <v>0</v>
      </c>
      <c r="K528" s="16">
        <f>'[1]TCE - ANEXO III - Preencher'!L537</f>
        <v>30.925899999999999</v>
      </c>
      <c r="L528" s="16">
        <f>'[1]TCE - ANEXO III - Preencher'!M537</f>
        <v>0</v>
      </c>
      <c r="M528" s="16">
        <f t="shared" si="49"/>
        <v>30.925899999999999</v>
      </c>
      <c r="N528" s="16">
        <f>'[1]TCE - ANEXO III - Preencher'!O537</f>
        <v>2.4206500000000002</v>
      </c>
      <c r="O528" s="16">
        <f>'[1]TCE - ANEXO III - Preencher'!P537</f>
        <v>0</v>
      </c>
      <c r="P528" s="17">
        <f t="shared" si="50"/>
        <v>2.4206500000000002</v>
      </c>
      <c r="Q528" s="16">
        <f>'[1]TCE - ANEXO III - Preencher'!R537</f>
        <v>27.9725</v>
      </c>
      <c r="R528" s="16">
        <f>'[1]TCE - ANEXO III - Preencher'!S537</f>
        <v>0</v>
      </c>
      <c r="S528" s="17">
        <f t="shared" si="51"/>
        <v>27.9725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79.739850000000004</v>
      </c>
    </row>
    <row r="529" spans="1:28" s="4" customFormat="1" x14ac:dyDescent="0.2">
      <c r="A529" s="9">
        <f>IFERROR(VLOOKUP(B529,'[1]DADOS (OCULTAR)'!$P$3:$R$56,3,0),"")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JOSELITA DE SOUZA LIMA</v>
      </c>
      <c r="E529" s="10" t="str">
        <f>IF('[1]TCE - ANEXO III - Preencher'!F538="4 - Assistência Odontológica","2 - Outros Profissionais da Saúde",'[1]TCE - ANEXO III - Preencher'!F538)</f>
        <v>3 - Administrativo</v>
      </c>
      <c r="F529" s="13">
        <f>'[1]TCE - ANEXO III - Preencher'!G538</f>
        <v>513430</v>
      </c>
      <c r="G529" s="14">
        <f>IF('[1]TCE - ANEXO III - Preencher'!H538="","",'[1]TCE - ANEXO III - Preencher'!H538)</f>
        <v>44044</v>
      </c>
      <c r="H529" s="15">
        <f>'[1]TCE - ANEXO III - Preencher'!I538</f>
        <v>0</v>
      </c>
      <c r="I529" s="15">
        <f>'[1]TCE - ANEXO III - Preencher'!J538</f>
        <v>116.41680000000001</v>
      </c>
      <c r="J529" s="15">
        <f>'[1]TCE - ANEXO III - Preencher'!K538</f>
        <v>0</v>
      </c>
      <c r="K529" s="16">
        <f>'[1]TCE - ANEXO III - Preencher'!L538</f>
        <v>30.925899999999999</v>
      </c>
      <c r="L529" s="16">
        <f>'[1]TCE - ANEXO III - Preencher'!M538</f>
        <v>0</v>
      </c>
      <c r="M529" s="16">
        <f t="shared" si="49"/>
        <v>30.925899999999999</v>
      </c>
      <c r="N529" s="16">
        <f>'[1]TCE - ANEXO III - Preencher'!O538</f>
        <v>2.4206500000000002</v>
      </c>
      <c r="O529" s="16">
        <f>'[1]TCE - ANEXO III - Preencher'!P538</f>
        <v>0</v>
      </c>
      <c r="P529" s="17">
        <f t="shared" si="50"/>
        <v>2.4206500000000002</v>
      </c>
      <c r="Q529" s="16">
        <f>'[1]TCE - ANEXO III - Preencher'!R538</f>
        <v>27.9725</v>
      </c>
      <c r="R529" s="16">
        <f>'[1]TCE - ANEXO III - Preencher'!S538</f>
        <v>54</v>
      </c>
      <c r="S529" s="17">
        <f t="shared" si="51"/>
        <v>-26.0275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123.73585</v>
      </c>
    </row>
    <row r="530" spans="1:28" s="4" customFormat="1" x14ac:dyDescent="0.2">
      <c r="A530" s="9">
        <f>IFERROR(VLOOKUP(B530,'[1]DADOS (OCULTAR)'!$P$3:$R$56,3,0),"")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JOSEMARA RODRIGUES DA SILVA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322205</v>
      </c>
      <c r="G530" s="14">
        <f>IF('[1]TCE - ANEXO III - Preencher'!H539="","",'[1]TCE - ANEXO III - Preencher'!H539)</f>
        <v>44044</v>
      </c>
      <c r="H530" s="15">
        <f>'[1]TCE - ANEXO III - Preencher'!I539</f>
        <v>0</v>
      </c>
      <c r="I530" s="15">
        <f>'[1]TCE - ANEXO III - Preencher'!J539</f>
        <v>117.1096</v>
      </c>
      <c r="J530" s="15">
        <f>'[1]TCE - ANEXO III - Preencher'!K539</f>
        <v>0</v>
      </c>
      <c r="K530" s="16">
        <f>'[1]TCE - ANEXO III - Preencher'!L539</f>
        <v>30.925899999999999</v>
      </c>
      <c r="L530" s="16">
        <f>'[1]TCE - ANEXO III - Preencher'!M539</f>
        <v>20.9</v>
      </c>
      <c r="M530" s="16">
        <f t="shared" si="49"/>
        <v>10.0259</v>
      </c>
      <c r="N530" s="16">
        <f>'[1]TCE - ANEXO III - Preencher'!O539</f>
        <v>2.4206500000000002</v>
      </c>
      <c r="O530" s="16">
        <f>'[1]TCE - ANEXO III - Preencher'!P539</f>
        <v>0</v>
      </c>
      <c r="P530" s="17">
        <f t="shared" si="50"/>
        <v>2.4206500000000002</v>
      </c>
      <c r="Q530" s="16">
        <f>'[1]TCE - ANEXO III - Preencher'!R539</f>
        <v>27.9725</v>
      </c>
      <c r="R530" s="16">
        <f>'[1]TCE - ANEXO III - Preencher'!S539</f>
        <v>0</v>
      </c>
      <c r="S530" s="17">
        <f t="shared" si="51"/>
        <v>27.9725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157.52865</v>
      </c>
    </row>
    <row r="531" spans="1:28" s="4" customFormat="1" x14ac:dyDescent="0.2">
      <c r="A531" s="9">
        <f>IFERROR(VLOOKUP(B531,'[1]DADOS (OCULTAR)'!$P$3:$R$56,3,0),"")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JOSEMIR GOMES FEITOSA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>
        <f>'[1]TCE - ANEXO III - Preencher'!G540</f>
        <v>515110</v>
      </c>
      <c r="G531" s="14">
        <f>IF('[1]TCE - ANEXO III - Preencher'!H540="","",'[1]TCE - ANEXO III - Preencher'!H540)</f>
        <v>44044</v>
      </c>
      <c r="H531" s="15">
        <f>'[1]TCE - ANEXO III - Preencher'!I540</f>
        <v>0</v>
      </c>
      <c r="I531" s="15">
        <f>'[1]TCE - ANEXO III - Preencher'!J540</f>
        <v>120.5224</v>
      </c>
      <c r="J531" s="15">
        <f>'[1]TCE - ANEXO III - Preencher'!K540</f>
        <v>0</v>
      </c>
      <c r="K531" s="16">
        <f>'[1]TCE - ANEXO III - Preencher'!L540</f>
        <v>30.925899999999999</v>
      </c>
      <c r="L531" s="16">
        <f>'[1]TCE - ANEXO III - Preencher'!M540</f>
        <v>20.9</v>
      </c>
      <c r="M531" s="16">
        <f t="shared" si="49"/>
        <v>10.0259</v>
      </c>
      <c r="N531" s="16">
        <f>'[1]TCE - ANEXO III - Preencher'!O540</f>
        <v>2.4206500000000002</v>
      </c>
      <c r="O531" s="16">
        <f>'[1]TCE - ANEXO III - Preencher'!P540</f>
        <v>0</v>
      </c>
      <c r="P531" s="17">
        <f t="shared" si="50"/>
        <v>2.4206500000000002</v>
      </c>
      <c r="Q531" s="16">
        <f>'[1]TCE - ANEXO III - Preencher'!R540</f>
        <v>27.9725</v>
      </c>
      <c r="R531" s="16">
        <f>'[1]TCE - ANEXO III - Preencher'!S540</f>
        <v>0</v>
      </c>
      <c r="S531" s="17">
        <f t="shared" si="51"/>
        <v>27.9725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160.94145</v>
      </c>
    </row>
    <row r="532" spans="1:28" s="4" customFormat="1" x14ac:dyDescent="0.2">
      <c r="A532" s="9">
        <f>IFERROR(VLOOKUP(B532,'[1]DADOS (OCULTAR)'!$P$3:$R$56,3,0),"")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JOSENILDE PEREIRA DOS SANTOS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>
        <f>'[1]TCE - ANEXO III - Preencher'!G541</f>
        <v>322205</v>
      </c>
      <c r="G532" s="14">
        <f>IF('[1]TCE - ANEXO III - Preencher'!H541="","",'[1]TCE - ANEXO III - Preencher'!H541)</f>
        <v>44044</v>
      </c>
      <c r="H532" s="15">
        <f>'[1]TCE - ANEXO III - Preencher'!I541</f>
        <v>0</v>
      </c>
      <c r="I532" s="15">
        <f>'[1]TCE - ANEXO III - Preencher'!J541</f>
        <v>104.3968</v>
      </c>
      <c r="J532" s="15">
        <f>'[1]TCE - ANEXO III - Preencher'!K541</f>
        <v>0</v>
      </c>
      <c r="K532" s="16">
        <f>'[1]TCE - ANEXO III - Preencher'!L541</f>
        <v>30.925899999999999</v>
      </c>
      <c r="L532" s="16">
        <f>'[1]TCE - ANEXO III - Preencher'!M541</f>
        <v>20.9</v>
      </c>
      <c r="M532" s="16">
        <f t="shared" si="49"/>
        <v>10.0259</v>
      </c>
      <c r="N532" s="16">
        <f>'[1]TCE - ANEXO III - Preencher'!O541</f>
        <v>2.4206500000000002</v>
      </c>
      <c r="O532" s="16">
        <f>'[1]TCE - ANEXO III - Preencher'!P541</f>
        <v>0</v>
      </c>
      <c r="P532" s="17">
        <f t="shared" si="50"/>
        <v>2.4206500000000002</v>
      </c>
      <c r="Q532" s="16">
        <f>'[1]TCE - ANEXO III - Preencher'!R541</f>
        <v>27.9725</v>
      </c>
      <c r="R532" s="16">
        <f>'[1]TCE - ANEXO III - Preencher'!S541</f>
        <v>0</v>
      </c>
      <c r="S532" s="17">
        <f t="shared" si="51"/>
        <v>27.9725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144.81584999999998</v>
      </c>
    </row>
    <row r="533" spans="1:28" s="4" customFormat="1" x14ac:dyDescent="0.2">
      <c r="A533" s="9">
        <f>IFERROR(VLOOKUP(B533,'[1]DADOS (OCULTAR)'!$P$3:$R$56,3,0),"")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JOSILENE GOMES DA SILVA LEITE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322205</v>
      </c>
      <c r="G533" s="14">
        <f>IF('[1]TCE - ANEXO III - Preencher'!H542="","",'[1]TCE - ANEXO III - Preencher'!H542)</f>
        <v>44044</v>
      </c>
      <c r="H533" s="15">
        <f>'[1]TCE - ANEXO III - Preencher'!I542</f>
        <v>0</v>
      </c>
      <c r="I533" s="15">
        <f>'[1]TCE - ANEXO III - Preencher'!J542</f>
        <v>108.68</v>
      </c>
      <c r="J533" s="15">
        <f>'[1]TCE - ANEXO III - Preencher'!K542</f>
        <v>0</v>
      </c>
      <c r="K533" s="16">
        <f>'[1]TCE - ANEXO III - Preencher'!L542</f>
        <v>30.925899999999999</v>
      </c>
      <c r="L533" s="16">
        <f>'[1]TCE - ANEXO III - Preencher'!M542</f>
        <v>20.9</v>
      </c>
      <c r="M533" s="16">
        <f t="shared" si="49"/>
        <v>10.0259</v>
      </c>
      <c r="N533" s="16">
        <f>'[1]TCE - ANEXO III - Preencher'!O542</f>
        <v>2.4206500000000002</v>
      </c>
      <c r="O533" s="16">
        <f>'[1]TCE - ANEXO III - Preencher'!P542</f>
        <v>0</v>
      </c>
      <c r="P533" s="17">
        <f t="shared" si="50"/>
        <v>2.4206500000000002</v>
      </c>
      <c r="Q533" s="16">
        <f>'[1]TCE - ANEXO III - Preencher'!R542</f>
        <v>27.9725</v>
      </c>
      <c r="R533" s="16">
        <f>'[1]TCE - ANEXO III - Preencher'!S542</f>
        <v>57.6</v>
      </c>
      <c r="S533" s="17">
        <f t="shared" si="51"/>
        <v>-29.627500000000001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91.499050000000011</v>
      </c>
    </row>
    <row r="534" spans="1:28" s="4" customFormat="1" x14ac:dyDescent="0.2">
      <c r="A534" s="9">
        <f>IFERROR(VLOOKUP(B534,'[1]DADOS (OCULTAR)'!$P$3:$R$56,3,0),"")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JOSINO MARTINS PIMENTEL</v>
      </c>
      <c r="E534" s="10" t="str">
        <f>IF('[1]TCE - ANEXO III - Preencher'!F543="4 - Assistência Odontológica","2 - Outros Profissionais da Saúde",'[1]TCE - ANEXO III - Preencher'!F543)</f>
        <v>1 - Médico</v>
      </c>
      <c r="F534" s="13">
        <f>'[1]TCE - ANEXO III - Preencher'!G543</f>
        <v>225125</v>
      </c>
      <c r="G534" s="14">
        <f>IF('[1]TCE - ANEXO III - Preencher'!H543="","",'[1]TCE - ANEXO III - Preencher'!H543)</f>
        <v>44044</v>
      </c>
      <c r="H534" s="15">
        <f>'[1]TCE - ANEXO III - Preencher'!I543</f>
        <v>0</v>
      </c>
      <c r="I534" s="15">
        <f>'[1]TCE - ANEXO III - Preencher'!J543</f>
        <v>1489.1088</v>
      </c>
      <c r="J534" s="15">
        <f>'[1]TCE - ANEXO III - Preencher'!K543</f>
        <v>0</v>
      </c>
      <c r="K534" s="16">
        <f>'[1]TCE - ANEXO III - Preencher'!L543</f>
        <v>30.925899999999999</v>
      </c>
      <c r="L534" s="16">
        <f>'[1]TCE - ANEXO III - Preencher'!M543</f>
        <v>0</v>
      </c>
      <c r="M534" s="16">
        <f t="shared" si="49"/>
        <v>30.925899999999999</v>
      </c>
      <c r="N534" s="16">
        <f>'[1]TCE - ANEXO III - Preencher'!O543</f>
        <v>2.4206500000000002</v>
      </c>
      <c r="O534" s="16">
        <f>'[1]TCE - ANEXO III - Preencher'!P543</f>
        <v>0</v>
      </c>
      <c r="P534" s="17">
        <f t="shared" si="50"/>
        <v>2.4206500000000002</v>
      </c>
      <c r="Q534" s="16">
        <f>'[1]TCE - ANEXO III - Preencher'!R543</f>
        <v>27.9725</v>
      </c>
      <c r="R534" s="16">
        <f>'[1]TCE - ANEXO III - Preencher'!S543</f>
        <v>0</v>
      </c>
      <c r="S534" s="17">
        <f t="shared" si="51"/>
        <v>27.9725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1550.42785</v>
      </c>
    </row>
    <row r="535" spans="1:28" s="4" customFormat="1" x14ac:dyDescent="0.2">
      <c r="A535" s="9">
        <f>IFERROR(VLOOKUP(B535,'[1]DADOS (OCULTAR)'!$P$3:$R$56,3,0),"")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JOSIVALDO DA SILVA SANTOS</v>
      </c>
      <c r="E535" s="10" t="str">
        <f>IF('[1]TCE - ANEXO III - Preencher'!F544="4 - Assistência Odontológica","2 - Outros Profissionais da Saúde",'[1]TCE - ANEXO III - Preencher'!F544)</f>
        <v>3 - Administrativo</v>
      </c>
      <c r="F535" s="13">
        <f>'[1]TCE - ANEXO III - Preencher'!G544</f>
        <v>517410</v>
      </c>
      <c r="G535" s="14">
        <f>IF('[1]TCE - ANEXO III - Preencher'!H544="","",'[1]TCE - ANEXO III - Preencher'!H544)</f>
        <v>44044</v>
      </c>
      <c r="H535" s="15">
        <f>'[1]TCE - ANEXO III - Preencher'!I544</f>
        <v>0</v>
      </c>
      <c r="I535" s="15">
        <f>'[1]TCE - ANEXO III - Preencher'!J544</f>
        <v>102.12479999999999</v>
      </c>
      <c r="J535" s="15">
        <f>'[1]TCE - ANEXO III - Preencher'!K544</f>
        <v>0</v>
      </c>
      <c r="K535" s="16">
        <f>'[1]TCE - ANEXO III - Preencher'!L544</f>
        <v>30.925899999999999</v>
      </c>
      <c r="L535" s="16">
        <f>'[1]TCE - ANEXO III - Preencher'!M544</f>
        <v>0</v>
      </c>
      <c r="M535" s="16">
        <f t="shared" si="49"/>
        <v>30.925899999999999</v>
      </c>
      <c r="N535" s="16">
        <f>'[1]TCE - ANEXO III - Preencher'!O544</f>
        <v>2.4206500000000002</v>
      </c>
      <c r="O535" s="16">
        <f>'[1]TCE - ANEXO III - Preencher'!P544</f>
        <v>0</v>
      </c>
      <c r="P535" s="17">
        <f t="shared" si="50"/>
        <v>2.4206500000000002</v>
      </c>
      <c r="Q535" s="16">
        <f>'[1]TCE - ANEXO III - Preencher'!R544</f>
        <v>27.9725</v>
      </c>
      <c r="R535" s="16">
        <f>'[1]TCE - ANEXO III - Preencher'!S544</f>
        <v>0</v>
      </c>
      <c r="S535" s="17">
        <f t="shared" si="51"/>
        <v>27.9725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163.44385</v>
      </c>
    </row>
    <row r="536" spans="1:28" s="4" customFormat="1" x14ac:dyDescent="0.2">
      <c r="A536" s="9">
        <f>IFERROR(VLOOKUP(B536,'[1]DADOS (OCULTAR)'!$P$3:$R$56,3,0),"")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JOSIVANIA JULIA DA SILVA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44044</v>
      </c>
      <c r="H536" s="15">
        <f>'[1]TCE - ANEXO III - Preencher'!I545</f>
        <v>0</v>
      </c>
      <c r="I536" s="15">
        <f>'[1]TCE - ANEXO III - Preencher'!J545</f>
        <v>104.5</v>
      </c>
      <c r="J536" s="15">
        <f>'[1]TCE - ANEXO III - Preencher'!K545</f>
        <v>0</v>
      </c>
      <c r="K536" s="16">
        <f>'[1]TCE - ANEXO III - Preencher'!L545</f>
        <v>30.925899999999999</v>
      </c>
      <c r="L536" s="16">
        <f>'[1]TCE - ANEXO III - Preencher'!M545</f>
        <v>0</v>
      </c>
      <c r="M536" s="16">
        <f t="shared" si="49"/>
        <v>30.925899999999999</v>
      </c>
      <c r="N536" s="16">
        <f>'[1]TCE - ANEXO III - Preencher'!O545</f>
        <v>2.4206500000000002</v>
      </c>
      <c r="O536" s="16">
        <f>'[1]TCE - ANEXO III - Preencher'!P545</f>
        <v>0</v>
      </c>
      <c r="P536" s="17">
        <f t="shared" si="50"/>
        <v>2.4206500000000002</v>
      </c>
      <c r="Q536" s="16">
        <f>'[1]TCE - ANEXO III - Preencher'!R545</f>
        <v>27.9725</v>
      </c>
      <c r="R536" s="16">
        <f>'[1]TCE - ANEXO III - Preencher'!S545</f>
        <v>0</v>
      </c>
      <c r="S536" s="17">
        <f t="shared" si="51"/>
        <v>27.9725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165.81905</v>
      </c>
    </row>
    <row r="537" spans="1:28" s="4" customFormat="1" x14ac:dyDescent="0.2">
      <c r="A537" s="9">
        <f>IFERROR(VLOOKUP(B537,'[1]DADOS (OCULTAR)'!$P$3:$R$56,3,0),"")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JOSUEL SANTOS FREITAS MORAES</v>
      </c>
      <c r="E537" s="10" t="str">
        <f>IF('[1]TCE - ANEXO III - Preencher'!F546="4 - Assistência Odontológica","2 - Outros Profissionais da Saúde",'[1]TCE - ANEXO III - Preencher'!F546)</f>
        <v>3 - Administrativo</v>
      </c>
      <c r="F537" s="13">
        <f>'[1]TCE - ANEXO III - Preencher'!G546</f>
        <v>516345</v>
      </c>
      <c r="G537" s="14">
        <f>IF('[1]TCE - ANEXO III - Preencher'!H546="","",'[1]TCE - ANEXO III - Preencher'!H546)</f>
        <v>44044</v>
      </c>
      <c r="H537" s="15">
        <f>'[1]TCE - ANEXO III - Preencher'!I546</f>
        <v>0</v>
      </c>
      <c r="I537" s="15">
        <f>'[1]TCE - ANEXO III - Preencher'!J546</f>
        <v>105.4472</v>
      </c>
      <c r="J537" s="15">
        <f>'[1]TCE - ANEXO III - Preencher'!K546</f>
        <v>0</v>
      </c>
      <c r="K537" s="16">
        <f>'[1]TCE - ANEXO III - Preencher'!L546</f>
        <v>30.925899999999999</v>
      </c>
      <c r="L537" s="16">
        <f>'[1]TCE - ANEXO III - Preencher'!M546</f>
        <v>20.9</v>
      </c>
      <c r="M537" s="16">
        <f t="shared" si="49"/>
        <v>10.0259</v>
      </c>
      <c r="N537" s="16">
        <f>'[1]TCE - ANEXO III - Preencher'!O546</f>
        <v>2.4206500000000002</v>
      </c>
      <c r="O537" s="16">
        <f>'[1]TCE - ANEXO III - Preencher'!P546</f>
        <v>0</v>
      </c>
      <c r="P537" s="17">
        <f t="shared" si="50"/>
        <v>2.4206500000000002</v>
      </c>
      <c r="Q537" s="16">
        <f>'[1]TCE - ANEXO III - Preencher'!R546</f>
        <v>27.9725</v>
      </c>
      <c r="R537" s="16">
        <f>'[1]TCE - ANEXO III - Preencher'!S546</f>
        <v>57.6</v>
      </c>
      <c r="S537" s="17">
        <f t="shared" si="51"/>
        <v>-29.627500000000001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88.266249999999985</v>
      </c>
    </row>
    <row r="538" spans="1:28" s="4" customFormat="1" x14ac:dyDescent="0.2">
      <c r="A538" s="9">
        <f>IFERROR(VLOOKUP(B538,'[1]DADOS (OCULTAR)'!$P$3:$R$56,3,0),"")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JUCIANIA EVANGELISTA SILVA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>
        <f>'[1]TCE - ANEXO III - Preencher'!G547</f>
        <v>322205</v>
      </c>
      <c r="G538" s="14">
        <f>IF('[1]TCE - ANEXO III - Preencher'!H547="","",'[1]TCE - ANEXO III - Preencher'!H547)</f>
        <v>44044</v>
      </c>
      <c r="H538" s="15">
        <f>'[1]TCE - ANEXO III - Preencher'!I547</f>
        <v>0</v>
      </c>
      <c r="I538" s="15">
        <f>'[1]TCE - ANEXO III - Preencher'!J547</f>
        <v>103.21280000000002</v>
      </c>
      <c r="J538" s="15">
        <f>'[1]TCE - ANEXO III - Preencher'!K547</f>
        <v>0</v>
      </c>
      <c r="K538" s="16">
        <f>'[1]TCE - ANEXO III - Preencher'!L547</f>
        <v>30.925899999999999</v>
      </c>
      <c r="L538" s="16">
        <f>'[1]TCE - ANEXO III - Preencher'!M547</f>
        <v>0</v>
      </c>
      <c r="M538" s="16">
        <f t="shared" si="49"/>
        <v>30.925899999999999</v>
      </c>
      <c r="N538" s="16">
        <f>'[1]TCE - ANEXO III - Preencher'!O547</f>
        <v>2.4206500000000002</v>
      </c>
      <c r="O538" s="16">
        <f>'[1]TCE - ANEXO III - Preencher'!P547</f>
        <v>0</v>
      </c>
      <c r="P538" s="17">
        <f t="shared" si="50"/>
        <v>2.4206500000000002</v>
      </c>
      <c r="Q538" s="16">
        <f>'[1]TCE - ANEXO III - Preencher'!R547</f>
        <v>27.9725</v>
      </c>
      <c r="R538" s="16">
        <f>'[1]TCE - ANEXO III - Preencher'!S547</f>
        <v>0</v>
      </c>
      <c r="S538" s="17">
        <f t="shared" si="51"/>
        <v>27.9725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164.53185000000002</v>
      </c>
    </row>
    <row r="539" spans="1:28" s="4" customFormat="1" x14ac:dyDescent="0.2">
      <c r="A539" s="9">
        <f>IFERROR(VLOOKUP(B539,'[1]DADOS (OCULTAR)'!$P$3:$R$56,3,0),"")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JUCICLEIDE TAVARES PASSOS RIBEIRO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>
        <f>'[1]TCE - ANEXO III - Preencher'!G548</f>
        <v>322205</v>
      </c>
      <c r="G539" s="14">
        <f>IF('[1]TCE - ANEXO III - Preencher'!H548="","",'[1]TCE - ANEXO III - Preencher'!H548)</f>
        <v>44044</v>
      </c>
      <c r="H539" s="15">
        <f>'[1]TCE - ANEXO III - Preencher'!I548</f>
        <v>0</v>
      </c>
      <c r="I539" s="15">
        <f>'[1]TCE - ANEXO III - Preencher'!J548</f>
        <v>234.34080000000003</v>
      </c>
      <c r="J539" s="15">
        <f>'[1]TCE - ANEXO III - Preencher'!K548</f>
        <v>0</v>
      </c>
      <c r="K539" s="16">
        <f>'[1]TCE - ANEXO III - Preencher'!L548</f>
        <v>30.925899999999999</v>
      </c>
      <c r="L539" s="16">
        <f>'[1]TCE - ANEXO III - Preencher'!M548</f>
        <v>0</v>
      </c>
      <c r="M539" s="16">
        <f t="shared" si="49"/>
        <v>30.925899999999999</v>
      </c>
      <c r="N539" s="16">
        <f>'[1]TCE - ANEXO III - Preencher'!O548</f>
        <v>2.4206500000000002</v>
      </c>
      <c r="O539" s="16">
        <f>'[1]TCE - ANEXO III - Preencher'!P548</f>
        <v>0</v>
      </c>
      <c r="P539" s="17">
        <f t="shared" si="50"/>
        <v>2.4206500000000002</v>
      </c>
      <c r="Q539" s="16">
        <f>'[1]TCE - ANEXO III - Preencher'!R548</f>
        <v>27.9725</v>
      </c>
      <c r="R539" s="16">
        <f>'[1]TCE - ANEXO III - Preencher'!S548</f>
        <v>0</v>
      </c>
      <c r="S539" s="17">
        <f t="shared" si="51"/>
        <v>27.9725</v>
      </c>
      <c r="T539" s="16">
        <f>'[1]TCE - ANEXO III - Preencher'!U548</f>
        <v>4.41</v>
      </c>
      <c r="U539" s="16">
        <f>'[1]TCE - ANEXO III - Preencher'!V548</f>
        <v>0</v>
      </c>
      <c r="V539" s="17">
        <f t="shared" si="52"/>
        <v>4.41</v>
      </c>
      <c r="W539" s="18" t="str">
        <f>IF('[1]TCE - ANEXO III - Preencher'!X548="","",'[1]TCE - ANEXO III - Preencher'!X548)</f>
        <v>AUXILIO CRECHE</v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300.06985000000009</v>
      </c>
    </row>
    <row r="540" spans="1:28" s="4" customFormat="1" x14ac:dyDescent="0.2">
      <c r="A540" s="9">
        <f>IFERROR(VLOOKUP(B540,'[1]DADOS (OCULTAR)'!$P$3:$R$56,3,0),"")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JUCILENE ALVES FERREIRA</v>
      </c>
      <c r="E540" s="10" t="str">
        <f>IF('[1]TCE - ANEXO III - Preencher'!F549="4 - Assistência Odontológica","2 - Outros Profissionais da Saúde",'[1]TCE - ANEXO III - Preencher'!F549)</f>
        <v>3 - Administrativo</v>
      </c>
      <c r="F540" s="13">
        <f>'[1]TCE - ANEXO III - Preencher'!G549</f>
        <v>411010</v>
      </c>
      <c r="G540" s="14">
        <f>IF('[1]TCE - ANEXO III - Preencher'!H549="","",'[1]TCE - ANEXO III - Preencher'!H549)</f>
        <v>44044</v>
      </c>
      <c r="H540" s="15">
        <f>'[1]TCE - ANEXO III - Preencher'!I549</f>
        <v>0</v>
      </c>
      <c r="I540" s="15">
        <f>'[1]TCE - ANEXO III - Preencher'!J549</f>
        <v>105.6336</v>
      </c>
      <c r="J540" s="15">
        <f>'[1]TCE - ANEXO III - Preencher'!K549</f>
        <v>0</v>
      </c>
      <c r="K540" s="16">
        <f>'[1]TCE - ANEXO III - Preencher'!L549</f>
        <v>30.925899999999999</v>
      </c>
      <c r="L540" s="16">
        <f>'[1]TCE - ANEXO III - Preencher'!M549</f>
        <v>26.43</v>
      </c>
      <c r="M540" s="16">
        <f t="shared" si="49"/>
        <v>4.4958999999999989</v>
      </c>
      <c r="N540" s="16">
        <f>'[1]TCE - ANEXO III - Preencher'!O549</f>
        <v>2.4206500000000002</v>
      </c>
      <c r="O540" s="16">
        <f>'[1]TCE - ANEXO III - Preencher'!P549</f>
        <v>0</v>
      </c>
      <c r="P540" s="17">
        <f t="shared" si="50"/>
        <v>2.4206500000000002</v>
      </c>
      <c r="Q540" s="16">
        <f>'[1]TCE - ANEXO III - Preencher'!R549</f>
        <v>27.9725</v>
      </c>
      <c r="R540" s="16">
        <f>'[1]TCE - ANEXO III - Preencher'!S549</f>
        <v>0</v>
      </c>
      <c r="S540" s="17">
        <f t="shared" si="51"/>
        <v>27.9725</v>
      </c>
      <c r="T540" s="16">
        <f>'[1]TCE - ANEXO III - Preencher'!U549</f>
        <v>64</v>
      </c>
      <c r="U540" s="16">
        <f>'[1]TCE - ANEXO III - Preencher'!V549</f>
        <v>0</v>
      </c>
      <c r="V540" s="17">
        <f t="shared" si="52"/>
        <v>64</v>
      </c>
      <c r="W540" s="18" t="str">
        <f>IF('[1]TCE - ANEXO III - Preencher'!X549="","",'[1]TCE - ANEXO III - Preencher'!X549)</f>
        <v>AUXILIO CRECHE</v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204.52265</v>
      </c>
    </row>
    <row r="541" spans="1:28" s="4" customFormat="1" x14ac:dyDescent="0.2">
      <c r="A541" s="9">
        <f>IFERROR(VLOOKUP(B541,'[1]DADOS (OCULTAR)'!$P$3:$R$56,3,0),"")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JUCINEIDE ALVES FERREIRA</v>
      </c>
      <c r="E541" s="10" t="str">
        <f>IF('[1]TCE - ANEXO III - Preencher'!F550="4 - Assistência Odontológica","2 - Outros Profissionais da Saúde",'[1]TCE - ANEXO III - Preencher'!F550)</f>
        <v>3 - Administrativo</v>
      </c>
      <c r="F541" s="13">
        <f>'[1]TCE - ANEXO III - Preencher'!G550</f>
        <v>411010</v>
      </c>
      <c r="G541" s="14">
        <f>IF('[1]TCE - ANEXO III - Preencher'!H550="","",'[1]TCE - ANEXO III - Preencher'!H550)</f>
        <v>44044</v>
      </c>
      <c r="H541" s="15">
        <f>'[1]TCE - ANEXO III - Preencher'!I550</f>
        <v>0</v>
      </c>
      <c r="I541" s="15">
        <f>'[1]TCE - ANEXO III - Preencher'!J550</f>
        <v>87.348799999999997</v>
      </c>
      <c r="J541" s="15">
        <f>'[1]TCE - ANEXO III - Preencher'!K550</f>
        <v>0</v>
      </c>
      <c r="K541" s="16">
        <f>'[1]TCE - ANEXO III - Preencher'!L550</f>
        <v>30.925899999999999</v>
      </c>
      <c r="L541" s="16">
        <f>'[1]TCE - ANEXO III - Preencher'!M550</f>
        <v>20.9</v>
      </c>
      <c r="M541" s="16">
        <f t="shared" si="49"/>
        <v>10.0259</v>
      </c>
      <c r="N541" s="16">
        <f>'[1]TCE - ANEXO III - Preencher'!O550</f>
        <v>2.4206500000000002</v>
      </c>
      <c r="O541" s="16">
        <f>'[1]TCE - ANEXO III - Preencher'!P550</f>
        <v>0</v>
      </c>
      <c r="P541" s="17">
        <f t="shared" si="50"/>
        <v>2.4206500000000002</v>
      </c>
      <c r="Q541" s="16">
        <f>'[1]TCE - ANEXO III - Preencher'!R550</f>
        <v>27.9725</v>
      </c>
      <c r="R541" s="16">
        <f>'[1]TCE - ANEXO III - Preencher'!S550</f>
        <v>0</v>
      </c>
      <c r="S541" s="17">
        <f t="shared" si="51"/>
        <v>27.9725</v>
      </c>
      <c r="T541" s="16">
        <f>'[1]TCE - ANEXO III - Preencher'!U550</f>
        <v>59.73</v>
      </c>
      <c r="U541" s="16">
        <f>'[1]TCE - ANEXO III - Preencher'!V550</f>
        <v>0</v>
      </c>
      <c r="V541" s="17">
        <f t="shared" si="52"/>
        <v>59.73</v>
      </c>
      <c r="W541" s="18" t="str">
        <f>IF('[1]TCE - ANEXO III - Preencher'!X550="","",'[1]TCE - ANEXO III - Preencher'!X550)</f>
        <v>AUXILIO CRECHE</v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187.49784999999997</v>
      </c>
    </row>
    <row r="542" spans="1:28" s="4" customFormat="1" x14ac:dyDescent="0.2">
      <c r="A542" s="9">
        <f>IFERROR(VLOOKUP(B542,'[1]DADOS (OCULTAR)'!$P$3:$R$56,3,0),"")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JULIA POGGI VIEIRA DE MELO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223505</v>
      </c>
      <c r="G542" s="14">
        <f>IF('[1]TCE - ANEXO III - Preencher'!H551="","",'[1]TCE - ANEXO III - Preencher'!H551)</f>
        <v>44044</v>
      </c>
      <c r="H542" s="15">
        <f>'[1]TCE - ANEXO III - Preencher'!I551</f>
        <v>0</v>
      </c>
      <c r="I542" s="15">
        <f>'[1]TCE - ANEXO III - Preencher'!J551</f>
        <v>261.964</v>
      </c>
      <c r="J542" s="15">
        <f>'[1]TCE - ANEXO III - Preencher'!K551</f>
        <v>0</v>
      </c>
      <c r="K542" s="16">
        <f>'[1]TCE - ANEXO III - Preencher'!L551</f>
        <v>30.925899999999999</v>
      </c>
      <c r="L542" s="16">
        <f>'[1]TCE - ANEXO III - Preencher'!M551</f>
        <v>0</v>
      </c>
      <c r="M542" s="16">
        <f t="shared" si="49"/>
        <v>30.925899999999999</v>
      </c>
      <c r="N542" s="16">
        <f>'[1]TCE - ANEXO III - Preencher'!O551</f>
        <v>2.4206500000000002</v>
      </c>
      <c r="O542" s="16">
        <f>'[1]TCE - ANEXO III - Preencher'!P551</f>
        <v>0</v>
      </c>
      <c r="P542" s="17">
        <f t="shared" si="50"/>
        <v>2.4206500000000002</v>
      </c>
      <c r="Q542" s="16">
        <f>'[1]TCE - ANEXO III - Preencher'!R551</f>
        <v>27.9725</v>
      </c>
      <c r="R542" s="16">
        <f>'[1]TCE - ANEXO III - Preencher'!S551</f>
        <v>0</v>
      </c>
      <c r="S542" s="17">
        <f t="shared" si="51"/>
        <v>27.9725</v>
      </c>
      <c r="T542" s="16">
        <f>'[1]TCE - ANEXO III - Preencher'!U551</f>
        <v>103.28</v>
      </c>
      <c r="U542" s="16">
        <f>'[1]TCE - ANEXO III - Preencher'!V551</f>
        <v>0</v>
      </c>
      <c r="V542" s="17">
        <f t="shared" si="52"/>
        <v>103.28</v>
      </c>
      <c r="W542" s="18" t="str">
        <f>IF('[1]TCE - ANEXO III - Preencher'!X551="","",'[1]TCE - ANEXO III - Preencher'!X551)</f>
        <v>AUXILIO CRECHE</v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426.56305000000009</v>
      </c>
    </row>
    <row r="543" spans="1:28" s="4" customFormat="1" x14ac:dyDescent="0.2">
      <c r="A543" s="9">
        <f>IFERROR(VLOOKUP(B543,'[1]DADOS (OCULTAR)'!$P$3:$R$56,3,0),"")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JULIA RINATO DE MENEZES BARROS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223505</v>
      </c>
      <c r="G543" s="14">
        <f>IF('[1]TCE - ANEXO III - Preencher'!H552="","",'[1]TCE - ANEXO III - Preencher'!H552)</f>
        <v>44044</v>
      </c>
      <c r="H543" s="15">
        <f>'[1]TCE - ANEXO III - Preencher'!I552</f>
        <v>0</v>
      </c>
      <c r="I543" s="15">
        <f>'[1]TCE - ANEXO III - Preencher'!J552</f>
        <v>271.0104</v>
      </c>
      <c r="J543" s="15">
        <f>'[1]TCE - ANEXO III - Preencher'!K552</f>
        <v>0</v>
      </c>
      <c r="K543" s="16">
        <f>'[1]TCE - ANEXO III - Preencher'!L552</f>
        <v>30.925899999999999</v>
      </c>
      <c r="L543" s="16">
        <f>'[1]TCE - ANEXO III - Preencher'!M552</f>
        <v>0</v>
      </c>
      <c r="M543" s="16">
        <f t="shared" si="49"/>
        <v>30.925899999999999</v>
      </c>
      <c r="N543" s="16">
        <f>'[1]TCE - ANEXO III - Preencher'!O552</f>
        <v>2.4206500000000002</v>
      </c>
      <c r="O543" s="16">
        <f>'[1]TCE - ANEXO III - Preencher'!P552</f>
        <v>0</v>
      </c>
      <c r="P543" s="17">
        <f t="shared" si="50"/>
        <v>2.4206500000000002</v>
      </c>
      <c r="Q543" s="16">
        <f>'[1]TCE - ANEXO III - Preencher'!R552</f>
        <v>27.9725</v>
      </c>
      <c r="R543" s="16">
        <f>'[1]TCE - ANEXO III - Preencher'!S552</f>
        <v>0</v>
      </c>
      <c r="S543" s="17">
        <f t="shared" si="51"/>
        <v>27.9725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332.32945000000007</v>
      </c>
    </row>
    <row r="544" spans="1:28" s="4" customFormat="1" x14ac:dyDescent="0.2">
      <c r="A544" s="9">
        <f>IFERROR(VLOOKUP(B544,'[1]DADOS (OCULTAR)'!$P$3:$R$56,3,0),"")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JULIAN DOS SANTOS GUIMARAES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>
        <f>'[1]TCE - ANEXO III - Preencher'!G553</f>
        <v>223710</v>
      </c>
      <c r="G544" s="14">
        <f>IF('[1]TCE - ANEXO III - Preencher'!H553="","",'[1]TCE - ANEXO III - Preencher'!H553)</f>
        <v>44044</v>
      </c>
      <c r="H544" s="15">
        <f>'[1]TCE - ANEXO III - Preencher'!I553</f>
        <v>0</v>
      </c>
      <c r="I544" s="15">
        <f>'[1]TCE - ANEXO III - Preencher'!J553</f>
        <v>287.47280000000001</v>
      </c>
      <c r="J544" s="15">
        <f>'[1]TCE - ANEXO III - Preencher'!K553</f>
        <v>0</v>
      </c>
      <c r="K544" s="16">
        <f>'[1]TCE - ANEXO III - Preencher'!L553</f>
        <v>30.925899999999999</v>
      </c>
      <c r="L544" s="16">
        <f>'[1]TCE - ANEXO III - Preencher'!M553</f>
        <v>0</v>
      </c>
      <c r="M544" s="16">
        <f t="shared" si="49"/>
        <v>30.925899999999999</v>
      </c>
      <c r="N544" s="16">
        <f>'[1]TCE - ANEXO III - Preencher'!O553</f>
        <v>2.4206500000000002</v>
      </c>
      <c r="O544" s="16">
        <f>'[1]TCE - ANEXO III - Preencher'!P553</f>
        <v>0</v>
      </c>
      <c r="P544" s="17">
        <f t="shared" si="50"/>
        <v>2.4206500000000002</v>
      </c>
      <c r="Q544" s="16">
        <f>'[1]TCE - ANEXO III - Preencher'!R553</f>
        <v>27.9725</v>
      </c>
      <c r="R544" s="16">
        <f>'[1]TCE - ANEXO III - Preencher'!S553</f>
        <v>0</v>
      </c>
      <c r="S544" s="17">
        <f t="shared" si="51"/>
        <v>27.9725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348.79185000000007</v>
      </c>
    </row>
    <row r="545" spans="1:28" s="4" customFormat="1" x14ac:dyDescent="0.2">
      <c r="A545" s="9">
        <f>IFERROR(VLOOKUP(B545,'[1]DADOS (OCULTAR)'!$P$3:$R$56,3,0),"")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JULIANA BENEVIDES DUARTE DE SOUZA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223605</v>
      </c>
      <c r="G545" s="14">
        <f>IF('[1]TCE - ANEXO III - Preencher'!H554="","",'[1]TCE - ANEXO III - Preencher'!H554)</f>
        <v>44044</v>
      </c>
      <c r="H545" s="15">
        <f>'[1]TCE - ANEXO III - Preencher'!I554</f>
        <v>0</v>
      </c>
      <c r="I545" s="15">
        <f>'[1]TCE - ANEXO III - Preencher'!J554</f>
        <v>313.31200000000001</v>
      </c>
      <c r="J545" s="15">
        <f>'[1]TCE - ANEXO III - Preencher'!K554</f>
        <v>0</v>
      </c>
      <c r="K545" s="16">
        <f>'[1]TCE - ANEXO III - Preencher'!L554</f>
        <v>30.925899999999999</v>
      </c>
      <c r="L545" s="16">
        <f>'[1]TCE - ANEXO III - Preencher'!M554</f>
        <v>0</v>
      </c>
      <c r="M545" s="16">
        <f t="shared" si="49"/>
        <v>30.925899999999999</v>
      </c>
      <c r="N545" s="16">
        <f>'[1]TCE - ANEXO III - Preencher'!O554</f>
        <v>2.4206500000000002</v>
      </c>
      <c r="O545" s="16">
        <f>'[1]TCE - ANEXO III - Preencher'!P554</f>
        <v>0</v>
      </c>
      <c r="P545" s="17">
        <f t="shared" si="50"/>
        <v>2.4206500000000002</v>
      </c>
      <c r="Q545" s="16">
        <f>'[1]TCE - ANEXO III - Preencher'!R554</f>
        <v>27.9725</v>
      </c>
      <c r="R545" s="16">
        <f>'[1]TCE - ANEXO III - Preencher'!S554</f>
        <v>0</v>
      </c>
      <c r="S545" s="17">
        <f t="shared" si="51"/>
        <v>27.9725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374.63105000000007</v>
      </c>
    </row>
    <row r="546" spans="1:28" s="4" customFormat="1" x14ac:dyDescent="0.2">
      <c r="A546" s="9">
        <f>IFERROR(VLOOKUP(B546,'[1]DADOS (OCULTAR)'!$P$3:$R$56,3,0),"")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JULIANA GOMES DA SILVA</v>
      </c>
      <c r="E546" s="10" t="str">
        <f>IF('[1]TCE - ANEXO III - Preencher'!F555="4 - Assistência Odontológica","2 - Outros Profissionais da Saúde",'[1]TCE - ANEXO III - Preencher'!F555)</f>
        <v>3 - Administrativo</v>
      </c>
      <c r="F546" s="13">
        <f>'[1]TCE - ANEXO III - Preencher'!G555</f>
        <v>516345</v>
      </c>
      <c r="G546" s="14">
        <f>IF('[1]TCE - ANEXO III - Preencher'!H555="","",'[1]TCE - ANEXO III - Preencher'!H555)</f>
        <v>44044</v>
      </c>
      <c r="H546" s="15">
        <f>'[1]TCE - ANEXO III - Preencher'!I555</f>
        <v>0</v>
      </c>
      <c r="I546" s="15">
        <f>'[1]TCE - ANEXO III - Preencher'!J555</f>
        <v>177.05759999999998</v>
      </c>
      <c r="J546" s="15">
        <f>'[1]TCE - ANEXO III - Preencher'!K555</f>
        <v>0</v>
      </c>
      <c r="K546" s="16">
        <f>'[1]TCE - ANEXO III - Preencher'!L555</f>
        <v>30.925899999999999</v>
      </c>
      <c r="L546" s="16">
        <f>'[1]TCE - ANEXO III - Preencher'!M555</f>
        <v>20.9</v>
      </c>
      <c r="M546" s="16">
        <f t="shared" si="49"/>
        <v>10.0259</v>
      </c>
      <c r="N546" s="16">
        <f>'[1]TCE - ANEXO III - Preencher'!O555</f>
        <v>2.4206500000000002</v>
      </c>
      <c r="O546" s="16">
        <f>'[1]TCE - ANEXO III - Preencher'!P555</f>
        <v>0</v>
      </c>
      <c r="P546" s="17">
        <f t="shared" si="50"/>
        <v>2.4206500000000002</v>
      </c>
      <c r="Q546" s="16">
        <f>'[1]TCE - ANEXO III - Preencher'!R555</f>
        <v>27.9725</v>
      </c>
      <c r="R546" s="16">
        <f>'[1]TCE - ANEXO III - Preencher'!S555</f>
        <v>62.7</v>
      </c>
      <c r="S546" s="17">
        <f t="shared" si="51"/>
        <v>-34.727500000000006</v>
      </c>
      <c r="T546" s="16">
        <f>'[1]TCE - ANEXO III - Preencher'!U555</f>
        <v>64</v>
      </c>
      <c r="U546" s="16">
        <f>'[1]TCE - ANEXO III - Preencher'!V555</f>
        <v>0</v>
      </c>
      <c r="V546" s="17">
        <f t="shared" si="52"/>
        <v>64</v>
      </c>
      <c r="W546" s="18" t="str">
        <f>IF('[1]TCE - ANEXO III - Preencher'!X555="","",'[1]TCE - ANEXO III - Preencher'!X555)</f>
        <v>AUXILIO CRECHE</v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218.77664999999996</v>
      </c>
    </row>
    <row r="547" spans="1:28" s="4" customFormat="1" x14ac:dyDescent="0.2">
      <c r="A547" s="9">
        <f>IFERROR(VLOOKUP(B547,'[1]DADOS (OCULTAR)'!$P$3:$R$56,3,0),"")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JULIANA GOMES DOS SANTOS SOLONE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>
        <f>'[1]TCE - ANEXO III - Preencher'!G556</f>
        <v>322205</v>
      </c>
      <c r="G547" s="14">
        <f>IF('[1]TCE - ANEXO III - Preencher'!H556="","",'[1]TCE - ANEXO III - Preencher'!H556)</f>
        <v>44044</v>
      </c>
      <c r="H547" s="15">
        <f>'[1]TCE - ANEXO III - Preencher'!I556</f>
        <v>0</v>
      </c>
      <c r="I547" s="15">
        <f>'[1]TCE - ANEXO III - Preencher'!J556</f>
        <v>122.4984</v>
      </c>
      <c r="J547" s="15">
        <f>'[1]TCE - ANEXO III - Preencher'!K556</f>
        <v>0</v>
      </c>
      <c r="K547" s="16">
        <f>'[1]TCE - ANEXO III - Preencher'!L556</f>
        <v>30.925899999999999</v>
      </c>
      <c r="L547" s="16">
        <f>'[1]TCE - ANEXO III - Preencher'!M556</f>
        <v>20.9</v>
      </c>
      <c r="M547" s="16">
        <f t="shared" si="49"/>
        <v>10.0259</v>
      </c>
      <c r="N547" s="16">
        <f>'[1]TCE - ANEXO III - Preencher'!O556</f>
        <v>2.4206500000000002</v>
      </c>
      <c r="O547" s="16">
        <f>'[1]TCE - ANEXO III - Preencher'!P556</f>
        <v>0</v>
      </c>
      <c r="P547" s="17">
        <f t="shared" si="50"/>
        <v>2.4206500000000002</v>
      </c>
      <c r="Q547" s="16">
        <f>'[1]TCE - ANEXO III - Preencher'!R556</f>
        <v>27.9725</v>
      </c>
      <c r="R547" s="16">
        <f>'[1]TCE - ANEXO III - Preencher'!S556</f>
        <v>57.6</v>
      </c>
      <c r="S547" s="17">
        <f t="shared" si="51"/>
        <v>-29.627500000000001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105.31745000000001</v>
      </c>
    </row>
    <row r="548" spans="1:28" s="4" customFormat="1" x14ac:dyDescent="0.2">
      <c r="A548" s="9">
        <f>IFERROR(VLOOKUP(B548,'[1]DADOS (OCULTAR)'!$P$3:$R$56,3,0),"")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JULIANA MARIA DE ANDRADE BARBOSA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521130</v>
      </c>
      <c r="G548" s="14">
        <f>IF('[1]TCE - ANEXO III - Preencher'!H557="","",'[1]TCE - ANEXO III - Preencher'!H557)</f>
        <v>44044</v>
      </c>
      <c r="H548" s="15">
        <f>'[1]TCE - ANEXO III - Preencher'!I557</f>
        <v>0</v>
      </c>
      <c r="I548" s="15">
        <f>'[1]TCE - ANEXO III - Preencher'!J557</f>
        <v>83.600000000000009</v>
      </c>
      <c r="J548" s="15">
        <f>'[1]TCE - ANEXO III - Preencher'!K557</f>
        <v>0</v>
      </c>
      <c r="K548" s="16">
        <f>'[1]TCE - ANEXO III - Preencher'!L557</f>
        <v>30.925899999999999</v>
      </c>
      <c r="L548" s="16">
        <f>'[1]TCE - ANEXO III - Preencher'!M557</f>
        <v>20.9</v>
      </c>
      <c r="M548" s="16">
        <f t="shared" si="49"/>
        <v>10.0259</v>
      </c>
      <c r="N548" s="16">
        <f>'[1]TCE - ANEXO III - Preencher'!O557</f>
        <v>2.4206500000000002</v>
      </c>
      <c r="O548" s="16">
        <f>'[1]TCE - ANEXO III - Preencher'!P557</f>
        <v>0</v>
      </c>
      <c r="P548" s="17">
        <f t="shared" si="50"/>
        <v>2.4206500000000002</v>
      </c>
      <c r="Q548" s="16">
        <f>'[1]TCE - ANEXO III - Preencher'!R557</f>
        <v>27.9725</v>
      </c>
      <c r="R548" s="16">
        <f>'[1]TCE - ANEXO III - Preencher'!S557</f>
        <v>0</v>
      </c>
      <c r="S548" s="17">
        <f t="shared" si="51"/>
        <v>27.9725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124.01904999999999</v>
      </c>
    </row>
    <row r="549" spans="1:28" s="4" customFormat="1" x14ac:dyDescent="0.2">
      <c r="A549" s="9">
        <f>IFERROR(VLOOKUP(B549,'[1]DADOS (OCULTAR)'!$P$3:$R$56,3,0),"")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JULIANA PATRICIA DOS SANTOS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322205</v>
      </c>
      <c r="G549" s="14">
        <f>IF('[1]TCE - ANEXO III - Preencher'!H558="","",'[1]TCE - ANEXO III - Preencher'!H558)</f>
        <v>44044</v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30.925899999999999</v>
      </c>
      <c r="L549" s="16">
        <f>'[1]TCE - ANEXO III - Preencher'!M558</f>
        <v>0</v>
      </c>
      <c r="M549" s="16">
        <f t="shared" si="49"/>
        <v>30.925899999999999</v>
      </c>
      <c r="N549" s="16">
        <f>'[1]TCE - ANEXO III - Preencher'!O558</f>
        <v>2.4206500000000002</v>
      </c>
      <c r="O549" s="16">
        <f>'[1]TCE - ANEXO III - Preencher'!P558</f>
        <v>0</v>
      </c>
      <c r="P549" s="17">
        <f t="shared" si="50"/>
        <v>2.4206500000000002</v>
      </c>
      <c r="Q549" s="16">
        <f>'[1]TCE - ANEXO III - Preencher'!R558</f>
        <v>27.9725</v>
      </c>
      <c r="R549" s="16">
        <f>'[1]TCE - ANEXO III - Preencher'!S558</f>
        <v>0</v>
      </c>
      <c r="S549" s="17">
        <f t="shared" si="51"/>
        <v>27.9725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61.319050000000004</v>
      </c>
    </row>
    <row r="550" spans="1:28" s="4" customFormat="1" x14ac:dyDescent="0.2">
      <c r="A550" s="9">
        <f>IFERROR(VLOOKUP(B550,'[1]DADOS (OCULTAR)'!$P$3:$R$56,3,0),"")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JULIANA PORTO GUEDES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>
        <f>'[1]TCE - ANEXO III - Preencher'!G559</f>
        <v>223505</v>
      </c>
      <c r="G550" s="14">
        <f>IF('[1]TCE - ANEXO III - Preencher'!H559="","",'[1]TCE - ANEXO III - Preencher'!H559)</f>
        <v>44044</v>
      </c>
      <c r="H550" s="15">
        <f>'[1]TCE - ANEXO III - Preencher'!I559</f>
        <v>0</v>
      </c>
      <c r="I550" s="15">
        <f>'[1]TCE - ANEXO III - Preencher'!J559</f>
        <v>279.23360000000002</v>
      </c>
      <c r="J550" s="15">
        <f>'[1]TCE - ANEXO III - Preencher'!K559</f>
        <v>0</v>
      </c>
      <c r="K550" s="16">
        <f>'[1]TCE - ANEXO III - Preencher'!L559</f>
        <v>30.925899999999999</v>
      </c>
      <c r="L550" s="16">
        <f>'[1]TCE - ANEXO III - Preencher'!M559</f>
        <v>0</v>
      </c>
      <c r="M550" s="16">
        <f t="shared" si="49"/>
        <v>30.925899999999999</v>
      </c>
      <c r="N550" s="16">
        <f>'[1]TCE - ANEXO III - Preencher'!O559</f>
        <v>2.4206500000000002</v>
      </c>
      <c r="O550" s="16">
        <f>'[1]TCE - ANEXO III - Preencher'!P559</f>
        <v>0</v>
      </c>
      <c r="P550" s="17">
        <f t="shared" si="50"/>
        <v>2.4206500000000002</v>
      </c>
      <c r="Q550" s="16">
        <f>'[1]TCE - ANEXO III - Preencher'!R559</f>
        <v>27.9725</v>
      </c>
      <c r="R550" s="16">
        <f>'[1]TCE - ANEXO III - Preencher'!S559</f>
        <v>0</v>
      </c>
      <c r="S550" s="17">
        <f t="shared" si="51"/>
        <v>27.9725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340.55265000000009</v>
      </c>
    </row>
    <row r="551" spans="1:28" s="4" customFormat="1" x14ac:dyDescent="0.2">
      <c r="A551" s="9">
        <f>IFERROR(VLOOKUP(B551,'[1]DADOS (OCULTAR)'!$P$3:$R$56,3,0),"")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JULIANA SILVA CAXIAS DE SOUZA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223505</v>
      </c>
      <c r="G551" s="14">
        <f>IF('[1]TCE - ANEXO III - Preencher'!H560="","",'[1]TCE - ANEXO III - Preencher'!H560)</f>
        <v>44044</v>
      </c>
      <c r="H551" s="15">
        <f>'[1]TCE - ANEXO III - Preencher'!I560</f>
        <v>0</v>
      </c>
      <c r="I551" s="15">
        <f>'[1]TCE - ANEXO III - Preencher'!J560</f>
        <v>302.67840000000001</v>
      </c>
      <c r="J551" s="15">
        <f>'[1]TCE - ANEXO III - Preencher'!K560</f>
        <v>0</v>
      </c>
      <c r="K551" s="16">
        <f>'[1]TCE - ANEXO III - Preencher'!L560</f>
        <v>30.925899999999999</v>
      </c>
      <c r="L551" s="16">
        <f>'[1]TCE - ANEXO III - Preencher'!M560</f>
        <v>0</v>
      </c>
      <c r="M551" s="16">
        <f t="shared" si="49"/>
        <v>30.925899999999999</v>
      </c>
      <c r="N551" s="16">
        <f>'[1]TCE - ANEXO III - Preencher'!O560</f>
        <v>2.4206500000000002</v>
      </c>
      <c r="O551" s="16">
        <f>'[1]TCE - ANEXO III - Preencher'!P560</f>
        <v>0</v>
      </c>
      <c r="P551" s="17">
        <f t="shared" si="50"/>
        <v>2.4206500000000002</v>
      </c>
      <c r="Q551" s="16">
        <f>'[1]TCE - ANEXO III - Preencher'!R560</f>
        <v>27.9725</v>
      </c>
      <c r="R551" s="16">
        <f>'[1]TCE - ANEXO III - Preencher'!S560</f>
        <v>0</v>
      </c>
      <c r="S551" s="17">
        <f t="shared" si="51"/>
        <v>27.9725</v>
      </c>
      <c r="T551" s="16">
        <f>'[1]TCE - ANEXO III - Preencher'!U560</f>
        <v>103.28</v>
      </c>
      <c r="U551" s="16">
        <f>'[1]TCE - ANEXO III - Preencher'!V560</f>
        <v>0</v>
      </c>
      <c r="V551" s="17">
        <f t="shared" si="52"/>
        <v>103.28</v>
      </c>
      <c r="W551" s="18" t="str">
        <f>IF('[1]TCE - ANEXO III - Preencher'!X560="","",'[1]TCE - ANEXO III - Preencher'!X560)</f>
        <v>AUXILIO CRECHE</v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467.27745000000004</v>
      </c>
    </row>
    <row r="552" spans="1:28" s="4" customFormat="1" x14ac:dyDescent="0.2">
      <c r="A552" s="9">
        <f>IFERROR(VLOOKUP(B552,'[1]DADOS (OCULTAR)'!$P$3:$R$56,3,0),"")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JULIANA SILVA DE SANTANA</v>
      </c>
      <c r="E552" s="10" t="str">
        <f>IF('[1]TCE - ANEXO III - Preencher'!F561="4 - Assistência Odontológica","2 - Outros Profissionais da Saúde",'[1]TCE - ANEXO III - Preencher'!F561)</f>
        <v>3 - Administrativo</v>
      </c>
      <c r="F552" s="13">
        <f>'[1]TCE - ANEXO III - Preencher'!G561</f>
        <v>513430</v>
      </c>
      <c r="G552" s="14">
        <f>IF('[1]TCE - ANEXO III - Preencher'!H561="","",'[1]TCE - ANEXO III - Preencher'!H561)</f>
        <v>44044</v>
      </c>
      <c r="H552" s="15">
        <f>'[1]TCE - ANEXO III - Preencher'!I561</f>
        <v>0</v>
      </c>
      <c r="I552" s="15">
        <f>'[1]TCE - ANEXO III - Preencher'!J561</f>
        <v>100.22879999999999</v>
      </c>
      <c r="J552" s="15">
        <f>'[1]TCE - ANEXO III - Preencher'!K561</f>
        <v>0</v>
      </c>
      <c r="K552" s="16">
        <f>'[1]TCE - ANEXO III - Preencher'!L561</f>
        <v>30.925899999999999</v>
      </c>
      <c r="L552" s="16">
        <f>'[1]TCE - ANEXO III - Preencher'!M561</f>
        <v>0</v>
      </c>
      <c r="M552" s="16">
        <f t="shared" si="49"/>
        <v>30.925899999999999</v>
      </c>
      <c r="N552" s="16">
        <f>'[1]TCE - ANEXO III - Preencher'!O561</f>
        <v>2.4206500000000002</v>
      </c>
      <c r="O552" s="16">
        <f>'[1]TCE - ANEXO III - Preencher'!P561</f>
        <v>0</v>
      </c>
      <c r="P552" s="17">
        <f t="shared" si="50"/>
        <v>2.4206500000000002</v>
      </c>
      <c r="Q552" s="16">
        <f>'[1]TCE - ANEXO III - Preencher'!R561</f>
        <v>27.9725</v>
      </c>
      <c r="R552" s="16">
        <f>'[1]TCE - ANEXO III - Preencher'!S561</f>
        <v>54</v>
      </c>
      <c r="S552" s="17">
        <f t="shared" si="51"/>
        <v>-26.0275</v>
      </c>
      <c r="T552" s="16">
        <f>'[1]TCE - ANEXO III - Preencher'!U561</f>
        <v>64</v>
      </c>
      <c r="U552" s="16">
        <f>'[1]TCE - ANEXO III - Preencher'!V561</f>
        <v>0</v>
      </c>
      <c r="V552" s="17">
        <f t="shared" si="52"/>
        <v>64</v>
      </c>
      <c r="W552" s="18" t="str">
        <f>IF('[1]TCE - ANEXO III - Preencher'!X561="","",'[1]TCE - ANEXO III - Preencher'!X561)</f>
        <v>AUXILIO CRECHE</v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171.54784999999998</v>
      </c>
    </row>
    <row r="553" spans="1:28" s="4" customFormat="1" x14ac:dyDescent="0.2">
      <c r="A553" s="9">
        <f>IFERROR(VLOOKUP(B553,'[1]DADOS (OCULTAR)'!$P$3:$R$56,3,0),"")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JULIANA SUZIELE DOS SANTOS MELO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44044</v>
      </c>
      <c r="H553" s="15">
        <f>'[1]TCE - ANEXO III - Preencher'!I562</f>
        <v>0</v>
      </c>
      <c r="I553" s="15">
        <f>'[1]TCE - ANEXO III - Preencher'!J562</f>
        <v>100.31200000000001</v>
      </c>
      <c r="J553" s="15">
        <f>'[1]TCE - ANEXO III - Preencher'!K562</f>
        <v>0</v>
      </c>
      <c r="K553" s="16">
        <f>'[1]TCE - ANEXO III - Preencher'!L562</f>
        <v>30.925899999999999</v>
      </c>
      <c r="L553" s="16">
        <f>'[1]TCE - ANEXO III - Preencher'!M562</f>
        <v>20.9</v>
      </c>
      <c r="M553" s="16">
        <f t="shared" si="49"/>
        <v>10.0259</v>
      </c>
      <c r="N553" s="16">
        <f>'[1]TCE - ANEXO III - Preencher'!O562</f>
        <v>2.4206500000000002</v>
      </c>
      <c r="O553" s="16">
        <f>'[1]TCE - ANEXO III - Preencher'!P562</f>
        <v>0</v>
      </c>
      <c r="P553" s="17">
        <f t="shared" si="50"/>
        <v>2.4206500000000002</v>
      </c>
      <c r="Q553" s="16">
        <f>'[1]TCE - ANEXO III - Preencher'!R562</f>
        <v>27.9725</v>
      </c>
      <c r="R553" s="16">
        <f>'[1]TCE - ANEXO III - Preencher'!S562</f>
        <v>0</v>
      </c>
      <c r="S553" s="17">
        <f t="shared" si="51"/>
        <v>27.9725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140.73105000000001</v>
      </c>
    </row>
    <row r="554" spans="1:28" s="4" customFormat="1" x14ac:dyDescent="0.2">
      <c r="A554" s="9">
        <f>IFERROR(VLOOKUP(B554,'[1]DADOS (OCULTAR)'!$P$3:$R$56,3,0),"")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JULIANA VIEIRA BARBOSA DE CARVALHO</v>
      </c>
      <c r="E554" s="10" t="str">
        <f>IF('[1]TCE - ANEXO III - Preencher'!F563="4 - Assistência Odontológica","2 - Outros Profissionais da Saúde",'[1]TCE - ANEXO III - Preencher'!F563)</f>
        <v>3 - Administrativo</v>
      </c>
      <c r="F554" s="13">
        <f>'[1]TCE - ANEXO III - Preencher'!G563</f>
        <v>142105</v>
      </c>
      <c r="G554" s="14">
        <f>IF('[1]TCE - ANEXO III - Preencher'!H563="","",'[1]TCE - ANEXO III - Preencher'!H563)</f>
        <v>44044</v>
      </c>
      <c r="H554" s="15">
        <f>'[1]TCE - ANEXO III - Preencher'!I563</f>
        <v>0</v>
      </c>
      <c r="I554" s="15">
        <f>'[1]TCE - ANEXO III - Preencher'!J563</f>
        <v>279.36320000000001</v>
      </c>
      <c r="J554" s="15">
        <f>'[1]TCE - ANEXO III - Preencher'!K563</f>
        <v>0</v>
      </c>
      <c r="K554" s="16">
        <f>'[1]TCE - ANEXO III - Preencher'!L563</f>
        <v>30.925899999999999</v>
      </c>
      <c r="L554" s="16">
        <f>'[1]TCE - ANEXO III - Preencher'!M563</f>
        <v>0</v>
      </c>
      <c r="M554" s="16">
        <f t="shared" si="49"/>
        <v>30.925899999999999</v>
      </c>
      <c r="N554" s="16">
        <f>'[1]TCE - ANEXO III - Preencher'!O563</f>
        <v>2.4206500000000002</v>
      </c>
      <c r="O554" s="16">
        <f>'[1]TCE - ANEXO III - Preencher'!P563</f>
        <v>0</v>
      </c>
      <c r="P554" s="17">
        <f t="shared" si="50"/>
        <v>2.4206500000000002</v>
      </c>
      <c r="Q554" s="16">
        <f>'[1]TCE - ANEXO III - Preencher'!R563</f>
        <v>27.9725</v>
      </c>
      <c r="R554" s="16">
        <f>'[1]TCE - ANEXO III - Preencher'!S563</f>
        <v>0</v>
      </c>
      <c r="S554" s="17">
        <f t="shared" si="51"/>
        <v>27.9725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340.68225000000007</v>
      </c>
    </row>
    <row r="555" spans="1:28" s="4" customFormat="1" x14ac:dyDescent="0.2">
      <c r="A555" s="9">
        <f>IFERROR(VLOOKUP(B555,'[1]DADOS (OCULTAR)'!$P$3:$R$56,3,0),"")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JULIANE FORTUNATO LIMA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>
        <f>'[1]TCE - ANEXO III - Preencher'!G564</f>
        <v>322205</v>
      </c>
      <c r="G555" s="14">
        <f>IF('[1]TCE - ANEXO III - Preencher'!H564="","",'[1]TCE - ANEXO III - Preencher'!H564)</f>
        <v>44044</v>
      </c>
      <c r="H555" s="15">
        <f>'[1]TCE - ANEXO III - Preencher'!I564</f>
        <v>0</v>
      </c>
      <c r="I555" s="15">
        <f>'[1]TCE - ANEXO III - Preencher'!J564</f>
        <v>122.1768</v>
      </c>
      <c r="J555" s="15">
        <f>'[1]TCE - ANEXO III - Preencher'!K564</f>
        <v>0</v>
      </c>
      <c r="K555" s="16">
        <f>'[1]TCE - ANEXO III - Preencher'!L564</f>
        <v>30.925899999999999</v>
      </c>
      <c r="L555" s="16">
        <f>'[1]TCE - ANEXO III - Preencher'!M564</f>
        <v>20.9</v>
      </c>
      <c r="M555" s="16">
        <f t="shared" si="49"/>
        <v>10.0259</v>
      </c>
      <c r="N555" s="16">
        <f>'[1]TCE - ANEXO III - Preencher'!O564</f>
        <v>2.4206500000000002</v>
      </c>
      <c r="O555" s="16">
        <f>'[1]TCE - ANEXO III - Preencher'!P564</f>
        <v>0</v>
      </c>
      <c r="P555" s="17">
        <f t="shared" si="50"/>
        <v>2.4206500000000002</v>
      </c>
      <c r="Q555" s="16">
        <f>'[1]TCE - ANEXO III - Preencher'!R564</f>
        <v>27.9725</v>
      </c>
      <c r="R555" s="16">
        <f>'[1]TCE - ANEXO III - Preencher'!S564</f>
        <v>57.6</v>
      </c>
      <c r="S555" s="17">
        <f t="shared" si="51"/>
        <v>-29.627500000000001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104.99584999999999</v>
      </c>
    </row>
    <row r="556" spans="1:28" s="4" customFormat="1" x14ac:dyDescent="0.2">
      <c r="A556" s="9">
        <f>IFERROR(VLOOKUP(B556,'[1]DADOS (OCULTAR)'!$P$3:$R$56,3,0),"")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JULIANE SILVA ARAUJO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521130</v>
      </c>
      <c r="G556" s="14">
        <f>IF('[1]TCE - ANEXO III - Preencher'!H565="","",'[1]TCE - ANEXO III - Preencher'!H565)</f>
        <v>44044</v>
      </c>
      <c r="H556" s="15">
        <f>'[1]TCE - ANEXO III - Preencher'!I565</f>
        <v>0</v>
      </c>
      <c r="I556" s="15">
        <f>'[1]TCE - ANEXO III - Preencher'!J565</f>
        <v>106.4456</v>
      </c>
      <c r="J556" s="15">
        <f>'[1]TCE - ANEXO III - Preencher'!K565</f>
        <v>0</v>
      </c>
      <c r="K556" s="16">
        <f>'[1]TCE - ANEXO III - Preencher'!L565</f>
        <v>30.925899999999999</v>
      </c>
      <c r="L556" s="16">
        <f>'[1]TCE - ANEXO III - Preencher'!M565</f>
        <v>20.9</v>
      </c>
      <c r="M556" s="16">
        <f t="shared" si="49"/>
        <v>10.0259</v>
      </c>
      <c r="N556" s="16">
        <f>'[1]TCE - ANEXO III - Preencher'!O565</f>
        <v>2.4206500000000002</v>
      </c>
      <c r="O556" s="16">
        <f>'[1]TCE - ANEXO III - Preencher'!P565</f>
        <v>0</v>
      </c>
      <c r="P556" s="17">
        <f t="shared" si="50"/>
        <v>2.4206500000000002</v>
      </c>
      <c r="Q556" s="16">
        <f>'[1]TCE - ANEXO III - Preencher'!R565</f>
        <v>27.9725</v>
      </c>
      <c r="R556" s="16">
        <f>'[1]TCE - ANEXO III - Preencher'!S565</f>
        <v>56.43</v>
      </c>
      <c r="S556" s="17">
        <f t="shared" si="51"/>
        <v>-28.4575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90.434649999999991</v>
      </c>
    </row>
    <row r="557" spans="1:28" s="4" customFormat="1" x14ac:dyDescent="0.2">
      <c r="A557" s="9">
        <f>IFERROR(VLOOKUP(B557,'[1]DADOS (OCULTAR)'!$P$3:$R$56,3,0),"")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JULLIANA CEDRO MARQUES DE OLIVEIRA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223505</v>
      </c>
      <c r="G557" s="14">
        <f>IF('[1]TCE - ANEXO III - Preencher'!H566="","",'[1]TCE - ANEXO III - Preencher'!H566)</f>
        <v>44044</v>
      </c>
      <c r="H557" s="15">
        <f>'[1]TCE - ANEXO III - Preencher'!I566</f>
        <v>0</v>
      </c>
      <c r="I557" s="15">
        <f>'[1]TCE - ANEXO III - Preencher'!J566</f>
        <v>192.7184</v>
      </c>
      <c r="J557" s="15">
        <f>'[1]TCE - ANEXO III - Preencher'!K566</f>
        <v>0</v>
      </c>
      <c r="K557" s="16">
        <f>'[1]TCE - ANEXO III - Preencher'!L566</f>
        <v>30.925899999999999</v>
      </c>
      <c r="L557" s="16">
        <f>'[1]TCE - ANEXO III - Preencher'!M566</f>
        <v>0</v>
      </c>
      <c r="M557" s="16">
        <f t="shared" si="49"/>
        <v>30.925899999999999</v>
      </c>
      <c r="N557" s="16">
        <f>'[1]TCE - ANEXO III - Preencher'!O566</f>
        <v>2.4206500000000002</v>
      </c>
      <c r="O557" s="16">
        <f>'[1]TCE - ANEXO III - Preencher'!P566</f>
        <v>0</v>
      </c>
      <c r="P557" s="17">
        <f t="shared" si="50"/>
        <v>2.4206500000000002</v>
      </c>
      <c r="Q557" s="16">
        <f>'[1]TCE - ANEXO III - Preencher'!R566</f>
        <v>27.9725</v>
      </c>
      <c r="R557" s="16">
        <f>'[1]TCE - ANEXO III - Preencher'!S566</f>
        <v>0</v>
      </c>
      <c r="S557" s="17">
        <f t="shared" si="51"/>
        <v>27.9725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254.03744999999998</v>
      </c>
    </row>
    <row r="558" spans="1:28" s="4" customFormat="1" x14ac:dyDescent="0.2">
      <c r="A558" s="9">
        <f>IFERROR(VLOOKUP(B558,'[1]DADOS (OCULTAR)'!$P$3:$R$56,3,0),"")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JURACI DE LOURDES BANDEIRA ALVES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515205</v>
      </c>
      <c r="G558" s="14">
        <f>IF('[1]TCE - ANEXO III - Preencher'!H567="","",'[1]TCE - ANEXO III - Preencher'!H567)</f>
        <v>44044</v>
      </c>
      <c r="H558" s="15">
        <f>'[1]TCE - ANEXO III - Preencher'!I567</f>
        <v>0</v>
      </c>
      <c r="I558" s="15">
        <f>'[1]TCE - ANEXO III - Preencher'!J567</f>
        <v>106.5856</v>
      </c>
      <c r="J558" s="15">
        <f>'[1]TCE - ANEXO III - Preencher'!K567</f>
        <v>0</v>
      </c>
      <c r="K558" s="16">
        <f>'[1]TCE - ANEXO III - Preencher'!L567</f>
        <v>30.925899999999999</v>
      </c>
      <c r="L558" s="16">
        <f>'[1]TCE - ANEXO III - Preencher'!M567</f>
        <v>21.6</v>
      </c>
      <c r="M558" s="16">
        <f t="shared" si="49"/>
        <v>9.3258999999999972</v>
      </c>
      <c r="N558" s="16">
        <f>'[1]TCE - ANEXO III - Preencher'!O567</f>
        <v>2.4206500000000002</v>
      </c>
      <c r="O558" s="16">
        <f>'[1]TCE - ANEXO III - Preencher'!P567</f>
        <v>0</v>
      </c>
      <c r="P558" s="17">
        <f t="shared" si="50"/>
        <v>2.4206500000000002</v>
      </c>
      <c r="Q558" s="16">
        <f>'[1]TCE - ANEXO III - Preencher'!R567</f>
        <v>27.9725</v>
      </c>
      <c r="R558" s="16">
        <f>'[1]TCE - ANEXO III - Preencher'!S567</f>
        <v>0</v>
      </c>
      <c r="S558" s="17">
        <f t="shared" si="51"/>
        <v>27.9725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146.30464999999998</v>
      </c>
    </row>
    <row r="559" spans="1:28" s="4" customFormat="1" x14ac:dyDescent="0.2">
      <c r="A559" s="9">
        <f>IFERROR(VLOOKUP(B559,'[1]DADOS (OCULTAR)'!$P$3:$R$56,3,0),"")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JUSCIANE ALVES GOMES LEITE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>
        <f>'[1]TCE - ANEXO III - Preencher'!G568</f>
        <v>521130</v>
      </c>
      <c r="G559" s="14">
        <f>IF('[1]TCE - ANEXO III - Preencher'!H568="","",'[1]TCE - ANEXO III - Preencher'!H568)</f>
        <v>44044</v>
      </c>
      <c r="H559" s="15">
        <f>'[1]TCE - ANEXO III - Preencher'!I568</f>
        <v>0</v>
      </c>
      <c r="I559" s="15">
        <f>'[1]TCE - ANEXO III - Preencher'!J568</f>
        <v>128.9408</v>
      </c>
      <c r="J559" s="15">
        <f>'[1]TCE - ANEXO III - Preencher'!K568</f>
        <v>0</v>
      </c>
      <c r="K559" s="16">
        <f>'[1]TCE - ANEXO III - Preencher'!L568</f>
        <v>30.925899999999999</v>
      </c>
      <c r="L559" s="16">
        <f>'[1]TCE - ANEXO III - Preencher'!M568</f>
        <v>20.9</v>
      </c>
      <c r="M559" s="16">
        <f t="shared" si="49"/>
        <v>10.0259</v>
      </c>
      <c r="N559" s="16">
        <f>'[1]TCE - ANEXO III - Preencher'!O568</f>
        <v>2.4206500000000002</v>
      </c>
      <c r="O559" s="16">
        <f>'[1]TCE - ANEXO III - Preencher'!P568</f>
        <v>0</v>
      </c>
      <c r="P559" s="17">
        <f t="shared" si="50"/>
        <v>2.4206500000000002</v>
      </c>
      <c r="Q559" s="16">
        <f>'[1]TCE - ANEXO III - Preencher'!R568</f>
        <v>27.9725</v>
      </c>
      <c r="R559" s="16">
        <f>'[1]TCE - ANEXO III - Preencher'!S568</f>
        <v>0</v>
      </c>
      <c r="S559" s="17">
        <f t="shared" si="51"/>
        <v>27.9725</v>
      </c>
      <c r="T559" s="16">
        <f>'[1]TCE - ANEXO III - Preencher'!U568</f>
        <v>64</v>
      </c>
      <c r="U559" s="16">
        <f>'[1]TCE - ANEXO III - Preencher'!V568</f>
        <v>0</v>
      </c>
      <c r="V559" s="17">
        <f t="shared" si="52"/>
        <v>64</v>
      </c>
      <c r="W559" s="18" t="str">
        <f>IF('[1]TCE - ANEXO III - Preencher'!X568="","",'[1]TCE - ANEXO III - Preencher'!X568)</f>
        <v>AUXILIO CRECHE</v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233.35984999999999</v>
      </c>
    </row>
    <row r="560" spans="1:28" s="4" customFormat="1" x14ac:dyDescent="0.2">
      <c r="A560" s="9">
        <f>IFERROR(VLOOKUP(B560,'[1]DADOS (OCULTAR)'!$P$3:$R$56,3,0),"")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JUSCILENE ALVES GONCALVES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322205</v>
      </c>
      <c r="G560" s="14">
        <f>IF('[1]TCE - ANEXO III - Preencher'!H569="","",'[1]TCE - ANEXO III - Preencher'!H569)</f>
        <v>44044</v>
      </c>
      <c r="H560" s="15">
        <f>'[1]TCE - ANEXO III - Preencher'!I569</f>
        <v>0</v>
      </c>
      <c r="I560" s="15">
        <f>'[1]TCE - ANEXO III - Preencher'!J569</f>
        <v>104.5</v>
      </c>
      <c r="J560" s="15">
        <f>'[1]TCE - ANEXO III - Preencher'!K569</f>
        <v>0</v>
      </c>
      <c r="K560" s="16">
        <f>'[1]TCE - ANEXO III - Preencher'!L569</f>
        <v>30.925899999999999</v>
      </c>
      <c r="L560" s="16">
        <f>'[1]TCE - ANEXO III - Preencher'!M569</f>
        <v>0</v>
      </c>
      <c r="M560" s="16">
        <f t="shared" si="49"/>
        <v>30.925899999999999</v>
      </c>
      <c r="N560" s="16">
        <f>'[1]TCE - ANEXO III - Preencher'!O569</f>
        <v>2.4206500000000002</v>
      </c>
      <c r="O560" s="16">
        <f>'[1]TCE - ANEXO III - Preencher'!P569</f>
        <v>0</v>
      </c>
      <c r="P560" s="17">
        <f t="shared" si="50"/>
        <v>2.4206500000000002</v>
      </c>
      <c r="Q560" s="16">
        <f>'[1]TCE - ANEXO III - Preencher'!R569</f>
        <v>27.9725</v>
      </c>
      <c r="R560" s="16">
        <f>'[1]TCE - ANEXO III - Preencher'!S569</f>
        <v>54</v>
      </c>
      <c r="S560" s="17">
        <f t="shared" si="51"/>
        <v>-26.0275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111.81905</v>
      </c>
    </row>
    <row r="561" spans="1:28" s="4" customFormat="1" x14ac:dyDescent="0.2">
      <c r="A561" s="9">
        <f>IFERROR(VLOOKUP(B561,'[1]DADOS (OCULTAR)'!$P$3:$R$56,3,0),"")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JUSSARA LUANA GOMES DA SILVA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322205</v>
      </c>
      <c r="G561" s="14">
        <f>IF('[1]TCE - ANEXO III - Preencher'!H570="","",'[1]TCE - ANEXO III - Preencher'!H570)</f>
        <v>44044</v>
      </c>
      <c r="H561" s="15">
        <f>'[1]TCE - ANEXO III - Preencher'!I570</f>
        <v>0</v>
      </c>
      <c r="I561" s="15">
        <f>'[1]TCE - ANEXO III - Preencher'!J570</f>
        <v>117.236</v>
      </c>
      <c r="J561" s="15">
        <f>'[1]TCE - ANEXO III - Preencher'!K570</f>
        <v>0</v>
      </c>
      <c r="K561" s="16">
        <f>'[1]TCE - ANEXO III - Preencher'!L570</f>
        <v>30.925899999999999</v>
      </c>
      <c r="L561" s="16">
        <f>'[1]TCE - ANEXO III - Preencher'!M570</f>
        <v>20.9</v>
      </c>
      <c r="M561" s="16">
        <f t="shared" si="49"/>
        <v>10.0259</v>
      </c>
      <c r="N561" s="16">
        <f>'[1]TCE - ANEXO III - Preencher'!O570</f>
        <v>2.4206500000000002</v>
      </c>
      <c r="O561" s="16">
        <f>'[1]TCE - ANEXO III - Preencher'!P570</f>
        <v>0</v>
      </c>
      <c r="P561" s="17">
        <f t="shared" si="50"/>
        <v>2.4206500000000002</v>
      </c>
      <c r="Q561" s="16">
        <f>'[1]TCE - ANEXO III - Preencher'!R570</f>
        <v>27.9725</v>
      </c>
      <c r="R561" s="16">
        <f>'[1]TCE - ANEXO III - Preencher'!S570</f>
        <v>62.7</v>
      </c>
      <c r="S561" s="17">
        <f t="shared" si="51"/>
        <v>-34.727500000000006</v>
      </c>
      <c r="T561" s="16">
        <f>'[1]TCE - ANEXO III - Preencher'!U570</f>
        <v>66.11</v>
      </c>
      <c r="U561" s="16">
        <f>'[1]TCE - ANEXO III - Preencher'!V570</f>
        <v>0</v>
      </c>
      <c r="V561" s="17">
        <f t="shared" si="52"/>
        <v>66.11</v>
      </c>
      <c r="W561" s="18" t="str">
        <f>IF('[1]TCE - ANEXO III - Preencher'!X570="","",'[1]TCE - ANEXO III - Preencher'!X570)</f>
        <v>AUXILIO CRECHE</v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161.06504999999999</v>
      </c>
    </row>
    <row r="562" spans="1:28" s="4" customFormat="1" x14ac:dyDescent="0.2">
      <c r="A562" s="9">
        <f>IFERROR(VLOOKUP(B562,'[1]DADOS (OCULTAR)'!$P$3:$R$56,3,0),"")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KADJA HONORINA SOUZA ALMEIDA DE ASSIS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>
        <f>'[1]TCE - ANEXO III - Preencher'!G571</f>
        <v>322205</v>
      </c>
      <c r="G562" s="14">
        <f>IF('[1]TCE - ANEXO III - Preencher'!H571="","",'[1]TCE - ANEXO III - Preencher'!H571)</f>
        <v>44044</v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30.925899999999999</v>
      </c>
      <c r="L562" s="16">
        <f>'[1]TCE - ANEXO III - Preencher'!M571</f>
        <v>0</v>
      </c>
      <c r="M562" s="16">
        <f t="shared" si="49"/>
        <v>30.925899999999999</v>
      </c>
      <c r="N562" s="16">
        <f>'[1]TCE - ANEXO III - Preencher'!O571</f>
        <v>2.4206500000000002</v>
      </c>
      <c r="O562" s="16">
        <f>'[1]TCE - ANEXO III - Preencher'!P571</f>
        <v>0</v>
      </c>
      <c r="P562" s="17">
        <f t="shared" si="50"/>
        <v>2.4206500000000002</v>
      </c>
      <c r="Q562" s="16">
        <f>'[1]TCE - ANEXO III - Preencher'!R571</f>
        <v>27.9725</v>
      </c>
      <c r="R562" s="16">
        <f>'[1]TCE - ANEXO III - Preencher'!S571</f>
        <v>0</v>
      </c>
      <c r="S562" s="17">
        <f t="shared" si="51"/>
        <v>27.9725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61.319050000000004</v>
      </c>
    </row>
    <row r="563" spans="1:28" s="4" customFormat="1" x14ac:dyDescent="0.2">
      <c r="A563" s="9">
        <f>IFERROR(VLOOKUP(B563,'[1]DADOS (OCULTAR)'!$P$3:$R$56,3,0),"")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KALIANE DE FATIMA BARROS E SILVA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322205</v>
      </c>
      <c r="G563" s="14">
        <f>IF('[1]TCE - ANEXO III - Preencher'!H572="","",'[1]TCE - ANEXO III - Preencher'!H572)</f>
        <v>44044</v>
      </c>
      <c r="H563" s="15">
        <f>'[1]TCE - ANEXO III - Preencher'!I572</f>
        <v>0</v>
      </c>
      <c r="I563" s="15">
        <f>'[1]TCE - ANEXO III - Preencher'!J572</f>
        <v>99.612800000000007</v>
      </c>
      <c r="J563" s="15">
        <f>'[1]TCE - ANEXO III - Preencher'!K572</f>
        <v>0</v>
      </c>
      <c r="K563" s="16">
        <f>'[1]TCE - ANEXO III - Preencher'!L572</f>
        <v>30.925899999999999</v>
      </c>
      <c r="L563" s="16">
        <f>'[1]TCE - ANEXO III - Preencher'!M572</f>
        <v>20.9</v>
      </c>
      <c r="M563" s="16">
        <f t="shared" si="49"/>
        <v>10.0259</v>
      </c>
      <c r="N563" s="16">
        <f>'[1]TCE - ANEXO III - Preencher'!O572</f>
        <v>2.4206500000000002</v>
      </c>
      <c r="O563" s="16">
        <f>'[1]TCE - ANEXO III - Preencher'!P572</f>
        <v>0</v>
      </c>
      <c r="P563" s="17">
        <f t="shared" si="50"/>
        <v>2.4206500000000002</v>
      </c>
      <c r="Q563" s="16">
        <f>'[1]TCE - ANEXO III - Preencher'!R572</f>
        <v>27.9725</v>
      </c>
      <c r="R563" s="16">
        <f>'[1]TCE - ANEXO III - Preencher'!S572</f>
        <v>57.6</v>
      </c>
      <c r="S563" s="17">
        <f t="shared" si="51"/>
        <v>-29.627500000000001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82.431849999999997</v>
      </c>
    </row>
    <row r="564" spans="1:28" s="4" customFormat="1" x14ac:dyDescent="0.2">
      <c r="A564" s="9">
        <f>IFERROR(VLOOKUP(B564,'[1]DADOS (OCULTAR)'!$P$3:$R$56,3,0),"")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KALIANE GOMES MEDEIROS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223505</v>
      </c>
      <c r="G564" s="14">
        <f>IF('[1]TCE - ANEXO III - Preencher'!H573="","",'[1]TCE - ANEXO III - Preencher'!H573)</f>
        <v>44044</v>
      </c>
      <c r="H564" s="15">
        <f>'[1]TCE - ANEXO III - Preencher'!I573</f>
        <v>0</v>
      </c>
      <c r="I564" s="15">
        <f>'[1]TCE - ANEXO III - Preencher'!J573</f>
        <v>286.78640000000001</v>
      </c>
      <c r="J564" s="15">
        <f>'[1]TCE - ANEXO III - Preencher'!K573</f>
        <v>0</v>
      </c>
      <c r="K564" s="16">
        <f>'[1]TCE - ANEXO III - Preencher'!L573</f>
        <v>30.925899999999999</v>
      </c>
      <c r="L564" s="16">
        <f>'[1]TCE - ANEXO III - Preencher'!M573</f>
        <v>3.08</v>
      </c>
      <c r="M564" s="16">
        <f t="shared" si="49"/>
        <v>27.8459</v>
      </c>
      <c r="N564" s="16">
        <f>'[1]TCE - ANEXO III - Preencher'!O573</f>
        <v>2.4206500000000002</v>
      </c>
      <c r="O564" s="16">
        <f>'[1]TCE - ANEXO III - Preencher'!P573</f>
        <v>0</v>
      </c>
      <c r="P564" s="17">
        <f t="shared" si="50"/>
        <v>2.4206500000000002</v>
      </c>
      <c r="Q564" s="16">
        <f>'[1]TCE - ANEXO III - Preencher'!R573</f>
        <v>27.9725</v>
      </c>
      <c r="R564" s="16">
        <f>'[1]TCE - ANEXO III - Preencher'!S573</f>
        <v>0</v>
      </c>
      <c r="S564" s="17">
        <f t="shared" si="51"/>
        <v>27.9725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345.02545000000003</v>
      </c>
    </row>
    <row r="565" spans="1:28" s="4" customFormat="1" x14ac:dyDescent="0.2">
      <c r="A565" s="9">
        <f>IFERROR(VLOOKUP(B565,'[1]DADOS (OCULTAR)'!$P$3:$R$56,3,0),"")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KALINE DA SILVA LIMA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>
        <f>'[1]TCE - ANEXO III - Preencher'!G574</f>
        <v>322205</v>
      </c>
      <c r="G565" s="14">
        <f>IF('[1]TCE - ANEXO III - Preencher'!H574="","",'[1]TCE - ANEXO III - Preencher'!H574)</f>
        <v>44044</v>
      </c>
      <c r="H565" s="15">
        <f>'[1]TCE - ANEXO III - Preencher'!I574</f>
        <v>0</v>
      </c>
      <c r="I565" s="15">
        <f>'[1]TCE - ANEXO III - Preencher'!J574</f>
        <v>126.36799999999999</v>
      </c>
      <c r="J565" s="15">
        <f>'[1]TCE - ANEXO III - Preencher'!K574</f>
        <v>0</v>
      </c>
      <c r="K565" s="16">
        <f>'[1]TCE - ANEXO III - Preencher'!L574</f>
        <v>30.925899999999999</v>
      </c>
      <c r="L565" s="16">
        <f>'[1]TCE - ANEXO III - Preencher'!M574</f>
        <v>0</v>
      </c>
      <c r="M565" s="16">
        <f t="shared" si="49"/>
        <v>30.925899999999999</v>
      </c>
      <c r="N565" s="16">
        <f>'[1]TCE - ANEXO III - Preencher'!O574</f>
        <v>2.4206500000000002</v>
      </c>
      <c r="O565" s="16">
        <f>'[1]TCE - ANEXO III - Preencher'!P574</f>
        <v>0</v>
      </c>
      <c r="P565" s="17">
        <f t="shared" si="50"/>
        <v>2.4206500000000002</v>
      </c>
      <c r="Q565" s="16">
        <f>'[1]TCE - ANEXO III - Preencher'!R574</f>
        <v>27.9725</v>
      </c>
      <c r="R565" s="16">
        <f>'[1]TCE - ANEXO III - Preencher'!S574</f>
        <v>0</v>
      </c>
      <c r="S565" s="17">
        <f t="shared" si="51"/>
        <v>27.9725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187.68705</v>
      </c>
    </row>
    <row r="566" spans="1:28" s="4" customFormat="1" x14ac:dyDescent="0.2">
      <c r="A566" s="9">
        <f>IFERROR(VLOOKUP(B566,'[1]DADOS (OCULTAR)'!$P$3:$R$56,3,0),"")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KALINE FERNANDES PINHEIRO ACCIOLY</v>
      </c>
      <c r="E566" s="10" t="str">
        <f>IF('[1]TCE - ANEXO III - Preencher'!F575="4 - Assistência Odontológica","2 - Outros Profissionais da Saúde",'[1]TCE - ANEXO III - Preencher'!F575)</f>
        <v>1 - Médico</v>
      </c>
      <c r="F566" s="13">
        <f>'[1]TCE - ANEXO III - Preencher'!G575</f>
        <v>225125</v>
      </c>
      <c r="G566" s="14">
        <f>IF('[1]TCE - ANEXO III - Preencher'!H575="","",'[1]TCE - ANEXO III - Preencher'!H575)</f>
        <v>44044</v>
      </c>
      <c r="H566" s="15">
        <f>'[1]TCE - ANEXO III - Preencher'!I575</f>
        <v>0</v>
      </c>
      <c r="I566" s="15">
        <f>'[1]TCE - ANEXO III - Preencher'!J575</f>
        <v>953.13199999999995</v>
      </c>
      <c r="J566" s="15">
        <f>'[1]TCE - ANEXO III - Preencher'!K575</f>
        <v>0</v>
      </c>
      <c r="K566" s="16">
        <f>'[1]TCE - ANEXO III - Preencher'!L575</f>
        <v>30.925899999999999</v>
      </c>
      <c r="L566" s="16">
        <f>'[1]TCE - ANEXO III - Preencher'!M575</f>
        <v>0</v>
      </c>
      <c r="M566" s="16">
        <f t="shared" si="49"/>
        <v>30.925899999999999</v>
      </c>
      <c r="N566" s="16">
        <f>'[1]TCE - ANEXO III - Preencher'!O575</f>
        <v>2.4206500000000002</v>
      </c>
      <c r="O566" s="16">
        <f>'[1]TCE - ANEXO III - Preencher'!P575</f>
        <v>0</v>
      </c>
      <c r="P566" s="17">
        <f t="shared" si="50"/>
        <v>2.4206500000000002</v>
      </c>
      <c r="Q566" s="16">
        <f>'[1]TCE - ANEXO III - Preencher'!R575</f>
        <v>27.9725</v>
      </c>
      <c r="R566" s="16">
        <f>'[1]TCE - ANEXO III - Preencher'!S575</f>
        <v>0</v>
      </c>
      <c r="S566" s="17">
        <f t="shared" si="51"/>
        <v>27.9725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1014.4510499999999</v>
      </c>
    </row>
    <row r="567" spans="1:28" s="4" customFormat="1" x14ac:dyDescent="0.2">
      <c r="A567" s="9">
        <f>IFERROR(VLOOKUP(B567,'[1]DADOS (OCULTAR)'!$P$3:$R$56,3,0),"")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KAREN DAMASCENO DE CARVALHO</v>
      </c>
      <c r="E567" s="10" t="str">
        <f>IF('[1]TCE - ANEXO III - Preencher'!F576="4 - Assistência Odontológica","2 - Outros Profissionais da Saúde",'[1]TCE - ANEXO III - Preencher'!F576)</f>
        <v>1 - Médico</v>
      </c>
      <c r="F567" s="13">
        <f>'[1]TCE - ANEXO III - Preencher'!G576</f>
        <v>225125</v>
      </c>
      <c r="G567" s="14">
        <f>IF('[1]TCE - ANEXO III - Preencher'!H576="","",'[1]TCE - ANEXO III - Preencher'!H576)</f>
        <v>44044</v>
      </c>
      <c r="H567" s="15">
        <f>'[1]TCE - ANEXO III - Preencher'!I576</f>
        <v>0</v>
      </c>
      <c r="I567" s="15">
        <f>'[1]TCE - ANEXO III - Preencher'!J576</f>
        <v>687.58</v>
      </c>
      <c r="J567" s="15">
        <f>'[1]TCE - ANEXO III - Preencher'!K576</f>
        <v>0</v>
      </c>
      <c r="K567" s="16">
        <f>'[1]TCE - ANEXO III - Preencher'!L576</f>
        <v>30.925899999999999</v>
      </c>
      <c r="L567" s="16">
        <f>'[1]TCE - ANEXO III - Preencher'!M576</f>
        <v>0</v>
      </c>
      <c r="M567" s="16">
        <f t="shared" si="49"/>
        <v>30.925899999999999</v>
      </c>
      <c r="N567" s="16">
        <f>'[1]TCE - ANEXO III - Preencher'!O576</f>
        <v>2.4206500000000002</v>
      </c>
      <c r="O567" s="16">
        <f>'[1]TCE - ANEXO III - Preencher'!P576</f>
        <v>0</v>
      </c>
      <c r="P567" s="17">
        <f t="shared" si="50"/>
        <v>2.4206500000000002</v>
      </c>
      <c r="Q567" s="16">
        <f>'[1]TCE - ANEXO III - Preencher'!R576</f>
        <v>27.9725</v>
      </c>
      <c r="R567" s="16">
        <f>'[1]TCE - ANEXO III - Preencher'!S576</f>
        <v>0</v>
      </c>
      <c r="S567" s="17">
        <f t="shared" si="51"/>
        <v>27.9725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748.89904999999999</v>
      </c>
    </row>
    <row r="568" spans="1:28" s="4" customFormat="1" x14ac:dyDescent="0.2">
      <c r="A568" s="9">
        <f>IFERROR(VLOOKUP(B568,'[1]DADOS (OCULTAR)'!$P$3:$R$56,3,0),"")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KAREN LIMA OLIVEIRA LEITE</v>
      </c>
      <c r="E568" s="10" t="str">
        <f>IF('[1]TCE - ANEXO III - Preencher'!F577="4 - Assistência Odontológica","2 - Outros Profissionais da Saúde",'[1]TCE - ANEXO III - Preencher'!F577)</f>
        <v>1 - Médico</v>
      </c>
      <c r="F568" s="13">
        <f>'[1]TCE - ANEXO III - Preencher'!G577</f>
        <v>225125</v>
      </c>
      <c r="G568" s="14">
        <f>IF('[1]TCE - ANEXO III - Preencher'!H577="","",'[1]TCE - ANEXO III - Preencher'!H577)</f>
        <v>44044</v>
      </c>
      <c r="H568" s="15">
        <f>'[1]TCE - ANEXO III - Preencher'!I577</f>
        <v>0</v>
      </c>
      <c r="I568" s="15">
        <f>'[1]TCE - ANEXO III - Preencher'!J577</f>
        <v>484.54320000000001</v>
      </c>
      <c r="J568" s="15">
        <f>'[1]TCE - ANEXO III - Preencher'!K577</f>
        <v>0</v>
      </c>
      <c r="K568" s="16">
        <f>'[1]TCE - ANEXO III - Preencher'!L577</f>
        <v>30.925899999999999</v>
      </c>
      <c r="L568" s="16">
        <f>'[1]TCE - ANEXO III - Preencher'!M577</f>
        <v>0</v>
      </c>
      <c r="M568" s="16">
        <f t="shared" si="49"/>
        <v>30.925899999999999</v>
      </c>
      <c r="N568" s="16">
        <f>'[1]TCE - ANEXO III - Preencher'!O577</f>
        <v>2.4206500000000002</v>
      </c>
      <c r="O568" s="16">
        <f>'[1]TCE - ANEXO III - Preencher'!P577</f>
        <v>0</v>
      </c>
      <c r="P568" s="17">
        <f t="shared" si="50"/>
        <v>2.4206500000000002</v>
      </c>
      <c r="Q568" s="16">
        <f>'[1]TCE - ANEXO III - Preencher'!R577</f>
        <v>27.9725</v>
      </c>
      <c r="R568" s="16">
        <f>'[1]TCE - ANEXO III - Preencher'!S577</f>
        <v>0</v>
      </c>
      <c r="S568" s="17">
        <f t="shared" si="51"/>
        <v>27.9725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545.86225000000002</v>
      </c>
    </row>
    <row r="569" spans="1:28" s="4" customFormat="1" x14ac:dyDescent="0.2">
      <c r="A569" s="9">
        <f>IFERROR(VLOOKUP(B569,'[1]DADOS (OCULTAR)'!$P$3:$R$56,3,0),"")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KARLA MARIA SOARES REGO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>
        <f>'[1]TCE - ANEXO III - Preencher'!G578</f>
        <v>521130</v>
      </c>
      <c r="G569" s="14">
        <f>IF('[1]TCE - ANEXO III - Preencher'!H578="","",'[1]TCE - ANEXO III - Preencher'!H578)</f>
        <v>44044</v>
      </c>
      <c r="H569" s="15">
        <f>'[1]TCE - ANEXO III - Preencher'!I578</f>
        <v>0</v>
      </c>
      <c r="I569" s="15">
        <f>'[1]TCE - ANEXO III - Preencher'!J578</f>
        <v>124.8</v>
      </c>
      <c r="J569" s="15">
        <f>'[1]TCE - ANEXO III - Preencher'!K578</f>
        <v>0</v>
      </c>
      <c r="K569" s="16">
        <f>'[1]TCE - ANEXO III - Preencher'!L578</f>
        <v>30.925899999999999</v>
      </c>
      <c r="L569" s="16">
        <f>'[1]TCE - ANEXO III - Preencher'!M578</f>
        <v>20.9</v>
      </c>
      <c r="M569" s="16">
        <f t="shared" si="49"/>
        <v>10.0259</v>
      </c>
      <c r="N569" s="16">
        <f>'[1]TCE - ANEXO III - Preencher'!O578</f>
        <v>2.4206500000000002</v>
      </c>
      <c r="O569" s="16">
        <f>'[1]TCE - ANEXO III - Preencher'!P578</f>
        <v>0</v>
      </c>
      <c r="P569" s="17">
        <f t="shared" si="50"/>
        <v>2.4206500000000002</v>
      </c>
      <c r="Q569" s="16">
        <f>'[1]TCE - ANEXO III - Preencher'!R578</f>
        <v>27.9725</v>
      </c>
      <c r="R569" s="16">
        <f>'[1]TCE - ANEXO III - Preencher'!S578</f>
        <v>0</v>
      </c>
      <c r="S569" s="17">
        <f t="shared" si="51"/>
        <v>27.9725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165.21904999999998</v>
      </c>
    </row>
    <row r="570" spans="1:28" s="4" customFormat="1" x14ac:dyDescent="0.2">
      <c r="A570" s="9">
        <f>IFERROR(VLOOKUP(B570,'[1]DADOS (OCULTAR)'!$P$3:$R$56,3,0),"")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KARLA MARIANNE DE CASTRO FREIRE</v>
      </c>
      <c r="E570" s="10" t="str">
        <f>IF('[1]TCE - ANEXO III - Preencher'!F579="4 - Assistência Odontológica","2 - Outros Profissionais da Saúde",'[1]TCE - ANEXO III - Preencher'!F579)</f>
        <v>1 - Médico</v>
      </c>
      <c r="F570" s="13">
        <f>'[1]TCE - ANEXO III - Preencher'!G579</f>
        <v>225125</v>
      </c>
      <c r="G570" s="14">
        <f>IF('[1]TCE - ANEXO III - Preencher'!H579="","",'[1]TCE - ANEXO III - Preencher'!H579)</f>
        <v>44044</v>
      </c>
      <c r="H570" s="15">
        <f>'[1]TCE - ANEXO III - Preencher'!I579</f>
        <v>0</v>
      </c>
      <c r="I570" s="15">
        <f>'[1]TCE - ANEXO III - Preencher'!J579</f>
        <v>2032.7064000000003</v>
      </c>
      <c r="J570" s="15">
        <f>'[1]TCE - ANEXO III - Preencher'!K579</f>
        <v>0</v>
      </c>
      <c r="K570" s="16">
        <f>'[1]TCE - ANEXO III - Preencher'!L579</f>
        <v>30.925899999999999</v>
      </c>
      <c r="L570" s="16">
        <f>'[1]TCE - ANEXO III - Preencher'!M579</f>
        <v>0</v>
      </c>
      <c r="M570" s="16">
        <f t="shared" si="49"/>
        <v>30.925899999999999</v>
      </c>
      <c r="N570" s="16">
        <f>'[1]TCE - ANEXO III - Preencher'!O579</f>
        <v>2.4206500000000002</v>
      </c>
      <c r="O570" s="16">
        <f>'[1]TCE - ANEXO III - Preencher'!P579</f>
        <v>0</v>
      </c>
      <c r="P570" s="17">
        <f t="shared" si="50"/>
        <v>2.4206500000000002</v>
      </c>
      <c r="Q570" s="16">
        <f>'[1]TCE - ANEXO III - Preencher'!R579</f>
        <v>27.9725</v>
      </c>
      <c r="R570" s="16">
        <f>'[1]TCE - ANEXO III - Preencher'!S579</f>
        <v>0</v>
      </c>
      <c r="S570" s="17">
        <f t="shared" si="51"/>
        <v>27.9725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2094.0254500000001</v>
      </c>
    </row>
    <row r="571" spans="1:28" s="4" customFormat="1" x14ac:dyDescent="0.2">
      <c r="A571" s="9">
        <f>IFERROR(VLOOKUP(B571,'[1]DADOS (OCULTAR)'!$P$3:$R$56,3,0),"")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KARLA NUNES DE SOUZA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>
        <f>'[1]TCE - ANEXO III - Preencher'!G580</f>
        <v>322205</v>
      </c>
      <c r="G571" s="14">
        <f>IF('[1]TCE - ANEXO III - Preencher'!H580="","",'[1]TCE - ANEXO III - Preencher'!H580)</f>
        <v>44044</v>
      </c>
      <c r="H571" s="15">
        <f>'[1]TCE - ANEXO III - Preencher'!I580</f>
        <v>0</v>
      </c>
      <c r="I571" s="15">
        <f>'[1]TCE - ANEXO III - Preencher'!J580</f>
        <v>108.68</v>
      </c>
      <c r="J571" s="15">
        <f>'[1]TCE - ANEXO III - Preencher'!K580</f>
        <v>0</v>
      </c>
      <c r="K571" s="16">
        <f>'[1]TCE - ANEXO III - Preencher'!L580</f>
        <v>30.925899999999999</v>
      </c>
      <c r="L571" s="16">
        <f>'[1]TCE - ANEXO III - Preencher'!M580</f>
        <v>20.9</v>
      </c>
      <c r="M571" s="16">
        <f t="shared" si="49"/>
        <v>10.0259</v>
      </c>
      <c r="N571" s="16">
        <f>'[1]TCE - ANEXO III - Preencher'!O580</f>
        <v>2.4206500000000002</v>
      </c>
      <c r="O571" s="16">
        <f>'[1]TCE - ANEXO III - Preencher'!P580</f>
        <v>0</v>
      </c>
      <c r="P571" s="17">
        <f t="shared" si="50"/>
        <v>2.4206500000000002</v>
      </c>
      <c r="Q571" s="16">
        <f>'[1]TCE - ANEXO III - Preencher'!R580</f>
        <v>27.9725</v>
      </c>
      <c r="R571" s="16">
        <f>'[1]TCE - ANEXO III - Preencher'!S580</f>
        <v>0</v>
      </c>
      <c r="S571" s="17">
        <f t="shared" si="51"/>
        <v>27.9725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149.09905000000001</v>
      </c>
    </row>
    <row r="572" spans="1:28" s="4" customFormat="1" x14ac:dyDescent="0.2">
      <c r="A572" s="9">
        <f>IFERROR(VLOOKUP(B572,'[1]DADOS (OCULTAR)'!$P$3:$R$56,3,0),"")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KATIA LETICIA MEDEIROS DOS SANTOS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>
        <f>'[1]TCE - ANEXO III - Preencher'!G581</f>
        <v>322205</v>
      </c>
      <c r="G572" s="14">
        <f>IF('[1]TCE - ANEXO III - Preencher'!H581="","",'[1]TCE - ANEXO III - Preencher'!H581)</f>
        <v>44044</v>
      </c>
      <c r="H572" s="15">
        <f>'[1]TCE - ANEXO III - Preencher'!I581</f>
        <v>0</v>
      </c>
      <c r="I572" s="15">
        <f>'[1]TCE - ANEXO III - Preencher'!J581</f>
        <v>104.5</v>
      </c>
      <c r="J572" s="15">
        <f>'[1]TCE - ANEXO III - Preencher'!K581</f>
        <v>0</v>
      </c>
      <c r="K572" s="16">
        <f>'[1]TCE - ANEXO III - Preencher'!L581</f>
        <v>30.925899999999999</v>
      </c>
      <c r="L572" s="16">
        <f>'[1]TCE - ANEXO III - Preencher'!M581</f>
        <v>20.9</v>
      </c>
      <c r="M572" s="16">
        <f t="shared" si="49"/>
        <v>10.0259</v>
      </c>
      <c r="N572" s="16">
        <f>'[1]TCE - ANEXO III - Preencher'!O581</f>
        <v>2.4206500000000002</v>
      </c>
      <c r="O572" s="16">
        <f>'[1]TCE - ANEXO III - Preencher'!P581</f>
        <v>0</v>
      </c>
      <c r="P572" s="17">
        <f t="shared" si="50"/>
        <v>2.4206500000000002</v>
      </c>
      <c r="Q572" s="16">
        <f>'[1]TCE - ANEXO III - Preencher'!R581</f>
        <v>27.9725</v>
      </c>
      <c r="R572" s="16">
        <f>'[1]TCE - ANEXO III - Preencher'!S581</f>
        <v>57.6</v>
      </c>
      <c r="S572" s="17">
        <f t="shared" si="51"/>
        <v>-29.627500000000001</v>
      </c>
      <c r="T572" s="16">
        <f>'[1]TCE - ANEXO III - Preencher'!U581</f>
        <v>66.11</v>
      </c>
      <c r="U572" s="16">
        <f>'[1]TCE - ANEXO III - Preencher'!V581</f>
        <v>0</v>
      </c>
      <c r="V572" s="17">
        <f t="shared" si="52"/>
        <v>66.11</v>
      </c>
      <c r="W572" s="18" t="str">
        <f>IF('[1]TCE - ANEXO III - Preencher'!X581="","",'[1]TCE - ANEXO III - Preencher'!X581)</f>
        <v>AUXILIO CRECHE</v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153.42905000000002</v>
      </c>
    </row>
    <row r="573" spans="1:28" s="4" customFormat="1" x14ac:dyDescent="0.2">
      <c r="A573" s="9">
        <f>IFERROR(VLOOKUP(B573,'[1]DADOS (OCULTAR)'!$P$3:$R$56,3,0),"")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KATIA MARIA DOS SANTOS</v>
      </c>
      <c r="E573" s="10" t="str">
        <f>IF('[1]TCE - ANEXO III - Preencher'!F582="4 - Assistência Odontológica","2 - Outros Profissionais da Saúde",'[1]TCE - ANEXO III - Preencher'!F582)</f>
        <v>3 - Administrativo</v>
      </c>
      <c r="F573" s="13">
        <f>'[1]TCE - ANEXO III - Preencher'!G582</f>
        <v>513430</v>
      </c>
      <c r="G573" s="14">
        <f>IF('[1]TCE - ANEXO III - Preencher'!H582="","",'[1]TCE - ANEXO III - Preencher'!H582)</f>
        <v>44044</v>
      </c>
      <c r="H573" s="15">
        <f>'[1]TCE - ANEXO III - Preencher'!I582</f>
        <v>0</v>
      </c>
      <c r="I573" s="15">
        <f>'[1]TCE - ANEXO III - Preencher'!J582</f>
        <v>103.7872</v>
      </c>
      <c r="J573" s="15">
        <f>'[1]TCE - ANEXO III - Preencher'!K582</f>
        <v>0</v>
      </c>
      <c r="K573" s="16">
        <f>'[1]TCE - ANEXO III - Preencher'!L582</f>
        <v>30.925899999999999</v>
      </c>
      <c r="L573" s="16">
        <f>'[1]TCE - ANEXO III - Preencher'!M582</f>
        <v>0</v>
      </c>
      <c r="M573" s="16">
        <f t="shared" si="49"/>
        <v>30.925899999999999</v>
      </c>
      <c r="N573" s="16">
        <f>'[1]TCE - ANEXO III - Preencher'!O582</f>
        <v>2.4206500000000002</v>
      </c>
      <c r="O573" s="16">
        <f>'[1]TCE - ANEXO III - Preencher'!P582</f>
        <v>0</v>
      </c>
      <c r="P573" s="17">
        <f t="shared" si="50"/>
        <v>2.4206500000000002</v>
      </c>
      <c r="Q573" s="16">
        <f>'[1]TCE - ANEXO III - Preencher'!R582</f>
        <v>27.9725</v>
      </c>
      <c r="R573" s="16">
        <f>'[1]TCE - ANEXO III - Preencher'!S582</f>
        <v>0</v>
      </c>
      <c r="S573" s="17">
        <f t="shared" si="51"/>
        <v>27.9725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165.10624999999999</v>
      </c>
    </row>
    <row r="574" spans="1:28" s="4" customFormat="1" x14ac:dyDescent="0.2">
      <c r="A574" s="9">
        <f>IFERROR(VLOOKUP(B574,'[1]DADOS (OCULTAR)'!$P$3:$R$56,3,0),"")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KATIA REGINA DE OLIVEIRA</v>
      </c>
      <c r="E574" s="10" t="str">
        <f>IF('[1]TCE - ANEXO III - Preencher'!F583="4 - Assistência Odontológica","2 - Outros Profissionais da Saúde",'[1]TCE - ANEXO III - Preencher'!F583)</f>
        <v>1 - Médico</v>
      </c>
      <c r="F574" s="13">
        <f>'[1]TCE - ANEXO III - Preencher'!G583</f>
        <v>225150</v>
      </c>
      <c r="G574" s="14">
        <f>IF('[1]TCE - ANEXO III - Preencher'!H583="","",'[1]TCE - ANEXO III - Preencher'!H583)</f>
        <v>44044</v>
      </c>
      <c r="H574" s="15">
        <f>'[1]TCE - ANEXO III - Preencher'!I583</f>
        <v>0</v>
      </c>
      <c r="I574" s="15">
        <f>'[1]TCE - ANEXO III - Preencher'!J583</f>
        <v>1766.7992000000002</v>
      </c>
      <c r="J574" s="15">
        <f>'[1]TCE - ANEXO III - Preencher'!K583</f>
        <v>0</v>
      </c>
      <c r="K574" s="16">
        <f>'[1]TCE - ANEXO III - Preencher'!L583</f>
        <v>30.925899999999999</v>
      </c>
      <c r="L574" s="16">
        <f>'[1]TCE - ANEXO III - Preencher'!M583</f>
        <v>0</v>
      </c>
      <c r="M574" s="16">
        <f t="shared" si="49"/>
        <v>30.925899999999999</v>
      </c>
      <c r="N574" s="16">
        <f>'[1]TCE - ANEXO III - Preencher'!O583</f>
        <v>2.4206500000000002</v>
      </c>
      <c r="O574" s="16">
        <f>'[1]TCE - ANEXO III - Preencher'!P583</f>
        <v>0</v>
      </c>
      <c r="P574" s="17">
        <f t="shared" si="50"/>
        <v>2.4206500000000002</v>
      </c>
      <c r="Q574" s="16">
        <f>'[1]TCE - ANEXO III - Preencher'!R583</f>
        <v>27.9725</v>
      </c>
      <c r="R574" s="16">
        <f>'[1]TCE - ANEXO III - Preencher'!S583</f>
        <v>0</v>
      </c>
      <c r="S574" s="17">
        <f t="shared" si="51"/>
        <v>27.9725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1828.1182500000002</v>
      </c>
    </row>
    <row r="575" spans="1:28" s="4" customFormat="1" x14ac:dyDescent="0.2">
      <c r="A575" s="9">
        <f>IFERROR(VLOOKUP(B575,'[1]DADOS (OCULTAR)'!$P$3:$R$56,3,0),"")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KATIA SANTANA DA SILVA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322205</v>
      </c>
      <c r="G575" s="14">
        <f>IF('[1]TCE - ANEXO III - Preencher'!H584="","",'[1]TCE - ANEXO III - Preencher'!H584)</f>
        <v>44044</v>
      </c>
      <c r="H575" s="15">
        <f>'[1]TCE - ANEXO III - Preencher'!I584</f>
        <v>0</v>
      </c>
      <c r="I575" s="15">
        <f>'[1]TCE - ANEXO III - Preencher'!J584</f>
        <v>109.60799999999999</v>
      </c>
      <c r="J575" s="15">
        <f>'[1]TCE - ANEXO III - Preencher'!K584</f>
        <v>0</v>
      </c>
      <c r="K575" s="16">
        <f>'[1]TCE - ANEXO III - Preencher'!L584</f>
        <v>30.925899999999999</v>
      </c>
      <c r="L575" s="16">
        <f>'[1]TCE - ANEXO III - Preencher'!M584</f>
        <v>20.9</v>
      </c>
      <c r="M575" s="16">
        <f t="shared" si="49"/>
        <v>10.0259</v>
      </c>
      <c r="N575" s="16">
        <f>'[1]TCE - ANEXO III - Preencher'!O584</f>
        <v>2.4206500000000002</v>
      </c>
      <c r="O575" s="16">
        <f>'[1]TCE - ANEXO III - Preencher'!P584</f>
        <v>0</v>
      </c>
      <c r="P575" s="17">
        <f t="shared" si="50"/>
        <v>2.4206500000000002</v>
      </c>
      <c r="Q575" s="16">
        <f>'[1]TCE - ANEXO III - Preencher'!R584</f>
        <v>27.9725</v>
      </c>
      <c r="R575" s="16">
        <f>'[1]TCE - ANEXO III - Preencher'!S584</f>
        <v>0</v>
      </c>
      <c r="S575" s="17">
        <f t="shared" si="51"/>
        <v>27.9725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150.02704999999997</v>
      </c>
    </row>
    <row r="576" spans="1:28" s="4" customFormat="1" x14ac:dyDescent="0.2">
      <c r="A576" s="9">
        <f>IFERROR(VLOOKUP(B576,'[1]DADOS (OCULTAR)'!$P$3:$R$56,3,0),"")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KATIA SILENE GONCALVES CARREIRO</v>
      </c>
      <c r="E576" s="10" t="str">
        <f>IF('[1]TCE - ANEXO III - Preencher'!F585="4 - Assistência Odontológica","2 - Outros Profissionais da Saúde",'[1]TCE - ANEXO III - Preencher'!F585)</f>
        <v>3 - Administrativo</v>
      </c>
      <c r="F576" s="13">
        <f>'[1]TCE - ANEXO III - Preencher'!G585</f>
        <v>131210</v>
      </c>
      <c r="G576" s="14">
        <f>IF('[1]TCE - ANEXO III - Preencher'!H585="","",'[1]TCE - ANEXO III - Preencher'!H585)</f>
        <v>44044</v>
      </c>
      <c r="H576" s="15">
        <f>'[1]TCE - ANEXO III - Preencher'!I585</f>
        <v>0</v>
      </c>
      <c r="I576" s="15">
        <f>'[1]TCE - ANEXO III - Preencher'!J585</f>
        <v>347.75760000000002</v>
      </c>
      <c r="J576" s="15">
        <f>'[1]TCE - ANEXO III - Preencher'!K585</f>
        <v>0</v>
      </c>
      <c r="K576" s="16">
        <f>'[1]TCE - ANEXO III - Preencher'!L585</f>
        <v>30.925899999999999</v>
      </c>
      <c r="L576" s="16">
        <f>'[1]TCE - ANEXO III - Preencher'!M585</f>
        <v>0</v>
      </c>
      <c r="M576" s="16">
        <f t="shared" si="49"/>
        <v>30.925899999999999</v>
      </c>
      <c r="N576" s="16">
        <f>'[1]TCE - ANEXO III - Preencher'!O585</f>
        <v>2.4206500000000002</v>
      </c>
      <c r="O576" s="16">
        <f>'[1]TCE - ANEXO III - Preencher'!P585</f>
        <v>0</v>
      </c>
      <c r="P576" s="17">
        <f t="shared" si="50"/>
        <v>2.4206500000000002</v>
      </c>
      <c r="Q576" s="16">
        <f>'[1]TCE - ANEXO III - Preencher'!R585</f>
        <v>27.9725</v>
      </c>
      <c r="R576" s="16">
        <f>'[1]TCE - ANEXO III - Preencher'!S585</f>
        <v>0</v>
      </c>
      <c r="S576" s="17">
        <f t="shared" si="51"/>
        <v>27.9725</v>
      </c>
      <c r="T576" s="16">
        <f>'[1]TCE - ANEXO III - Preencher'!U585</f>
        <v>64</v>
      </c>
      <c r="U576" s="16">
        <f>'[1]TCE - ANEXO III - Preencher'!V585</f>
        <v>0</v>
      </c>
      <c r="V576" s="17">
        <f t="shared" si="52"/>
        <v>64</v>
      </c>
      <c r="W576" s="18" t="str">
        <f>IF('[1]TCE - ANEXO III - Preencher'!X585="","",'[1]TCE - ANEXO III - Preencher'!X585)</f>
        <v>AUXILIO CRECHE</v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473.07665000000009</v>
      </c>
    </row>
    <row r="577" spans="1:28" s="4" customFormat="1" x14ac:dyDescent="0.2">
      <c r="A577" s="9">
        <f>IFERROR(VLOOKUP(B577,'[1]DADOS (OCULTAR)'!$P$3:$R$56,3,0),"")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KATIANE SILVA SOARES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>
        <f>'[1]TCE - ANEXO III - Preencher'!G586</f>
        <v>322205</v>
      </c>
      <c r="G577" s="14">
        <f>IF('[1]TCE - ANEXO III - Preencher'!H586="","",'[1]TCE - ANEXO III - Preencher'!H586)</f>
        <v>44044</v>
      </c>
      <c r="H577" s="15">
        <f>'[1]TCE - ANEXO III - Preencher'!I586</f>
        <v>0</v>
      </c>
      <c r="I577" s="15">
        <f>'[1]TCE - ANEXO III - Preencher'!J586</f>
        <v>149.56879999999998</v>
      </c>
      <c r="J577" s="15">
        <f>'[1]TCE - ANEXO III - Preencher'!K586</f>
        <v>0</v>
      </c>
      <c r="K577" s="16">
        <f>'[1]TCE - ANEXO III - Preencher'!L586</f>
        <v>30.925899999999999</v>
      </c>
      <c r="L577" s="16">
        <f>'[1]TCE - ANEXO III - Preencher'!M586</f>
        <v>20.9</v>
      </c>
      <c r="M577" s="16">
        <f t="shared" si="49"/>
        <v>10.0259</v>
      </c>
      <c r="N577" s="16">
        <f>'[1]TCE - ANEXO III - Preencher'!O586</f>
        <v>2.4206500000000002</v>
      </c>
      <c r="O577" s="16">
        <f>'[1]TCE - ANEXO III - Preencher'!P586</f>
        <v>0</v>
      </c>
      <c r="P577" s="17">
        <f t="shared" si="50"/>
        <v>2.4206500000000002</v>
      </c>
      <c r="Q577" s="16">
        <f>'[1]TCE - ANEXO III - Preencher'!R586</f>
        <v>27.9725</v>
      </c>
      <c r="R577" s="16">
        <f>'[1]TCE - ANEXO III - Preencher'!S586</f>
        <v>37.619999999999997</v>
      </c>
      <c r="S577" s="17">
        <f t="shared" si="51"/>
        <v>-9.6474999999999973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152.36784999999998</v>
      </c>
    </row>
    <row r="578" spans="1:28" s="4" customFormat="1" x14ac:dyDescent="0.2">
      <c r="A578" s="9">
        <f>IFERROR(VLOOKUP(B578,'[1]DADOS (OCULTAR)'!$P$3:$R$56,3,0),"")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KATIUCY ANDREZA PALMEIRA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515205</v>
      </c>
      <c r="G578" s="14">
        <f>IF('[1]TCE - ANEXO III - Preencher'!H587="","",'[1]TCE - ANEXO III - Preencher'!H587)</f>
        <v>44044</v>
      </c>
      <c r="H578" s="15">
        <f>'[1]TCE - ANEXO III - Preencher'!I587</f>
        <v>0</v>
      </c>
      <c r="I578" s="15">
        <f>'[1]TCE - ANEXO III - Preencher'!J587</f>
        <v>104.93280000000001</v>
      </c>
      <c r="J578" s="15">
        <f>'[1]TCE - ANEXO III - Preencher'!K587</f>
        <v>0</v>
      </c>
      <c r="K578" s="16">
        <f>'[1]TCE - ANEXO III - Preencher'!L587</f>
        <v>30.925899999999999</v>
      </c>
      <c r="L578" s="16">
        <f>'[1]TCE - ANEXO III - Preencher'!M587</f>
        <v>21.6</v>
      </c>
      <c r="M578" s="16">
        <f t="shared" si="49"/>
        <v>9.3258999999999972</v>
      </c>
      <c r="N578" s="16">
        <f>'[1]TCE - ANEXO III - Preencher'!O587</f>
        <v>2.4206500000000002</v>
      </c>
      <c r="O578" s="16">
        <f>'[1]TCE - ANEXO III - Preencher'!P587</f>
        <v>0</v>
      </c>
      <c r="P578" s="17">
        <f t="shared" si="50"/>
        <v>2.4206500000000002</v>
      </c>
      <c r="Q578" s="16">
        <f>'[1]TCE - ANEXO III - Preencher'!R587</f>
        <v>27.9725</v>
      </c>
      <c r="R578" s="16">
        <f>'[1]TCE - ANEXO III - Preencher'!S587</f>
        <v>0</v>
      </c>
      <c r="S578" s="17">
        <f t="shared" si="51"/>
        <v>27.9725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144.65185</v>
      </c>
    </row>
    <row r="579" spans="1:28" s="4" customFormat="1" x14ac:dyDescent="0.2">
      <c r="A579" s="9">
        <f>IFERROR(VLOOKUP(B579,'[1]DADOS (OCULTAR)'!$P$3:$R$56,3,0),"")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KEILANE DO NASCIMENTO SILVA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322205</v>
      </c>
      <c r="G579" s="14">
        <f>IF('[1]TCE - ANEXO III - Preencher'!H588="","",'[1]TCE - ANEXO III - Preencher'!H588)</f>
        <v>44044</v>
      </c>
      <c r="H579" s="15">
        <f>'[1]TCE - ANEXO III - Preencher'!I588</f>
        <v>0</v>
      </c>
      <c r="I579" s="15">
        <f>'[1]TCE - ANEXO III - Preencher'!J588</f>
        <v>116.9472</v>
      </c>
      <c r="J579" s="15">
        <f>'[1]TCE - ANEXO III - Preencher'!K588</f>
        <v>0</v>
      </c>
      <c r="K579" s="16">
        <f>'[1]TCE - ANEXO III - Preencher'!L588</f>
        <v>30.925899999999999</v>
      </c>
      <c r="L579" s="16">
        <f>'[1]TCE - ANEXO III - Preencher'!M588</f>
        <v>0</v>
      </c>
      <c r="M579" s="16">
        <f t="shared" si="49"/>
        <v>30.925899999999999</v>
      </c>
      <c r="N579" s="16">
        <f>'[1]TCE - ANEXO III - Preencher'!O588</f>
        <v>2.4206500000000002</v>
      </c>
      <c r="O579" s="16">
        <f>'[1]TCE - ANEXO III - Preencher'!P588</f>
        <v>0</v>
      </c>
      <c r="P579" s="17">
        <f t="shared" si="50"/>
        <v>2.4206500000000002</v>
      </c>
      <c r="Q579" s="16">
        <f>'[1]TCE - ANEXO III - Preencher'!R588</f>
        <v>27.9725</v>
      </c>
      <c r="R579" s="16">
        <f>'[1]TCE - ANEXO III - Preencher'!S588</f>
        <v>0</v>
      </c>
      <c r="S579" s="17">
        <f t="shared" si="51"/>
        <v>27.9725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178.26624999999999</v>
      </c>
    </row>
    <row r="580" spans="1:28" s="4" customFormat="1" x14ac:dyDescent="0.2">
      <c r="A580" s="9">
        <f>IFERROR(VLOOKUP(B580,'[1]DADOS (OCULTAR)'!$P$3:$R$56,3,0),"")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KELIANE KATI VIEIRA NASCIMENTO ALBUQUERQUE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322205</v>
      </c>
      <c r="G580" s="14">
        <f>IF('[1]TCE - ANEXO III - Preencher'!H589="","",'[1]TCE - ANEXO III - Preencher'!H589)</f>
        <v>44044</v>
      </c>
      <c r="H580" s="15">
        <f>'[1]TCE - ANEXO III - Preencher'!I589</f>
        <v>0</v>
      </c>
      <c r="I580" s="15">
        <f>'[1]TCE - ANEXO III - Preencher'!J589</f>
        <v>21.3</v>
      </c>
      <c r="J580" s="15">
        <f>'[1]TCE - ANEXO III - Preencher'!K589</f>
        <v>0</v>
      </c>
      <c r="K580" s="16">
        <f>'[1]TCE - ANEXO III - Preencher'!L589</f>
        <v>30.925899999999999</v>
      </c>
      <c r="L580" s="16">
        <f>'[1]TCE - ANEXO III - Preencher'!M589</f>
        <v>0</v>
      </c>
      <c r="M580" s="16">
        <f t="shared" ref="M580:M643" si="55">K580-L580</f>
        <v>30.925899999999999</v>
      </c>
      <c r="N580" s="16">
        <f>'[1]TCE - ANEXO III - Preencher'!O589</f>
        <v>2.4206500000000002</v>
      </c>
      <c r="O580" s="16">
        <f>'[1]TCE - ANEXO III - Preencher'!P589</f>
        <v>0</v>
      </c>
      <c r="P580" s="17">
        <f t="shared" ref="P580:P643" si="56">N580-O580</f>
        <v>2.4206500000000002</v>
      </c>
      <c r="Q580" s="16">
        <f>'[1]TCE - ANEXO III - Preencher'!R589</f>
        <v>27.9725</v>
      </c>
      <c r="R580" s="16">
        <f>'[1]TCE - ANEXO III - Preencher'!S589</f>
        <v>0</v>
      </c>
      <c r="S580" s="17">
        <f t="shared" ref="S580:S643" si="57">Q580-R580</f>
        <v>27.9725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82.619050000000001</v>
      </c>
    </row>
    <row r="581" spans="1:28" s="4" customFormat="1" x14ac:dyDescent="0.2">
      <c r="A581" s="9">
        <f>IFERROR(VLOOKUP(B581,'[1]DADOS (OCULTAR)'!$P$3:$R$56,3,0),"")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KELLE DE LIMA RODRIGUES UZUMAKI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>
        <f>'[1]TCE - ANEXO III - Preencher'!G590</f>
        <v>223505</v>
      </c>
      <c r="G581" s="14">
        <f>IF('[1]TCE - ANEXO III - Preencher'!H590="","",'[1]TCE - ANEXO III - Preencher'!H590)</f>
        <v>44044</v>
      </c>
      <c r="H581" s="15">
        <f>'[1]TCE - ANEXO III - Preencher'!I590</f>
        <v>0</v>
      </c>
      <c r="I581" s="15">
        <f>'[1]TCE - ANEXO III - Preencher'!J590</f>
        <v>416.93360000000001</v>
      </c>
      <c r="J581" s="15">
        <f>'[1]TCE - ANEXO III - Preencher'!K590</f>
        <v>0</v>
      </c>
      <c r="K581" s="16">
        <f>'[1]TCE - ANEXO III - Preencher'!L590</f>
        <v>30.925899999999999</v>
      </c>
      <c r="L581" s="16">
        <f>'[1]TCE - ANEXO III - Preencher'!M590</f>
        <v>0</v>
      </c>
      <c r="M581" s="16">
        <f t="shared" si="55"/>
        <v>30.925899999999999</v>
      </c>
      <c r="N581" s="16">
        <f>'[1]TCE - ANEXO III - Preencher'!O590</f>
        <v>2.4206500000000002</v>
      </c>
      <c r="O581" s="16">
        <f>'[1]TCE - ANEXO III - Preencher'!P590</f>
        <v>0</v>
      </c>
      <c r="P581" s="17">
        <f t="shared" si="56"/>
        <v>2.4206500000000002</v>
      </c>
      <c r="Q581" s="16">
        <f>'[1]TCE - ANEXO III - Preencher'!R590</f>
        <v>27.9725</v>
      </c>
      <c r="R581" s="16">
        <f>'[1]TCE - ANEXO III - Preencher'!S590</f>
        <v>0</v>
      </c>
      <c r="S581" s="17">
        <f t="shared" si="57"/>
        <v>27.9725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478.25265000000007</v>
      </c>
    </row>
    <row r="582" spans="1:28" s="4" customFormat="1" x14ac:dyDescent="0.2">
      <c r="A582" s="9">
        <f>IFERROR(VLOOKUP(B582,'[1]DADOS (OCULTAR)'!$P$3:$R$56,3,0),"")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KELLY CRISTIANE DE CARVALHO</v>
      </c>
      <c r="E582" s="10" t="str">
        <f>IF('[1]TCE - ANEXO III - Preencher'!F591="4 - Assistência Odontológica","2 - Outros Profissionais da Saúde",'[1]TCE - ANEXO III - Preencher'!F591)</f>
        <v>3 - Administrativo</v>
      </c>
      <c r="F582" s="13">
        <f>'[1]TCE - ANEXO III - Preencher'!G591</f>
        <v>142115</v>
      </c>
      <c r="G582" s="14">
        <f>IF('[1]TCE - ANEXO III - Preencher'!H591="","",'[1]TCE - ANEXO III - Preencher'!H591)</f>
        <v>44044</v>
      </c>
      <c r="H582" s="15">
        <f>'[1]TCE - ANEXO III - Preencher'!I591</f>
        <v>0</v>
      </c>
      <c r="I582" s="15">
        <f>'[1]TCE - ANEXO III - Preencher'!J591</f>
        <v>302.58640000000003</v>
      </c>
      <c r="J582" s="15">
        <f>'[1]TCE - ANEXO III - Preencher'!K591</f>
        <v>0</v>
      </c>
      <c r="K582" s="16">
        <f>'[1]TCE - ANEXO III - Preencher'!L591</f>
        <v>30.925899999999999</v>
      </c>
      <c r="L582" s="16">
        <f>'[1]TCE - ANEXO III - Preencher'!M591</f>
        <v>61.04</v>
      </c>
      <c r="M582" s="16">
        <f t="shared" si="55"/>
        <v>-30.114100000000001</v>
      </c>
      <c r="N582" s="16">
        <f>'[1]TCE - ANEXO III - Preencher'!O591</f>
        <v>2.4206500000000002</v>
      </c>
      <c r="O582" s="16">
        <f>'[1]TCE - ANEXO III - Preencher'!P591</f>
        <v>0</v>
      </c>
      <c r="P582" s="17">
        <f t="shared" si="56"/>
        <v>2.4206500000000002</v>
      </c>
      <c r="Q582" s="16">
        <f>'[1]TCE - ANEXO III - Preencher'!R591</f>
        <v>27.9725</v>
      </c>
      <c r="R582" s="16">
        <f>'[1]TCE - ANEXO III - Preencher'!S591</f>
        <v>0</v>
      </c>
      <c r="S582" s="17">
        <f t="shared" si="57"/>
        <v>27.9725</v>
      </c>
      <c r="T582" s="16">
        <f>'[1]TCE - ANEXO III - Preencher'!U591</f>
        <v>64</v>
      </c>
      <c r="U582" s="16">
        <f>'[1]TCE - ANEXO III - Preencher'!V591</f>
        <v>0</v>
      </c>
      <c r="V582" s="17">
        <f t="shared" si="58"/>
        <v>64</v>
      </c>
      <c r="W582" s="18" t="str">
        <f>IF('[1]TCE - ANEXO III - Preencher'!X591="","",'[1]TCE - ANEXO III - Preencher'!X591)</f>
        <v>AUXILIO CRECHE</v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366.86545000000007</v>
      </c>
    </row>
    <row r="583" spans="1:28" s="4" customFormat="1" x14ac:dyDescent="0.2">
      <c r="A583" s="9">
        <f>IFERROR(VLOOKUP(B583,'[1]DADOS (OCULTAR)'!$P$3:$R$56,3,0),"")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KELLY CRISTINA TORRES LIMA</v>
      </c>
      <c r="E583" s="10" t="str">
        <f>IF('[1]TCE - ANEXO III - Preencher'!F592="4 - Assistência Odontológica","2 - Outros Profissionais da Saúde",'[1]TCE - ANEXO III - Preencher'!F592)</f>
        <v>3 - Administrativo</v>
      </c>
      <c r="F583" s="13">
        <f>'[1]TCE - ANEXO III - Preencher'!G592</f>
        <v>517410</v>
      </c>
      <c r="G583" s="14">
        <f>IF('[1]TCE - ANEXO III - Preencher'!H592="","",'[1]TCE - ANEXO III - Preencher'!H592)</f>
        <v>44044</v>
      </c>
      <c r="H583" s="15">
        <f>'[1]TCE - ANEXO III - Preencher'!I592</f>
        <v>0</v>
      </c>
      <c r="I583" s="15">
        <f>'[1]TCE - ANEXO III - Preencher'!J592</f>
        <v>98.44</v>
      </c>
      <c r="J583" s="15">
        <f>'[1]TCE - ANEXO III - Preencher'!K592</f>
        <v>0</v>
      </c>
      <c r="K583" s="16">
        <f>'[1]TCE - ANEXO III - Preencher'!L592</f>
        <v>30.925899999999999</v>
      </c>
      <c r="L583" s="16">
        <f>'[1]TCE - ANEXO III - Preencher'!M592</f>
        <v>20.9</v>
      </c>
      <c r="M583" s="16">
        <f t="shared" si="55"/>
        <v>10.0259</v>
      </c>
      <c r="N583" s="16">
        <f>'[1]TCE - ANEXO III - Preencher'!O592</f>
        <v>2.4206500000000002</v>
      </c>
      <c r="O583" s="16">
        <f>'[1]TCE - ANEXO III - Preencher'!P592</f>
        <v>0</v>
      </c>
      <c r="P583" s="17">
        <f t="shared" si="56"/>
        <v>2.4206500000000002</v>
      </c>
      <c r="Q583" s="16">
        <f>'[1]TCE - ANEXO III - Preencher'!R592</f>
        <v>27.9725</v>
      </c>
      <c r="R583" s="16">
        <f>'[1]TCE - ANEXO III - Preencher'!S592</f>
        <v>0</v>
      </c>
      <c r="S583" s="17">
        <f t="shared" si="57"/>
        <v>27.9725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138.85905</v>
      </c>
    </row>
    <row r="584" spans="1:28" s="4" customFormat="1" x14ac:dyDescent="0.2">
      <c r="A584" s="9">
        <f>IFERROR(VLOOKUP(B584,'[1]DADOS (OCULTAR)'!$P$3:$R$56,3,0),"")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KERCIA FERNANDA DE ALMEIDA SILVA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>
        <f>'[1]TCE - ANEXO III - Preencher'!G593</f>
        <v>223810</v>
      </c>
      <c r="G584" s="14">
        <f>IF('[1]TCE - ANEXO III - Preencher'!H593="","",'[1]TCE - ANEXO III - Preencher'!H593)</f>
        <v>44044</v>
      </c>
      <c r="H584" s="15">
        <f>'[1]TCE - ANEXO III - Preencher'!I593</f>
        <v>0</v>
      </c>
      <c r="I584" s="15">
        <f>'[1]TCE - ANEXO III - Preencher'!J593</f>
        <v>197.25279999999998</v>
      </c>
      <c r="J584" s="15">
        <f>'[1]TCE - ANEXO III - Preencher'!K593</f>
        <v>0</v>
      </c>
      <c r="K584" s="16">
        <f>'[1]TCE - ANEXO III - Preencher'!L593</f>
        <v>30.925899999999999</v>
      </c>
      <c r="L584" s="16">
        <f>'[1]TCE - ANEXO III - Preencher'!M593</f>
        <v>0</v>
      </c>
      <c r="M584" s="16">
        <f t="shared" si="55"/>
        <v>30.925899999999999</v>
      </c>
      <c r="N584" s="16">
        <f>'[1]TCE - ANEXO III - Preencher'!O593</f>
        <v>2.4206500000000002</v>
      </c>
      <c r="O584" s="16">
        <f>'[1]TCE - ANEXO III - Preencher'!P593</f>
        <v>0</v>
      </c>
      <c r="P584" s="17">
        <f t="shared" si="56"/>
        <v>2.4206500000000002</v>
      </c>
      <c r="Q584" s="16">
        <f>'[1]TCE - ANEXO III - Preencher'!R593</f>
        <v>27.9725</v>
      </c>
      <c r="R584" s="16">
        <f>'[1]TCE - ANEXO III - Preencher'!S593</f>
        <v>0</v>
      </c>
      <c r="S584" s="17">
        <f t="shared" si="57"/>
        <v>27.9725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258.57184999999998</v>
      </c>
    </row>
    <row r="585" spans="1:28" s="4" customFormat="1" x14ac:dyDescent="0.2">
      <c r="A585" s="9">
        <f>IFERROR(VLOOKUP(B585,'[1]DADOS (OCULTAR)'!$P$3:$R$56,3,0),"")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KERCYA ANDIARA SILVA DE CARVALHO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223505</v>
      </c>
      <c r="G585" s="14">
        <f>IF('[1]TCE - ANEXO III - Preencher'!H594="","",'[1]TCE - ANEXO III - Preencher'!H594)</f>
        <v>44044</v>
      </c>
      <c r="H585" s="15">
        <f>'[1]TCE - ANEXO III - Preencher'!I594</f>
        <v>0</v>
      </c>
      <c r="I585" s="15">
        <f>'[1]TCE - ANEXO III - Preencher'!J594</f>
        <v>341.91440000000006</v>
      </c>
      <c r="J585" s="15">
        <f>'[1]TCE - ANEXO III - Preencher'!K594</f>
        <v>0</v>
      </c>
      <c r="K585" s="16">
        <f>'[1]TCE - ANEXO III - Preencher'!L594</f>
        <v>30.925899999999999</v>
      </c>
      <c r="L585" s="16">
        <f>'[1]TCE - ANEXO III - Preencher'!M594</f>
        <v>3.08</v>
      </c>
      <c r="M585" s="16">
        <f t="shared" si="55"/>
        <v>27.8459</v>
      </c>
      <c r="N585" s="16">
        <f>'[1]TCE - ANEXO III - Preencher'!O594</f>
        <v>2.4206500000000002</v>
      </c>
      <c r="O585" s="16">
        <f>'[1]TCE - ANEXO III - Preencher'!P594</f>
        <v>0</v>
      </c>
      <c r="P585" s="17">
        <f t="shared" si="56"/>
        <v>2.4206500000000002</v>
      </c>
      <c r="Q585" s="16">
        <f>'[1]TCE - ANEXO III - Preencher'!R594</f>
        <v>27.9725</v>
      </c>
      <c r="R585" s="16">
        <f>'[1]TCE - ANEXO III - Preencher'!S594</f>
        <v>0</v>
      </c>
      <c r="S585" s="17">
        <f t="shared" si="57"/>
        <v>27.9725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400.15345000000008</v>
      </c>
    </row>
    <row r="586" spans="1:28" s="4" customFormat="1" x14ac:dyDescent="0.2">
      <c r="A586" s="9">
        <f>IFERROR(VLOOKUP(B586,'[1]DADOS (OCULTAR)'!$P$3:$R$56,3,0),"")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KERLEY HELENA DE LIRA FERREIRA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521130</v>
      </c>
      <c r="G586" s="14">
        <f>IF('[1]TCE - ANEXO III - Preencher'!H595="","",'[1]TCE - ANEXO III - Preencher'!H595)</f>
        <v>44044</v>
      </c>
      <c r="H586" s="15">
        <f>'[1]TCE - ANEXO III - Preencher'!I595</f>
        <v>0</v>
      </c>
      <c r="I586" s="15">
        <f>'[1]TCE - ANEXO III - Preencher'!J595</f>
        <v>100.148</v>
      </c>
      <c r="J586" s="15">
        <f>'[1]TCE - ANEXO III - Preencher'!K595</f>
        <v>0</v>
      </c>
      <c r="K586" s="16">
        <f>'[1]TCE - ANEXO III - Preencher'!L595</f>
        <v>30.925899999999999</v>
      </c>
      <c r="L586" s="16">
        <f>'[1]TCE - ANEXO III - Preencher'!M595</f>
        <v>20.9</v>
      </c>
      <c r="M586" s="16">
        <f t="shared" si="55"/>
        <v>10.0259</v>
      </c>
      <c r="N586" s="16">
        <f>'[1]TCE - ANEXO III - Preencher'!O595</f>
        <v>2.4206500000000002</v>
      </c>
      <c r="O586" s="16">
        <f>'[1]TCE - ANEXO III - Preencher'!P595</f>
        <v>0</v>
      </c>
      <c r="P586" s="17">
        <f t="shared" si="56"/>
        <v>2.4206500000000002</v>
      </c>
      <c r="Q586" s="16">
        <f>'[1]TCE - ANEXO III - Preencher'!R595</f>
        <v>27.9725</v>
      </c>
      <c r="R586" s="16">
        <f>'[1]TCE - ANEXO III - Preencher'!S595</f>
        <v>54</v>
      </c>
      <c r="S586" s="17">
        <f t="shared" si="57"/>
        <v>-26.0275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86.567049999999995</v>
      </c>
    </row>
    <row r="587" spans="1:28" s="4" customFormat="1" x14ac:dyDescent="0.2">
      <c r="A587" s="9">
        <f>IFERROR(VLOOKUP(B587,'[1]DADOS (OCULTAR)'!$P$3:$R$56,3,0),"")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KISE MOTA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223505</v>
      </c>
      <c r="G587" s="14">
        <f>IF('[1]TCE - ANEXO III - Preencher'!H596="","",'[1]TCE - ANEXO III - Preencher'!H596)</f>
        <v>44044</v>
      </c>
      <c r="H587" s="15">
        <f>'[1]TCE - ANEXO III - Preencher'!I596</f>
        <v>0</v>
      </c>
      <c r="I587" s="15">
        <f>'[1]TCE - ANEXO III - Preencher'!J596</f>
        <v>215.67759999999998</v>
      </c>
      <c r="J587" s="15">
        <f>'[1]TCE - ANEXO III - Preencher'!K596</f>
        <v>0</v>
      </c>
      <c r="K587" s="16">
        <f>'[1]TCE - ANEXO III - Preencher'!L596</f>
        <v>30.925899999999999</v>
      </c>
      <c r="L587" s="16">
        <f>'[1]TCE - ANEXO III - Preencher'!M596</f>
        <v>2.39</v>
      </c>
      <c r="M587" s="16">
        <f t="shared" si="55"/>
        <v>28.535899999999998</v>
      </c>
      <c r="N587" s="16">
        <f>'[1]TCE - ANEXO III - Preencher'!O596</f>
        <v>2.4206500000000002</v>
      </c>
      <c r="O587" s="16">
        <f>'[1]TCE - ANEXO III - Preencher'!P596</f>
        <v>0</v>
      </c>
      <c r="P587" s="17">
        <f t="shared" si="56"/>
        <v>2.4206500000000002</v>
      </c>
      <c r="Q587" s="16">
        <f>'[1]TCE - ANEXO III - Preencher'!R596</f>
        <v>27.9725</v>
      </c>
      <c r="R587" s="16">
        <f>'[1]TCE - ANEXO III - Preencher'!S596</f>
        <v>0</v>
      </c>
      <c r="S587" s="17">
        <f t="shared" si="57"/>
        <v>27.9725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274.60665</v>
      </c>
    </row>
    <row r="588" spans="1:28" s="4" customFormat="1" x14ac:dyDescent="0.2">
      <c r="A588" s="9">
        <f>IFERROR(VLOOKUP(B588,'[1]DADOS (OCULTAR)'!$P$3:$R$56,3,0),"")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KLEBER LINS DE CASTRO MONTENEGRO</v>
      </c>
      <c r="E588" s="10" t="str">
        <f>IF('[1]TCE - ANEXO III - Preencher'!F597="4 - Assistência Odontológica","2 - Outros Profissionais da Saúde",'[1]TCE - ANEXO III - Preencher'!F597)</f>
        <v>1 - Médico</v>
      </c>
      <c r="F588" s="13">
        <f>'[1]TCE - ANEXO III - Preencher'!G597</f>
        <v>225125</v>
      </c>
      <c r="G588" s="14">
        <f>IF('[1]TCE - ANEXO III - Preencher'!H597="","",'[1]TCE - ANEXO III - Preencher'!H597)</f>
        <v>44044</v>
      </c>
      <c r="H588" s="15">
        <f>'[1]TCE - ANEXO III - Preencher'!I597</f>
        <v>0</v>
      </c>
      <c r="I588" s="15">
        <f>'[1]TCE - ANEXO III - Preencher'!J597</f>
        <v>2317.4960000000001</v>
      </c>
      <c r="J588" s="15">
        <f>'[1]TCE - ANEXO III - Preencher'!K597</f>
        <v>0</v>
      </c>
      <c r="K588" s="16">
        <f>'[1]TCE - ANEXO III - Preencher'!L597</f>
        <v>30.925899999999999</v>
      </c>
      <c r="L588" s="16">
        <f>'[1]TCE - ANEXO III - Preencher'!M597</f>
        <v>0</v>
      </c>
      <c r="M588" s="16">
        <f t="shared" si="55"/>
        <v>30.925899999999999</v>
      </c>
      <c r="N588" s="16">
        <f>'[1]TCE - ANEXO III - Preencher'!O597</f>
        <v>2.4206500000000002</v>
      </c>
      <c r="O588" s="16">
        <f>'[1]TCE - ANEXO III - Preencher'!P597</f>
        <v>0</v>
      </c>
      <c r="P588" s="17">
        <f t="shared" si="56"/>
        <v>2.4206500000000002</v>
      </c>
      <c r="Q588" s="16">
        <f>'[1]TCE - ANEXO III - Preencher'!R597</f>
        <v>27.9725</v>
      </c>
      <c r="R588" s="16">
        <f>'[1]TCE - ANEXO III - Preencher'!S597</f>
        <v>0</v>
      </c>
      <c r="S588" s="17">
        <f t="shared" si="57"/>
        <v>27.9725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2378.8150500000002</v>
      </c>
    </row>
    <row r="589" spans="1:28" s="4" customFormat="1" x14ac:dyDescent="0.2">
      <c r="A589" s="9">
        <f>IFERROR(VLOOKUP(B589,'[1]DADOS (OCULTAR)'!$P$3:$R$56,3,0),"")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LAENA BARBOSA LEAL</v>
      </c>
      <c r="E589" s="10" t="str">
        <f>IF('[1]TCE - ANEXO III - Preencher'!F598="4 - Assistência Odontológica","2 - Outros Profissionais da Saúde",'[1]TCE - ANEXO III - Preencher'!F598)</f>
        <v>1 - Médico</v>
      </c>
      <c r="F589" s="13">
        <f>'[1]TCE - ANEXO III - Preencher'!G598</f>
        <v>225124</v>
      </c>
      <c r="G589" s="14">
        <f>IF('[1]TCE - ANEXO III - Preencher'!H598="","",'[1]TCE - ANEXO III - Preencher'!H598)</f>
        <v>44044</v>
      </c>
      <c r="H589" s="15">
        <f>'[1]TCE - ANEXO III - Preencher'!I598</f>
        <v>0</v>
      </c>
      <c r="I589" s="15">
        <f>'[1]TCE - ANEXO III - Preencher'!J598</f>
        <v>452.0496</v>
      </c>
      <c r="J589" s="15">
        <f>'[1]TCE - ANEXO III - Preencher'!K598</f>
        <v>0</v>
      </c>
      <c r="K589" s="16">
        <f>'[1]TCE - ANEXO III - Preencher'!L598</f>
        <v>30.925899999999999</v>
      </c>
      <c r="L589" s="16">
        <f>'[1]TCE - ANEXO III - Preencher'!M598</f>
        <v>6.34</v>
      </c>
      <c r="M589" s="16">
        <f t="shared" si="55"/>
        <v>24.585899999999999</v>
      </c>
      <c r="N589" s="16">
        <f>'[1]TCE - ANEXO III - Preencher'!O598</f>
        <v>2.4206500000000002</v>
      </c>
      <c r="O589" s="16">
        <f>'[1]TCE - ANEXO III - Preencher'!P598</f>
        <v>0</v>
      </c>
      <c r="P589" s="17">
        <f t="shared" si="56"/>
        <v>2.4206500000000002</v>
      </c>
      <c r="Q589" s="16">
        <f>'[1]TCE - ANEXO III - Preencher'!R598</f>
        <v>27.9725</v>
      </c>
      <c r="R589" s="16">
        <f>'[1]TCE - ANEXO III - Preencher'!S598</f>
        <v>0</v>
      </c>
      <c r="S589" s="17">
        <f t="shared" si="57"/>
        <v>27.9725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507.02865000000003</v>
      </c>
    </row>
    <row r="590" spans="1:28" s="4" customFormat="1" x14ac:dyDescent="0.2">
      <c r="A590" s="9">
        <f>IFERROR(VLOOKUP(B590,'[1]DADOS (OCULTAR)'!$P$3:$R$56,3,0),"")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LAERTE DA SILVA DINIZ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>
        <f>'[1]TCE - ANEXO III - Preencher'!G599</f>
        <v>223405</v>
      </c>
      <c r="G590" s="14">
        <f>IF('[1]TCE - ANEXO III - Preencher'!H599="","",'[1]TCE - ANEXO III - Preencher'!H599)</f>
        <v>44044</v>
      </c>
      <c r="H590" s="15">
        <f>'[1]TCE - ANEXO III - Preencher'!I599</f>
        <v>0</v>
      </c>
      <c r="I590" s="15">
        <f>'[1]TCE - ANEXO III - Preencher'!J599</f>
        <v>343.48559999999998</v>
      </c>
      <c r="J590" s="15">
        <f>'[1]TCE - ANEXO III - Preencher'!K599</f>
        <v>0</v>
      </c>
      <c r="K590" s="16">
        <f>'[1]TCE - ANEXO III - Preencher'!L599</f>
        <v>30.925899999999999</v>
      </c>
      <c r="L590" s="16">
        <f>'[1]TCE - ANEXO III - Preencher'!M599</f>
        <v>0</v>
      </c>
      <c r="M590" s="16">
        <f t="shared" si="55"/>
        <v>30.925899999999999</v>
      </c>
      <c r="N590" s="16">
        <f>'[1]TCE - ANEXO III - Preencher'!O599</f>
        <v>2.4206500000000002</v>
      </c>
      <c r="O590" s="16">
        <f>'[1]TCE - ANEXO III - Preencher'!P599</f>
        <v>0</v>
      </c>
      <c r="P590" s="17">
        <f t="shared" si="56"/>
        <v>2.4206500000000002</v>
      </c>
      <c r="Q590" s="16">
        <f>'[1]TCE - ANEXO III - Preencher'!R599</f>
        <v>27.9725</v>
      </c>
      <c r="R590" s="16">
        <f>'[1]TCE - ANEXO III - Preencher'!S599</f>
        <v>0</v>
      </c>
      <c r="S590" s="17">
        <f t="shared" si="57"/>
        <v>27.9725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404.80465000000004</v>
      </c>
    </row>
    <row r="591" spans="1:28" s="4" customFormat="1" x14ac:dyDescent="0.2">
      <c r="A591" s="9">
        <f>IFERROR(VLOOKUP(B591,'[1]DADOS (OCULTAR)'!$P$3:$R$56,3,0),"")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LAIRA TUPINA BRAGA  DE SOUZA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>
        <f>'[1]TCE - ANEXO III - Preencher'!G600</f>
        <v>521130</v>
      </c>
      <c r="G591" s="14">
        <f>IF('[1]TCE - ANEXO III - Preencher'!H600="","",'[1]TCE - ANEXO III - Preencher'!H600)</f>
        <v>44044</v>
      </c>
      <c r="H591" s="15">
        <f>'[1]TCE - ANEXO III - Preencher'!I600</f>
        <v>0</v>
      </c>
      <c r="I591" s="15">
        <f>'[1]TCE - ANEXO III - Preencher'!J600</f>
        <v>110.2968</v>
      </c>
      <c r="J591" s="15">
        <f>'[1]TCE - ANEXO III - Preencher'!K600</f>
        <v>0</v>
      </c>
      <c r="K591" s="16">
        <f>'[1]TCE - ANEXO III - Preencher'!L600</f>
        <v>30.925899999999999</v>
      </c>
      <c r="L591" s="16">
        <f>'[1]TCE - ANEXO III - Preencher'!M600</f>
        <v>20.9</v>
      </c>
      <c r="M591" s="16">
        <f t="shared" si="55"/>
        <v>10.0259</v>
      </c>
      <c r="N591" s="16">
        <f>'[1]TCE - ANEXO III - Preencher'!O600</f>
        <v>2.4206500000000002</v>
      </c>
      <c r="O591" s="16">
        <f>'[1]TCE - ANEXO III - Preencher'!P600</f>
        <v>0</v>
      </c>
      <c r="P591" s="17">
        <f t="shared" si="56"/>
        <v>2.4206500000000002</v>
      </c>
      <c r="Q591" s="16">
        <f>'[1]TCE - ANEXO III - Preencher'!R600</f>
        <v>27.9725</v>
      </c>
      <c r="R591" s="16">
        <f>'[1]TCE - ANEXO III - Preencher'!S600</f>
        <v>0</v>
      </c>
      <c r="S591" s="17">
        <f t="shared" si="57"/>
        <v>27.9725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150.71584999999999</v>
      </c>
    </row>
    <row r="592" spans="1:28" s="4" customFormat="1" x14ac:dyDescent="0.2">
      <c r="A592" s="9">
        <f>IFERROR(VLOOKUP(B592,'[1]DADOS (OCULTAR)'!$P$3:$R$56,3,0),"")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LAIS MACEDO MEDRADO DA SILVA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322205</v>
      </c>
      <c r="G592" s="14">
        <f>IF('[1]TCE - ANEXO III - Preencher'!H601="","",'[1]TCE - ANEXO III - Preencher'!H601)</f>
        <v>44044</v>
      </c>
      <c r="H592" s="15">
        <f>'[1]TCE - ANEXO III - Preencher'!I601</f>
        <v>0</v>
      </c>
      <c r="I592" s="15">
        <f>'[1]TCE - ANEXO III - Preencher'!J601</f>
        <v>116.01280000000001</v>
      </c>
      <c r="J592" s="15">
        <f>'[1]TCE - ANEXO III - Preencher'!K601</f>
        <v>0</v>
      </c>
      <c r="K592" s="16">
        <f>'[1]TCE - ANEXO III - Preencher'!L601</f>
        <v>30.925899999999999</v>
      </c>
      <c r="L592" s="16">
        <f>'[1]TCE - ANEXO III - Preencher'!M601</f>
        <v>0</v>
      </c>
      <c r="M592" s="16">
        <f t="shared" si="55"/>
        <v>30.925899999999999</v>
      </c>
      <c r="N592" s="16">
        <f>'[1]TCE - ANEXO III - Preencher'!O601</f>
        <v>2.4206500000000002</v>
      </c>
      <c r="O592" s="16">
        <f>'[1]TCE - ANEXO III - Preencher'!P601</f>
        <v>0</v>
      </c>
      <c r="P592" s="17">
        <f t="shared" si="56"/>
        <v>2.4206500000000002</v>
      </c>
      <c r="Q592" s="16">
        <f>'[1]TCE - ANEXO III - Preencher'!R601</f>
        <v>27.9725</v>
      </c>
      <c r="R592" s="16">
        <f>'[1]TCE - ANEXO III - Preencher'!S601</f>
        <v>0</v>
      </c>
      <c r="S592" s="17">
        <f t="shared" si="57"/>
        <v>27.9725</v>
      </c>
      <c r="T592" s="16">
        <f>'[1]TCE - ANEXO III - Preencher'!U601</f>
        <v>66.11</v>
      </c>
      <c r="U592" s="16">
        <f>'[1]TCE - ANEXO III - Preencher'!V601</f>
        <v>0</v>
      </c>
      <c r="V592" s="17">
        <f t="shared" si="58"/>
        <v>66.11</v>
      </c>
      <c r="W592" s="18" t="str">
        <f>IF('[1]TCE - ANEXO III - Preencher'!X601="","",'[1]TCE - ANEXO III - Preencher'!X601)</f>
        <v>AUXILIO CRECHE</v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243.44184999999999</v>
      </c>
    </row>
    <row r="593" spans="1:28" s="4" customFormat="1" x14ac:dyDescent="0.2">
      <c r="A593" s="9">
        <f>IFERROR(VLOOKUP(B593,'[1]DADOS (OCULTAR)'!$P$3:$R$56,3,0),"")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LAISE APARECIDA RAMALHO DE LOIOLA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223405</v>
      </c>
      <c r="G593" s="14">
        <f>IF('[1]TCE - ANEXO III - Preencher'!H602="","",'[1]TCE - ANEXO III - Preencher'!H602)</f>
        <v>44044</v>
      </c>
      <c r="H593" s="15">
        <f>'[1]TCE - ANEXO III - Preencher'!I602</f>
        <v>0</v>
      </c>
      <c r="I593" s="15">
        <f>'[1]TCE - ANEXO III - Preencher'!J602</f>
        <v>334.36400000000003</v>
      </c>
      <c r="J593" s="15">
        <f>'[1]TCE - ANEXO III - Preencher'!K602</f>
        <v>0</v>
      </c>
      <c r="K593" s="16">
        <f>'[1]TCE - ANEXO III - Preencher'!L602</f>
        <v>30.925899999999999</v>
      </c>
      <c r="L593" s="16">
        <f>'[1]TCE - ANEXO III - Preencher'!M602</f>
        <v>0</v>
      </c>
      <c r="M593" s="16">
        <f t="shared" si="55"/>
        <v>30.925899999999999</v>
      </c>
      <c r="N593" s="16">
        <f>'[1]TCE - ANEXO III - Preencher'!O602</f>
        <v>2.4206500000000002</v>
      </c>
      <c r="O593" s="16">
        <f>'[1]TCE - ANEXO III - Preencher'!P602</f>
        <v>0</v>
      </c>
      <c r="P593" s="17">
        <f t="shared" si="56"/>
        <v>2.4206500000000002</v>
      </c>
      <c r="Q593" s="16">
        <f>'[1]TCE - ANEXO III - Preencher'!R602</f>
        <v>27.9725</v>
      </c>
      <c r="R593" s="16">
        <f>'[1]TCE - ANEXO III - Preencher'!S602</f>
        <v>0</v>
      </c>
      <c r="S593" s="17">
        <f t="shared" si="57"/>
        <v>27.9725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395.68305000000009</v>
      </c>
    </row>
    <row r="594" spans="1:28" s="4" customFormat="1" x14ac:dyDescent="0.2">
      <c r="A594" s="9">
        <f>IFERROR(VLOOKUP(B594,'[1]DADOS (OCULTAR)'!$P$3:$R$56,3,0),"")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LALESKA SABRINNA MOURA SILVA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223605</v>
      </c>
      <c r="G594" s="14">
        <f>IF('[1]TCE - ANEXO III - Preencher'!H603="","",'[1]TCE - ANEXO III - Preencher'!H603)</f>
        <v>44044</v>
      </c>
      <c r="H594" s="15">
        <f>'[1]TCE - ANEXO III - Preencher'!I603</f>
        <v>0</v>
      </c>
      <c r="I594" s="15">
        <f>'[1]TCE - ANEXO III - Preencher'!J603</f>
        <v>258.1952</v>
      </c>
      <c r="J594" s="15">
        <f>'[1]TCE - ANEXO III - Preencher'!K603</f>
        <v>0</v>
      </c>
      <c r="K594" s="16">
        <f>'[1]TCE - ANEXO III - Preencher'!L603</f>
        <v>30.925899999999999</v>
      </c>
      <c r="L594" s="16">
        <f>'[1]TCE - ANEXO III - Preencher'!M603</f>
        <v>2.3199999999999998</v>
      </c>
      <c r="M594" s="16">
        <f t="shared" si="55"/>
        <v>28.605899999999998</v>
      </c>
      <c r="N594" s="16">
        <f>'[1]TCE - ANEXO III - Preencher'!O603</f>
        <v>2.4206500000000002</v>
      </c>
      <c r="O594" s="16">
        <f>'[1]TCE - ANEXO III - Preencher'!P603</f>
        <v>0</v>
      </c>
      <c r="P594" s="17">
        <f t="shared" si="56"/>
        <v>2.4206500000000002</v>
      </c>
      <c r="Q594" s="16">
        <f>'[1]TCE - ANEXO III - Preencher'!R603</f>
        <v>27.9725</v>
      </c>
      <c r="R594" s="16">
        <f>'[1]TCE - ANEXO III - Preencher'!S603</f>
        <v>0</v>
      </c>
      <c r="S594" s="17">
        <f t="shared" si="57"/>
        <v>27.9725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317.19425000000007</v>
      </c>
    </row>
    <row r="595" spans="1:28" s="4" customFormat="1" x14ac:dyDescent="0.2">
      <c r="A595" s="9">
        <f>IFERROR(VLOOKUP(B595,'[1]DADOS (OCULTAR)'!$P$3:$R$56,3,0),"")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LAODICEIA LAIS RIBEIRO LOPES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>
        <f>'[1]TCE - ANEXO III - Preencher'!G604</f>
        <v>322205</v>
      </c>
      <c r="G595" s="14">
        <f>IF('[1]TCE - ANEXO III - Preencher'!H604="","",'[1]TCE - ANEXO III - Preencher'!H604)</f>
        <v>44044</v>
      </c>
      <c r="H595" s="15">
        <f>'[1]TCE - ANEXO III - Preencher'!I604</f>
        <v>0</v>
      </c>
      <c r="I595" s="15">
        <f>'[1]TCE - ANEXO III - Preencher'!J604</f>
        <v>100.32000000000001</v>
      </c>
      <c r="J595" s="15">
        <f>'[1]TCE - ANEXO III - Preencher'!K604</f>
        <v>0</v>
      </c>
      <c r="K595" s="16">
        <f>'[1]TCE - ANEXO III - Preencher'!L604</f>
        <v>30.925899999999999</v>
      </c>
      <c r="L595" s="16">
        <f>'[1]TCE - ANEXO III - Preencher'!M604</f>
        <v>20.9</v>
      </c>
      <c r="M595" s="16">
        <f t="shared" si="55"/>
        <v>10.0259</v>
      </c>
      <c r="N595" s="16">
        <f>'[1]TCE - ANEXO III - Preencher'!O604</f>
        <v>2.4206500000000002</v>
      </c>
      <c r="O595" s="16">
        <f>'[1]TCE - ANEXO III - Preencher'!P604</f>
        <v>0</v>
      </c>
      <c r="P595" s="17">
        <f t="shared" si="56"/>
        <v>2.4206500000000002</v>
      </c>
      <c r="Q595" s="16">
        <f>'[1]TCE - ANEXO III - Preencher'!R604</f>
        <v>27.9725</v>
      </c>
      <c r="R595" s="16">
        <f>'[1]TCE - ANEXO III - Preencher'!S604</f>
        <v>57.6</v>
      </c>
      <c r="S595" s="17">
        <f t="shared" si="57"/>
        <v>-29.627500000000001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83.139049999999997</v>
      </c>
    </row>
    <row r="596" spans="1:28" s="4" customFormat="1" x14ac:dyDescent="0.2">
      <c r="A596" s="9">
        <f>IFERROR(VLOOKUP(B596,'[1]DADOS (OCULTAR)'!$P$3:$R$56,3,0),"")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LARA BARRETO MACHADO GALVAO</v>
      </c>
      <c r="E596" s="10" t="str">
        <f>IF('[1]TCE - ANEXO III - Preencher'!F605="4 - Assistência Odontológica","2 - Outros Profissionais da Saúde",'[1]TCE - ANEXO III - Preencher'!F605)</f>
        <v>1 - Médico</v>
      </c>
      <c r="F596" s="13">
        <f>'[1]TCE - ANEXO III - Preencher'!G605</f>
        <v>225230</v>
      </c>
      <c r="G596" s="14">
        <f>IF('[1]TCE - ANEXO III - Preencher'!H605="","",'[1]TCE - ANEXO III - Preencher'!H605)</f>
        <v>44044</v>
      </c>
      <c r="H596" s="15">
        <f>'[1]TCE - ANEXO III - Preencher'!I605</f>
        <v>0</v>
      </c>
      <c r="I596" s="15">
        <f>'[1]TCE - ANEXO III - Preencher'!J605</f>
        <v>1179.7719999999999</v>
      </c>
      <c r="J596" s="15">
        <f>'[1]TCE - ANEXO III - Preencher'!K605</f>
        <v>0</v>
      </c>
      <c r="K596" s="16">
        <f>'[1]TCE - ANEXO III - Preencher'!L605</f>
        <v>30.925899999999999</v>
      </c>
      <c r="L596" s="16">
        <f>'[1]TCE - ANEXO III - Preencher'!M605</f>
        <v>0</v>
      </c>
      <c r="M596" s="16">
        <f t="shared" si="55"/>
        <v>30.925899999999999</v>
      </c>
      <c r="N596" s="16">
        <f>'[1]TCE - ANEXO III - Preencher'!O605</f>
        <v>2.4206500000000002</v>
      </c>
      <c r="O596" s="16">
        <f>'[1]TCE - ANEXO III - Preencher'!P605</f>
        <v>0</v>
      </c>
      <c r="P596" s="17">
        <f t="shared" si="56"/>
        <v>2.4206500000000002</v>
      </c>
      <c r="Q596" s="16">
        <f>'[1]TCE - ANEXO III - Preencher'!R605</f>
        <v>27.9725</v>
      </c>
      <c r="R596" s="16">
        <f>'[1]TCE - ANEXO III - Preencher'!S605</f>
        <v>0</v>
      </c>
      <c r="S596" s="17">
        <f t="shared" si="57"/>
        <v>27.9725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1241.09105</v>
      </c>
    </row>
    <row r="597" spans="1:28" s="4" customFormat="1" x14ac:dyDescent="0.2">
      <c r="A597" s="9">
        <f>IFERROR(VLOOKUP(B597,'[1]DADOS (OCULTAR)'!$P$3:$R$56,3,0),"")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LARA DOS SANTOS NASCIMENTO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>
        <f>'[1]TCE - ANEXO III - Preencher'!G606</f>
        <v>223505</v>
      </c>
      <c r="G597" s="14">
        <f>IF('[1]TCE - ANEXO III - Preencher'!H606="","",'[1]TCE - ANEXO III - Preencher'!H606)</f>
        <v>44044</v>
      </c>
      <c r="H597" s="15">
        <f>'[1]TCE - ANEXO III - Preencher'!I606</f>
        <v>0</v>
      </c>
      <c r="I597" s="15">
        <f>'[1]TCE - ANEXO III - Preencher'!J606</f>
        <v>327.536</v>
      </c>
      <c r="J597" s="15">
        <f>'[1]TCE - ANEXO III - Preencher'!K606</f>
        <v>0</v>
      </c>
      <c r="K597" s="16">
        <f>'[1]TCE - ANEXO III - Preencher'!L606</f>
        <v>30.925899999999999</v>
      </c>
      <c r="L597" s="16">
        <f>'[1]TCE - ANEXO III - Preencher'!M606</f>
        <v>0</v>
      </c>
      <c r="M597" s="16">
        <f t="shared" si="55"/>
        <v>30.925899999999999</v>
      </c>
      <c r="N597" s="16">
        <f>'[1]TCE - ANEXO III - Preencher'!O606</f>
        <v>2.4206500000000002</v>
      </c>
      <c r="O597" s="16">
        <f>'[1]TCE - ANEXO III - Preencher'!P606</f>
        <v>0</v>
      </c>
      <c r="P597" s="17">
        <f t="shared" si="56"/>
        <v>2.4206500000000002</v>
      </c>
      <c r="Q597" s="16">
        <f>'[1]TCE - ANEXO III - Preencher'!R606</f>
        <v>27.9725</v>
      </c>
      <c r="R597" s="16">
        <f>'[1]TCE - ANEXO III - Preencher'!S606</f>
        <v>0</v>
      </c>
      <c r="S597" s="17">
        <f t="shared" si="57"/>
        <v>27.9725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388.85505000000006</v>
      </c>
    </row>
    <row r="598" spans="1:28" s="4" customFormat="1" x14ac:dyDescent="0.2">
      <c r="A598" s="9">
        <f>IFERROR(VLOOKUP(B598,'[1]DADOS (OCULTAR)'!$P$3:$R$56,3,0),"")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LARISSA EMANUELLA ALVES DA SILVA TORRES ARAUJO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223505</v>
      </c>
      <c r="G598" s="14">
        <f>IF('[1]TCE - ANEXO III - Preencher'!H607="","",'[1]TCE - ANEXO III - Preencher'!H607)</f>
        <v>44044</v>
      </c>
      <c r="H598" s="15">
        <f>'[1]TCE - ANEXO III - Preencher'!I607</f>
        <v>0</v>
      </c>
      <c r="I598" s="15">
        <f>'[1]TCE - ANEXO III - Preencher'!J607</f>
        <v>203.05759999999998</v>
      </c>
      <c r="J598" s="15">
        <f>'[1]TCE - ANEXO III - Preencher'!K607</f>
        <v>0</v>
      </c>
      <c r="K598" s="16">
        <f>'[1]TCE - ANEXO III - Preencher'!L607</f>
        <v>30.925899999999999</v>
      </c>
      <c r="L598" s="16">
        <f>'[1]TCE - ANEXO III - Preencher'!M607</f>
        <v>2.39</v>
      </c>
      <c r="M598" s="16">
        <f t="shared" si="55"/>
        <v>28.535899999999998</v>
      </c>
      <c r="N598" s="16">
        <f>'[1]TCE - ANEXO III - Preencher'!O607</f>
        <v>2.4206500000000002</v>
      </c>
      <c r="O598" s="16">
        <f>'[1]TCE - ANEXO III - Preencher'!P607</f>
        <v>0</v>
      </c>
      <c r="P598" s="17">
        <f t="shared" si="56"/>
        <v>2.4206500000000002</v>
      </c>
      <c r="Q598" s="16">
        <f>'[1]TCE - ANEXO III - Preencher'!R607</f>
        <v>27.9725</v>
      </c>
      <c r="R598" s="16">
        <f>'[1]TCE - ANEXO III - Preencher'!S607</f>
        <v>0</v>
      </c>
      <c r="S598" s="17">
        <f t="shared" si="57"/>
        <v>27.9725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261.98665</v>
      </c>
    </row>
    <row r="599" spans="1:28" s="4" customFormat="1" x14ac:dyDescent="0.2">
      <c r="A599" s="9">
        <f>IFERROR(VLOOKUP(B599,'[1]DADOS (OCULTAR)'!$P$3:$R$56,3,0),"")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LARISSA GOMES DA CRUZ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223505</v>
      </c>
      <c r="G599" s="14">
        <f>IF('[1]TCE - ANEXO III - Preencher'!H608="","",'[1]TCE - ANEXO III - Preencher'!H608)</f>
        <v>44044</v>
      </c>
      <c r="H599" s="15">
        <f>'[1]TCE - ANEXO III - Preencher'!I608</f>
        <v>0</v>
      </c>
      <c r="I599" s="15">
        <f>'[1]TCE - ANEXO III - Preencher'!J608</f>
        <v>232.648</v>
      </c>
      <c r="J599" s="15">
        <f>'[1]TCE - ANEXO III - Preencher'!K608</f>
        <v>0</v>
      </c>
      <c r="K599" s="16">
        <f>'[1]TCE - ANEXO III - Preencher'!L608</f>
        <v>30.925899999999999</v>
      </c>
      <c r="L599" s="16">
        <f>'[1]TCE - ANEXO III - Preencher'!M608</f>
        <v>2.86</v>
      </c>
      <c r="M599" s="16">
        <f t="shared" si="55"/>
        <v>28.065899999999999</v>
      </c>
      <c r="N599" s="16">
        <f>'[1]TCE - ANEXO III - Preencher'!O608</f>
        <v>2.4206500000000002</v>
      </c>
      <c r="O599" s="16">
        <f>'[1]TCE - ANEXO III - Preencher'!P608</f>
        <v>0</v>
      </c>
      <c r="P599" s="17">
        <f t="shared" si="56"/>
        <v>2.4206500000000002</v>
      </c>
      <c r="Q599" s="16">
        <f>'[1]TCE - ANEXO III - Preencher'!R608</f>
        <v>27.9725</v>
      </c>
      <c r="R599" s="16">
        <f>'[1]TCE - ANEXO III - Preencher'!S608</f>
        <v>0</v>
      </c>
      <c r="S599" s="17">
        <f t="shared" si="57"/>
        <v>27.9725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291.10705000000002</v>
      </c>
    </row>
    <row r="600" spans="1:28" s="4" customFormat="1" x14ac:dyDescent="0.2">
      <c r="A600" s="9">
        <f>IFERROR(VLOOKUP(B600,'[1]DADOS (OCULTAR)'!$P$3:$R$56,3,0),"")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LARISSA MARCELINO LUSTOSA DELMONDES</v>
      </c>
      <c r="E600" s="10" t="str">
        <f>IF('[1]TCE - ANEXO III - Preencher'!F609="4 - Assistência Odontológica","2 - Outros Profissionais da Saúde",'[1]TCE - ANEXO III - Preencher'!F609)</f>
        <v>3 - Administrativo</v>
      </c>
      <c r="F600" s="13">
        <f>'[1]TCE - ANEXO III - Preencher'!G609</f>
        <v>411010</v>
      </c>
      <c r="G600" s="14">
        <f>IF('[1]TCE - ANEXO III - Preencher'!H609="","",'[1]TCE - ANEXO III - Preencher'!H609)</f>
        <v>44044</v>
      </c>
      <c r="H600" s="15">
        <f>'[1]TCE - ANEXO III - Preencher'!I609</f>
        <v>0</v>
      </c>
      <c r="I600" s="15">
        <f>'[1]TCE - ANEXO III - Preencher'!J609</f>
        <v>94.094400000000007</v>
      </c>
      <c r="J600" s="15">
        <f>'[1]TCE - ANEXO III - Preencher'!K609</f>
        <v>0</v>
      </c>
      <c r="K600" s="16">
        <f>'[1]TCE - ANEXO III - Preencher'!L609</f>
        <v>30.925899999999999</v>
      </c>
      <c r="L600" s="16">
        <f>'[1]TCE - ANEXO III - Preencher'!M609</f>
        <v>20.9</v>
      </c>
      <c r="M600" s="16">
        <f t="shared" si="55"/>
        <v>10.0259</v>
      </c>
      <c r="N600" s="16">
        <f>'[1]TCE - ANEXO III - Preencher'!O609</f>
        <v>2.4206500000000002</v>
      </c>
      <c r="O600" s="16">
        <f>'[1]TCE - ANEXO III - Preencher'!P609</f>
        <v>0</v>
      </c>
      <c r="P600" s="17">
        <f t="shared" si="56"/>
        <v>2.4206500000000002</v>
      </c>
      <c r="Q600" s="16">
        <f>'[1]TCE - ANEXO III - Preencher'!R609</f>
        <v>27.9725</v>
      </c>
      <c r="R600" s="16">
        <f>'[1]TCE - ANEXO III - Preencher'!S609</f>
        <v>0</v>
      </c>
      <c r="S600" s="17">
        <f t="shared" si="57"/>
        <v>27.9725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134.51345000000001</v>
      </c>
    </row>
    <row r="601" spans="1:28" s="4" customFormat="1" x14ac:dyDescent="0.2">
      <c r="A601" s="9">
        <f>IFERROR(VLOOKUP(B601,'[1]DADOS (OCULTAR)'!$P$3:$R$56,3,0),"")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LARISSA RAYANE DE SOUZA SANTOS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>
        <f>'[1]TCE - ANEXO III - Preencher'!G610</f>
        <v>322205</v>
      </c>
      <c r="G601" s="14">
        <f>IF('[1]TCE - ANEXO III - Preencher'!H610="","",'[1]TCE - ANEXO III - Preencher'!H610)</f>
        <v>44044</v>
      </c>
      <c r="H601" s="15">
        <f>'[1]TCE - ANEXO III - Preencher'!I610</f>
        <v>0</v>
      </c>
      <c r="I601" s="15">
        <f>'[1]TCE - ANEXO III - Preencher'!J610</f>
        <v>108.41680000000001</v>
      </c>
      <c r="J601" s="15">
        <f>'[1]TCE - ANEXO III - Preencher'!K610</f>
        <v>0</v>
      </c>
      <c r="K601" s="16">
        <f>'[1]TCE - ANEXO III - Preencher'!L610</f>
        <v>30.925899999999999</v>
      </c>
      <c r="L601" s="16">
        <f>'[1]TCE - ANEXO III - Preencher'!M610</f>
        <v>0</v>
      </c>
      <c r="M601" s="16">
        <f t="shared" si="55"/>
        <v>30.925899999999999</v>
      </c>
      <c r="N601" s="16">
        <f>'[1]TCE - ANEXO III - Preencher'!O610</f>
        <v>2.4206500000000002</v>
      </c>
      <c r="O601" s="16">
        <f>'[1]TCE - ANEXO III - Preencher'!P610</f>
        <v>0</v>
      </c>
      <c r="P601" s="17">
        <f t="shared" si="56"/>
        <v>2.4206500000000002</v>
      </c>
      <c r="Q601" s="16">
        <f>'[1]TCE - ANEXO III - Preencher'!R610</f>
        <v>27.9725</v>
      </c>
      <c r="R601" s="16">
        <f>'[1]TCE - ANEXO III - Preencher'!S610</f>
        <v>0</v>
      </c>
      <c r="S601" s="17">
        <f t="shared" si="57"/>
        <v>27.9725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169.73585</v>
      </c>
    </row>
    <row r="602" spans="1:28" s="4" customFormat="1" x14ac:dyDescent="0.2">
      <c r="A602" s="9">
        <f>IFERROR(VLOOKUP(B602,'[1]DADOS (OCULTAR)'!$P$3:$R$56,3,0),"")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LARISSA TATIANA BARBOZA DA CRUZ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>
        <f>'[1]TCE - ANEXO III - Preencher'!G611</f>
        <v>322205</v>
      </c>
      <c r="G602" s="14">
        <f>IF('[1]TCE - ANEXO III - Preencher'!H611="","",'[1]TCE - ANEXO III - Preencher'!H611)</f>
        <v>44044</v>
      </c>
      <c r="H602" s="15">
        <f>'[1]TCE - ANEXO III - Preencher'!I611</f>
        <v>0</v>
      </c>
      <c r="I602" s="15">
        <f>'[1]TCE - ANEXO III - Preencher'!J611</f>
        <v>112.07360000000001</v>
      </c>
      <c r="J602" s="15">
        <f>'[1]TCE - ANEXO III - Preencher'!K611</f>
        <v>0</v>
      </c>
      <c r="K602" s="16">
        <f>'[1]TCE - ANEXO III - Preencher'!L611</f>
        <v>30.925899999999999</v>
      </c>
      <c r="L602" s="16">
        <f>'[1]TCE - ANEXO III - Preencher'!M611</f>
        <v>20.9</v>
      </c>
      <c r="M602" s="16">
        <f t="shared" si="55"/>
        <v>10.0259</v>
      </c>
      <c r="N602" s="16">
        <f>'[1]TCE - ANEXO III - Preencher'!O611</f>
        <v>2.4206500000000002</v>
      </c>
      <c r="O602" s="16">
        <f>'[1]TCE - ANEXO III - Preencher'!P611</f>
        <v>0</v>
      </c>
      <c r="P602" s="17">
        <f t="shared" si="56"/>
        <v>2.4206500000000002</v>
      </c>
      <c r="Q602" s="16">
        <f>'[1]TCE - ANEXO III - Preencher'!R611</f>
        <v>27.9725</v>
      </c>
      <c r="R602" s="16">
        <f>'[1]TCE - ANEXO III - Preencher'!S611</f>
        <v>0</v>
      </c>
      <c r="S602" s="17">
        <f t="shared" si="57"/>
        <v>27.9725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152.49265</v>
      </c>
    </row>
    <row r="603" spans="1:28" s="4" customFormat="1" x14ac:dyDescent="0.2">
      <c r="A603" s="9">
        <f>IFERROR(VLOOKUP(B603,'[1]DADOS (OCULTAR)'!$P$3:$R$56,3,0),"")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LAURA ANGELICA SILVA SANTOS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322205</v>
      </c>
      <c r="G603" s="14">
        <f>IF('[1]TCE - ANEXO III - Preencher'!H612="","",'[1]TCE - ANEXO III - Preencher'!H612)</f>
        <v>44044</v>
      </c>
      <c r="H603" s="15">
        <f>'[1]TCE - ANEXO III - Preencher'!I612</f>
        <v>0</v>
      </c>
      <c r="I603" s="15">
        <f>'[1]TCE - ANEXO III - Preencher'!J612</f>
        <v>150.81440000000001</v>
      </c>
      <c r="J603" s="15">
        <f>'[1]TCE - ANEXO III - Preencher'!K612</f>
        <v>0</v>
      </c>
      <c r="K603" s="16">
        <f>'[1]TCE - ANEXO III - Preencher'!L612</f>
        <v>30.925899999999999</v>
      </c>
      <c r="L603" s="16">
        <f>'[1]TCE - ANEXO III - Preencher'!M612</f>
        <v>20.9</v>
      </c>
      <c r="M603" s="16">
        <f t="shared" si="55"/>
        <v>10.0259</v>
      </c>
      <c r="N603" s="16">
        <f>'[1]TCE - ANEXO III - Preencher'!O612</f>
        <v>2.4206500000000002</v>
      </c>
      <c r="O603" s="16">
        <f>'[1]TCE - ANEXO III - Preencher'!P612</f>
        <v>0</v>
      </c>
      <c r="P603" s="17">
        <f t="shared" si="56"/>
        <v>2.4206500000000002</v>
      </c>
      <c r="Q603" s="16">
        <f>'[1]TCE - ANEXO III - Preencher'!R612</f>
        <v>27.9725</v>
      </c>
      <c r="R603" s="16">
        <f>'[1]TCE - ANEXO III - Preencher'!S612</f>
        <v>0</v>
      </c>
      <c r="S603" s="17">
        <f t="shared" si="57"/>
        <v>27.9725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191.23345</v>
      </c>
    </row>
    <row r="604" spans="1:28" s="4" customFormat="1" x14ac:dyDescent="0.2">
      <c r="A604" s="9">
        <f>IFERROR(VLOOKUP(B604,'[1]DADOS (OCULTAR)'!$P$3:$R$56,3,0),"")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LAZARO ROBERTO SANTOS DE SOUZA</v>
      </c>
      <c r="E604" s="10" t="str">
        <f>IF('[1]TCE - ANEXO III - Preencher'!F613="4 - Assistência Odontológica","2 - Outros Profissionais da Saúde",'[1]TCE - ANEXO III - Preencher'!F613)</f>
        <v>3 - Administrativo</v>
      </c>
      <c r="F604" s="13">
        <f>'[1]TCE - ANEXO III - Preencher'!G613</f>
        <v>411010</v>
      </c>
      <c r="G604" s="14">
        <f>IF('[1]TCE - ANEXO III - Preencher'!H613="","",'[1]TCE - ANEXO III - Preencher'!H613)</f>
        <v>44044</v>
      </c>
      <c r="H604" s="15">
        <f>'[1]TCE - ANEXO III - Preencher'!I613</f>
        <v>0</v>
      </c>
      <c r="I604" s="15">
        <f>'[1]TCE - ANEXO III - Preencher'!J613</f>
        <v>104.88</v>
      </c>
      <c r="J604" s="15">
        <f>'[1]TCE - ANEXO III - Preencher'!K613</f>
        <v>0</v>
      </c>
      <c r="K604" s="16">
        <f>'[1]TCE - ANEXO III - Preencher'!L613</f>
        <v>30.925899999999999</v>
      </c>
      <c r="L604" s="16">
        <f>'[1]TCE - ANEXO III - Preencher'!M613</f>
        <v>20.9</v>
      </c>
      <c r="M604" s="16">
        <f t="shared" si="55"/>
        <v>10.0259</v>
      </c>
      <c r="N604" s="16">
        <f>'[1]TCE - ANEXO III - Preencher'!O613</f>
        <v>2.4206500000000002</v>
      </c>
      <c r="O604" s="16">
        <f>'[1]TCE - ANEXO III - Preencher'!P613</f>
        <v>0</v>
      </c>
      <c r="P604" s="17">
        <f t="shared" si="56"/>
        <v>2.4206500000000002</v>
      </c>
      <c r="Q604" s="16">
        <f>'[1]TCE - ANEXO III - Preencher'!R613</f>
        <v>27.9725</v>
      </c>
      <c r="R604" s="16">
        <f>'[1]TCE - ANEXO III - Preencher'!S613</f>
        <v>0</v>
      </c>
      <c r="S604" s="17">
        <f t="shared" si="57"/>
        <v>27.9725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145.29904999999999</v>
      </c>
    </row>
    <row r="605" spans="1:28" s="4" customFormat="1" x14ac:dyDescent="0.2">
      <c r="A605" s="9">
        <f>IFERROR(VLOOKUP(B605,'[1]DADOS (OCULTAR)'!$P$3:$R$56,3,0),"")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LEIDIVAN DE SOUZA MENEZES</v>
      </c>
      <c r="E605" s="10" t="str">
        <f>IF('[1]TCE - ANEXO III - Preencher'!F614="4 - Assistência Odontológica","2 - Outros Profissionais da Saúde",'[1]TCE - ANEXO III - Preencher'!F614)</f>
        <v>3 - Administrativo</v>
      </c>
      <c r="F605" s="13">
        <f>'[1]TCE - ANEXO III - Preencher'!G614</f>
        <v>414105</v>
      </c>
      <c r="G605" s="14">
        <f>IF('[1]TCE - ANEXO III - Preencher'!H614="","",'[1]TCE - ANEXO III - Preencher'!H614)</f>
        <v>44044</v>
      </c>
      <c r="H605" s="15">
        <f>'[1]TCE - ANEXO III - Preencher'!I614</f>
        <v>0</v>
      </c>
      <c r="I605" s="15">
        <f>'[1]TCE - ANEXO III - Preencher'!J614</f>
        <v>108.6392</v>
      </c>
      <c r="J605" s="15">
        <f>'[1]TCE - ANEXO III - Preencher'!K614</f>
        <v>0</v>
      </c>
      <c r="K605" s="16">
        <f>'[1]TCE - ANEXO III - Preencher'!L614</f>
        <v>30.925899999999999</v>
      </c>
      <c r="L605" s="16">
        <f>'[1]TCE - ANEXO III - Preencher'!M614</f>
        <v>0</v>
      </c>
      <c r="M605" s="16">
        <f t="shared" si="55"/>
        <v>30.925899999999999</v>
      </c>
      <c r="N605" s="16">
        <f>'[1]TCE - ANEXO III - Preencher'!O614</f>
        <v>2.4206500000000002</v>
      </c>
      <c r="O605" s="16">
        <f>'[1]TCE - ANEXO III - Preencher'!P614</f>
        <v>0</v>
      </c>
      <c r="P605" s="17">
        <f t="shared" si="56"/>
        <v>2.4206500000000002</v>
      </c>
      <c r="Q605" s="16">
        <f>'[1]TCE - ANEXO III - Preencher'!R614</f>
        <v>27.9725</v>
      </c>
      <c r="R605" s="16">
        <f>'[1]TCE - ANEXO III - Preencher'!S614</f>
        <v>0</v>
      </c>
      <c r="S605" s="17">
        <f t="shared" si="57"/>
        <v>27.9725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169.95824999999999</v>
      </c>
    </row>
    <row r="606" spans="1:28" s="4" customFormat="1" x14ac:dyDescent="0.2">
      <c r="A606" s="9">
        <f>IFERROR(VLOOKUP(B606,'[1]DADOS (OCULTAR)'!$P$3:$R$56,3,0),"")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LEILA CARLA SANTOS LANDIM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>
        <f>'[1]TCE - ANEXO III - Preencher'!G615</f>
        <v>223505</v>
      </c>
      <c r="G606" s="14">
        <f>IF('[1]TCE - ANEXO III - Preencher'!H615="","",'[1]TCE - ANEXO III - Preencher'!H615)</f>
        <v>44044</v>
      </c>
      <c r="H606" s="15">
        <f>'[1]TCE - ANEXO III - Preencher'!I615</f>
        <v>0</v>
      </c>
      <c r="I606" s="15">
        <f>'[1]TCE - ANEXO III - Preencher'!J615</f>
        <v>309.68880000000001</v>
      </c>
      <c r="J606" s="15">
        <f>'[1]TCE - ANEXO III - Preencher'!K615</f>
        <v>0</v>
      </c>
      <c r="K606" s="16">
        <f>'[1]TCE - ANEXO III - Preencher'!L615</f>
        <v>30.925899999999999</v>
      </c>
      <c r="L606" s="16">
        <f>'[1]TCE - ANEXO III - Preencher'!M615</f>
        <v>0</v>
      </c>
      <c r="M606" s="16">
        <f t="shared" si="55"/>
        <v>30.925899999999999</v>
      </c>
      <c r="N606" s="16">
        <f>'[1]TCE - ANEXO III - Preencher'!O615</f>
        <v>2.4206500000000002</v>
      </c>
      <c r="O606" s="16">
        <f>'[1]TCE - ANEXO III - Preencher'!P615</f>
        <v>0</v>
      </c>
      <c r="P606" s="17">
        <f t="shared" si="56"/>
        <v>2.4206500000000002</v>
      </c>
      <c r="Q606" s="16">
        <f>'[1]TCE - ANEXO III - Preencher'!R615</f>
        <v>27.9725</v>
      </c>
      <c r="R606" s="16">
        <f>'[1]TCE - ANEXO III - Preencher'!S615</f>
        <v>0</v>
      </c>
      <c r="S606" s="17">
        <f t="shared" si="57"/>
        <v>27.9725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371.00785000000008</v>
      </c>
    </row>
    <row r="607" spans="1:28" s="4" customFormat="1" x14ac:dyDescent="0.2">
      <c r="A607" s="9">
        <f>IFERROR(VLOOKUP(B607,'[1]DADOS (OCULTAR)'!$P$3:$R$56,3,0),"")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LEILIANE NUNES BERNARDES DA LUZ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322205</v>
      </c>
      <c r="G607" s="14">
        <f>IF('[1]TCE - ANEXO III - Preencher'!H616="","",'[1]TCE - ANEXO III - Preencher'!H616)</f>
        <v>44044</v>
      </c>
      <c r="H607" s="15">
        <f>'[1]TCE - ANEXO III - Preencher'!I616</f>
        <v>0</v>
      </c>
      <c r="I607" s="15">
        <f>'[1]TCE - ANEXO III - Preencher'!J616</f>
        <v>100.32000000000001</v>
      </c>
      <c r="J607" s="15">
        <f>'[1]TCE - ANEXO III - Preencher'!K616</f>
        <v>0</v>
      </c>
      <c r="K607" s="16">
        <f>'[1]TCE - ANEXO III - Preencher'!L616</f>
        <v>30.925899999999999</v>
      </c>
      <c r="L607" s="16">
        <f>'[1]TCE - ANEXO III - Preencher'!M616</f>
        <v>0</v>
      </c>
      <c r="M607" s="16">
        <f t="shared" si="55"/>
        <v>30.925899999999999</v>
      </c>
      <c r="N607" s="16">
        <f>'[1]TCE - ANEXO III - Preencher'!O616</f>
        <v>2.4206500000000002</v>
      </c>
      <c r="O607" s="16">
        <f>'[1]TCE - ANEXO III - Preencher'!P616</f>
        <v>0</v>
      </c>
      <c r="P607" s="17">
        <f t="shared" si="56"/>
        <v>2.4206500000000002</v>
      </c>
      <c r="Q607" s="16">
        <f>'[1]TCE - ANEXO III - Preencher'!R616</f>
        <v>27.9725</v>
      </c>
      <c r="R607" s="16">
        <f>'[1]TCE - ANEXO III - Preencher'!S616</f>
        <v>0</v>
      </c>
      <c r="S607" s="17">
        <f t="shared" si="57"/>
        <v>27.9725</v>
      </c>
      <c r="T607" s="16">
        <f>'[1]TCE - ANEXO III - Preencher'!U616</f>
        <v>66.11</v>
      </c>
      <c r="U607" s="16">
        <f>'[1]TCE - ANEXO III - Preencher'!V616</f>
        <v>0</v>
      </c>
      <c r="V607" s="17">
        <f t="shared" si="58"/>
        <v>66.11</v>
      </c>
      <c r="W607" s="18" t="str">
        <f>IF('[1]TCE - ANEXO III - Preencher'!X616="","",'[1]TCE - ANEXO III - Preencher'!X616)</f>
        <v>AUXILIO CRECHE</v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227.74905000000001</v>
      </c>
    </row>
    <row r="608" spans="1:28" s="4" customFormat="1" x14ac:dyDescent="0.2">
      <c r="A608" s="9">
        <f>IFERROR(VLOOKUP(B608,'[1]DADOS (OCULTAR)'!$P$3:$R$56,3,0),"")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LENILDO FEITOZA DE SOUZA</v>
      </c>
      <c r="E608" s="10" t="str">
        <f>IF('[1]TCE - ANEXO III - Preencher'!F617="4 - Assistência Odontológica","2 - Outros Profissionais da Saúde",'[1]TCE - ANEXO III - Preencher'!F617)</f>
        <v>3 - Administrativo</v>
      </c>
      <c r="F608" s="13">
        <f>'[1]TCE - ANEXO III - Preencher'!G617</f>
        <v>715210</v>
      </c>
      <c r="G608" s="14">
        <f>IF('[1]TCE - ANEXO III - Preencher'!H617="","",'[1]TCE - ANEXO III - Preencher'!H617)</f>
        <v>44044</v>
      </c>
      <c r="H608" s="15">
        <f>'[1]TCE - ANEXO III - Preencher'!I617</f>
        <v>0</v>
      </c>
      <c r="I608" s="15">
        <f>'[1]TCE - ANEXO III - Preencher'!J617</f>
        <v>118.26639999999999</v>
      </c>
      <c r="J608" s="15">
        <f>'[1]TCE - ANEXO III - Preencher'!K617</f>
        <v>0</v>
      </c>
      <c r="K608" s="16">
        <f>'[1]TCE - ANEXO III - Preencher'!L617</f>
        <v>30.925899999999999</v>
      </c>
      <c r="L608" s="16">
        <f>'[1]TCE - ANEXO III - Preencher'!M617</f>
        <v>25.43</v>
      </c>
      <c r="M608" s="16">
        <f t="shared" si="55"/>
        <v>5.4958999999999989</v>
      </c>
      <c r="N608" s="16">
        <f>'[1]TCE - ANEXO III - Preencher'!O617</f>
        <v>2.4206500000000002</v>
      </c>
      <c r="O608" s="16">
        <f>'[1]TCE - ANEXO III - Preencher'!P617</f>
        <v>0</v>
      </c>
      <c r="P608" s="17">
        <f t="shared" si="56"/>
        <v>2.4206500000000002</v>
      </c>
      <c r="Q608" s="16">
        <f>'[1]TCE - ANEXO III - Preencher'!R617</f>
        <v>27.9725</v>
      </c>
      <c r="R608" s="16">
        <f>'[1]TCE - ANEXO III - Preencher'!S617</f>
        <v>75.599999999999994</v>
      </c>
      <c r="S608" s="17">
        <f t="shared" si="57"/>
        <v>-47.627499999999998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78.555449999999979</v>
      </c>
    </row>
    <row r="609" spans="1:28" s="4" customFormat="1" x14ac:dyDescent="0.2">
      <c r="A609" s="9">
        <f>IFERROR(VLOOKUP(B609,'[1]DADOS (OCULTAR)'!$P$3:$R$56,3,0),"")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LETICIA FERNANDA MENDES ROLIM</v>
      </c>
      <c r="E609" s="10" t="str">
        <f>IF('[1]TCE - ANEXO III - Preencher'!F618="4 - Assistência Odontológica","2 - Outros Profissionais da Saúde",'[1]TCE - ANEXO III - Preencher'!F618)</f>
        <v>1 - Médico</v>
      </c>
      <c r="F609" s="13">
        <f>'[1]TCE - ANEXO III - Preencher'!G618</f>
        <v>225250</v>
      </c>
      <c r="G609" s="14">
        <f>IF('[1]TCE - ANEXO III - Preencher'!H618="","",'[1]TCE - ANEXO III - Preencher'!H618)</f>
        <v>44044</v>
      </c>
      <c r="H609" s="15">
        <f>'[1]TCE - ANEXO III - Preencher'!I618</f>
        <v>0</v>
      </c>
      <c r="I609" s="15">
        <f>'[1]TCE - ANEXO III - Preencher'!J618</f>
        <v>502.63760000000002</v>
      </c>
      <c r="J609" s="15">
        <f>'[1]TCE - ANEXO III - Preencher'!K618</f>
        <v>0</v>
      </c>
      <c r="K609" s="16">
        <f>'[1]TCE - ANEXO III - Preencher'!L618</f>
        <v>30.925899999999999</v>
      </c>
      <c r="L609" s="16">
        <f>'[1]TCE - ANEXO III - Preencher'!M618</f>
        <v>0</v>
      </c>
      <c r="M609" s="16">
        <f t="shared" si="55"/>
        <v>30.925899999999999</v>
      </c>
      <c r="N609" s="16">
        <f>'[1]TCE - ANEXO III - Preencher'!O618</f>
        <v>2.4206500000000002</v>
      </c>
      <c r="O609" s="16">
        <f>'[1]TCE - ANEXO III - Preencher'!P618</f>
        <v>0</v>
      </c>
      <c r="P609" s="17">
        <f t="shared" si="56"/>
        <v>2.4206500000000002</v>
      </c>
      <c r="Q609" s="16">
        <f>'[1]TCE - ANEXO III - Preencher'!R618</f>
        <v>27.9725</v>
      </c>
      <c r="R609" s="16">
        <f>'[1]TCE - ANEXO III - Preencher'!S618</f>
        <v>0</v>
      </c>
      <c r="S609" s="17">
        <f t="shared" si="57"/>
        <v>27.9725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563.95664999999997</v>
      </c>
    </row>
    <row r="610" spans="1:28" s="4" customFormat="1" x14ac:dyDescent="0.2">
      <c r="A610" s="9">
        <f>IFERROR(VLOOKUP(B610,'[1]DADOS (OCULTAR)'!$P$3:$R$56,3,0),"")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LETICIA OLIVEIRA LIMA SOUZA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223505</v>
      </c>
      <c r="G610" s="14">
        <f>IF('[1]TCE - ANEXO III - Preencher'!H619="","",'[1]TCE - ANEXO III - Preencher'!H619)</f>
        <v>44044</v>
      </c>
      <c r="H610" s="15">
        <f>'[1]TCE - ANEXO III - Preencher'!I619</f>
        <v>0</v>
      </c>
      <c r="I610" s="15">
        <f>'[1]TCE - ANEXO III - Preencher'!J619</f>
        <v>202.136</v>
      </c>
      <c r="J610" s="15">
        <f>'[1]TCE - ANEXO III - Preencher'!K619</f>
        <v>0</v>
      </c>
      <c r="K610" s="16">
        <f>'[1]TCE - ANEXO III - Preencher'!L619</f>
        <v>30.925899999999999</v>
      </c>
      <c r="L610" s="16">
        <f>'[1]TCE - ANEXO III - Preencher'!M619</f>
        <v>0</v>
      </c>
      <c r="M610" s="16">
        <f t="shared" si="55"/>
        <v>30.925899999999999</v>
      </c>
      <c r="N610" s="16">
        <f>'[1]TCE - ANEXO III - Preencher'!O619</f>
        <v>2.4206500000000002</v>
      </c>
      <c r="O610" s="16">
        <f>'[1]TCE - ANEXO III - Preencher'!P619</f>
        <v>0</v>
      </c>
      <c r="P610" s="17">
        <f t="shared" si="56"/>
        <v>2.4206500000000002</v>
      </c>
      <c r="Q610" s="16">
        <f>'[1]TCE - ANEXO III - Preencher'!R619</f>
        <v>27.9725</v>
      </c>
      <c r="R610" s="16">
        <f>'[1]TCE - ANEXO III - Preencher'!S619</f>
        <v>0</v>
      </c>
      <c r="S610" s="17">
        <f t="shared" si="57"/>
        <v>27.9725</v>
      </c>
      <c r="T610" s="16">
        <f>'[1]TCE - ANEXO III - Preencher'!U619</f>
        <v>103.28</v>
      </c>
      <c r="U610" s="16">
        <f>'[1]TCE - ANEXO III - Preencher'!V619</f>
        <v>0</v>
      </c>
      <c r="V610" s="17">
        <f t="shared" si="58"/>
        <v>103.28</v>
      </c>
      <c r="W610" s="18" t="str">
        <f>IF('[1]TCE - ANEXO III - Preencher'!X619="","",'[1]TCE - ANEXO III - Preencher'!X619)</f>
        <v>AUXILIO CRECHE</v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366.73505</v>
      </c>
    </row>
    <row r="611" spans="1:28" s="4" customFormat="1" x14ac:dyDescent="0.2">
      <c r="A611" s="9">
        <f>IFERROR(VLOOKUP(B611,'[1]DADOS (OCULTAR)'!$P$3:$R$56,3,0),"")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LICIA MONICA GONCALVES DE SOUZA</v>
      </c>
      <c r="E611" s="10" t="str">
        <f>IF('[1]TCE - ANEXO III - Preencher'!F620="4 - Assistência Odontológica","2 - Outros Profissionais da Saúde",'[1]TCE - ANEXO III - Preencher'!F620)</f>
        <v>3 - Administrativo</v>
      </c>
      <c r="F611" s="13">
        <f>'[1]TCE - ANEXO III - Preencher'!G620</f>
        <v>513430</v>
      </c>
      <c r="G611" s="14">
        <f>IF('[1]TCE - ANEXO III - Preencher'!H620="","",'[1]TCE - ANEXO III - Preencher'!H620)</f>
        <v>44044</v>
      </c>
      <c r="H611" s="15">
        <f>'[1]TCE - ANEXO III - Preencher'!I620</f>
        <v>0</v>
      </c>
      <c r="I611" s="15">
        <f>'[1]TCE - ANEXO III - Preencher'!J620</f>
        <v>100.25920000000001</v>
      </c>
      <c r="J611" s="15">
        <f>'[1]TCE - ANEXO III - Preencher'!K620</f>
        <v>0</v>
      </c>
      <c r="K611" s="16">
        <f>'[1]TCE - ANEXO III - Preencher'!L620</f>
        <v>30.925899999999999</v>
      </c>
      <c r="L611" s="16">
        <f>'[1]TCE - ANEXO III - Preencher'!M620</f>
        <v>0</v>
      </c>
      <c r="M611" s="16">
        <f t="shared" si="55"/>
        <v>30.925899999999999</v>
      </c>
      <c r="N611" s="16">
        <f>'[1]TCE - ANEXO III - Preencher'!O620</f>
        <v>2.4206500000000002</v>
      </c>
      <c r="O611" s="16">
        <f>'[1]TCE - ANEXO III - Preencher'!P620</f>
        <v>0</v>
      </c>
      <c r="P611" s="17">
        <f t="shared" si="56"/>
        <v>2.4206500000000002</v>
      </c>
      <c r="Q611" s="16">
        <f>'[1]TCE - ANEXO III - Preencher'!R620</f>
        <v>27.9725</v>
      </c>
      <c r="R611" s="16">
        <f>'[1]TCE - ANEXO III - Preencher'!S620</f>
        <v>54</v>
      </c>
      <c r="S611" s="17">
        <f t="shared" si="57"/>
        <v>-26.0275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107.57825</v>
      </c>
    </row>
    <row r="612" spans="1:28" s="4" customFormat="1" x14ac:dyDescent="0.2">
      <c r="A612" s="9">
        <f>IFERROR(VLOOKUP(B612,'[1]DADOS (OCULTAR)'!$P$3:$R$56,3,0),"")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LIDIANE DA CONCEICAO LIMA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322205</v>
      </c>
      <c r="G612" s="14">
        <f>IF('[1]TCE - ANEXO III - Preencher'!H621="","",'[1]TCE - ANEXO III - Preencher'!H621)</f>
        <v>44044</v>
      </c>
      <c r="H612" s="15">
        <f>'[1]TCE - ANEXO III - Preencher'!I621</f>
        <v>0</v>
      </c>
      <c r="I612" s="15">
        <f>'[1]TCE - ANEXO III - Preencher'!J621</f>
        <v>102.4256</v>
      </c>
      <c r="J612" s="15">
        <f>'[1]TCE - ANEXO III - Preencher'!K621</f>
        <v>0</v>
      </c>
      <c r="K612" s="16">
        <f>'[1]TCE - ANEXO III - Preencher'!L621</f>
        <v>30.925899999999999</v>
      </c>
      <c r="L612" s="16">
        <f>'[1]TCE - ANEXO III - Preencher'!M621</f>
        <v>0</v>
      </c>
      <c r="M612" s="16">
        <f t="shared" si="55"/>
        <v>30.925899999999999</v>
      </c>
      <c r="N612" s="16">
        <f>'[1]TCE - ANEXO III - Preencher'!O621</f>
        <v>2.4206500000000002</v>
      </c>
      <c r="O612" s="16">
        <f>'[1]TCE - ANEXO III - Preencher'!P621</f>
        <v>0</v>
      </c>
      <c r="P612" s="17">
        <f t="shared" si="56"/>
        <v>2.4206500000000002</v>
      </c>
      <c r="Q612" s="16">
        <f>'[1]TCE - ANEXO III - Preencher'!R621</f>
        <v>27.9725</v>
      </c>
      <c r="R612" s="16">
        <f>'[1]TCE - ANEXO III - Preencher'!S621</f>
        <v>0</v>
      </c>
      <c r="S612" s="17">
        <f t="shared" si="57"/>
        <v>27.9725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163.74464999999998</v>
      </c>
    </row>
    <row r="613" spans="1:28" s="4" customFormat="1" x14ac:dyDescent="0.2">
      <c r="A613" s="9">
        <f>IFERROR(VLOOKUP(B613,'[1]DADOS (OCULTAR)'!$P$3:$R$56,3,0),"")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LIDUINA MARIA DA SILVEIRA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223505</v>
      </c>
      <c r="G613" s="14">
        <f>IF('[1]TCE - ANEXO III - Preencher'!H622="","",'[1]TCE - ANEXO III - Preencher'!H622)</f>
        <v>44044</v>
      </c>
      <c r="H613" s="15">
        <f>'[1]TCE - ANEXO III - Preencher'!I622</f>
        <v>0</v>
      </c>
      <c r="I613" s="15">
        <f>'[1]TCE - ANEXO III - Preencher'!J622</f>
        <v>347.99599999999998</v>
      </c>
      <c r="J613" s="15">
        <f>'[1]TCE - ANEXO III - Preencher'!K622</f>
        <v>0</v>
      </c>
      <c r="K613" s="16">
        <f>'[1]TCE - ANEXO III - Preencher'!L622</f>
        <v>30.925899999999999</v>
      </c>
      <c r="L613" s="16">
        <f>'[1]TCE - ANEXO III - Preencher'!M622</f>
        <v>0</v>
      </c>
      <c r="M613" s="16">
        <f t="shared" si="55"/>
        <v>30.925899999999999</v>
      </c>
      <c r="N613" s="16">
        <f>'[1]TCE - ANEXO III - Preencher'!O622</f>
        <v>2.4206500000000002</v>
      </c>
      <c r="O613" s="16">
        <f>'[1]TCE - ANEXO III - Preencher'!P622</f>
        <v>0</v>
      </c>
      <c r="P613" s="17">
        <f t="shared" si="56"/>
        <v>2.4206500000000002</v>
      </c>
      <c r="Q613" s="16">
        <f>'[1]TCE - ANEXO III - Preencher'!R622</f>
        <v>27.9725</v>
      </c>
      <c r="R613" s="16">
        <f>'[1]TCE - ANEXO III - Preencher'!S622</f>
        <v>0</v>
      </c>
      <c r="S613" s="17">
        <f t="shared" si="57"/>
        <v>27.9725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409.31505000000004</v>
      </c>
    </row>
    <row r="614" spans="1:28" s="4" customFormat="1" x14ac:dyDescent="0.2">
      <c r="A614" s="9">
        <f>IFERROR(VLOOKUP(B614,'[1]DADOS (OCULTAR)'!$P$3:$R$56,3,0),"")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LIGIA PETTENE CARNIELI</v>
      </c>
      <c r="E614" s="10" t="str">
        <f>IF('[1]TCE - ANEXO III - Preencher'!F623="4 - Assistência Odontológica","2 - Outros Profissionais da Saúde",'[1]TCE - ANEXO III - Preencher'!F623)</f>
        <v>1 - Médico</v>
      </c>
      <c r="F614" s="13">
        <f>'[1]TCE - ANEXO III - Preencher'!G623</f>
        <v>225124</v>
      </c>
      <c r="G614" s="14">
        <f>IF('[1]TCE - ANEXO III - Preencher'!H623="","",'[1]TCE - ANEXO III - Preencher'!H623)</f>
        <v>44044</v>
      </c>
      <c r="H614" s="15">
        <f>'[1]TCE - ANEXO III - Preencher'!I623</f>
        <v>0</v>
      </c>
      <c r="I614" s="15">
        <f>'[1]TCE - ANEXO III - Preencher'!J623</f>
        <v>1174.932</v>
      </c>
      <c r="J614" s="15">
        <f>'[1]TCE - ANEXO III - Preencher'!K623</f>
        <v>0</v>
      </c>
      <c r="K614" s="16">
        <f>'[1]TCE - ANEXO III - Preencher'!L623</f>
        <v>30.925899999999999</v>
      </c>
      <c r="L614" s="16">
        <f>'[1]TCE - ANEXO III - Preencher'!M623</f>
        <v>0</v>
      </c>
      <c r="M614" s="16">
        <f t="shared" si="55"/>
        <v>30.925899999999999</v>
      </c>
      <c r="N614" s="16">
        <f>'[1]TCE - ANEXO III - Preencher'!O623</f>
        <v>2.4206500000000002</v>
      </c>
      <c r="O614" s="16">
        <f>'[1]TCE - ANEXO III - Preencher'!P623</f>
        <v>0</v>
      </c>
      <c r="P614" s="17">
        <f t="shared" si="56"/>
        <v>2.4206500000000002</v>
      </c>
      <c r="Q614" s="16">
        <f>'[1]TCE - ANEXO III - Preencher'!R623</f>
        <v>27.9725</v>
      </c>
      <c r="R614" s="16">
        <f>'[1]TCE - ANEXO III - Preencher'!S623</f>
        <v>0</v>
      </c>
      <c r="S614" s="17">
        <f t="shared" si="57"/>
        <v>27.9725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1236.2510500000001</v>
      </c>
    </row>
    <row r="615" spans="1:28" s="4" customFormat="1" x14ac:dyDescent="0.2">
      <c r="A615" s="9">
        <f>IFERROR(VLOOKUP(B615,'[1]DADOS (OCULTAR)'!$P$3:$R$56,3,0),"")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LILEIDE PEREIRA DE SOUZA</v>
      </c>
      <c r="E615" s="10" t="str">
        <f>IF('[1]TCE - ANEXO III - Preencher'!F624="4 - Assistência Odontológica","2 - Outros Profissionais da Saúde",'[1]TCE - ANEXO III - Preencher'!F624)</f>
        <v>3 - Administrativo</v>
      </c>
      <c r="F615" s="13">
        <f>'[1]TCE - ANEXO III - Preencher'!G624</f>
        <v>413115</v>
      </c>
      <c r="G615" s="14">
        <f>IF('[1]TCE - ANEXO III - Preencher'!H624="","",'[1]TCE - ANEXO III - Preencher'!H624)</f>
        <v>44044</v>
      </c>
      <c r="H615" s="15">
        <f>'[1]TCE - ANEXO III - Preencher'!I624</f>
        <v>0</v>
      </c>
      <c r="I615" s="15">
        <f>'[1]TCE - ANEXO III - Preencher'!J624</f>
        <v>146.20320000000001</v>
      </c>
      <c r="J615" s="15">
        <f>'[1]TCE - ANEXO III - Preencher'!K624</f>
        <v>0</v>
      </c>
      <c r="K615" s="16">
        <f>'[1]TCE - ANEXO III - Preencher'!L624</f>
        <v>30.925899999999999</v>
      </c>
      <c r="L615" s="16">
        <f>'[1]TCE - ANEXO III - Preencher'!M624</f>
        <v>33.369999999999997</v>
      </c>
      <c r="M615" s="16">
        <f t="shared" si="55"/>
        <v>-2.4440999999999988</v>
      </c>
      <c r="N615" s="16">
        <f>'[1]TCE - ANEXO III - Preencher'!O624</f>
        <v>2.4206500000000002</v>
      </c>
      <c r="O615" s="16">
        <f>'[1]TCE - ANEXO III - Preencher'!P624</f>
        <v>0</v>
      </c>
      <c r="P615" s="17">
        <f t="shared" si="56"/>
        <v>2.4206500000000002</v>
      </c>
      <c r="Q615" s="16">
        <f>'[1]TCE - ANEXO III - Preencher'!R624</f>
        <v>27.9725</v>
      </c>
      <c r="R615" s="16">
        <f>'[1]TCE - ANEXO III - Preencher'!S624</f>
        <v>0</v>
      </c>
      <c r="S615" s="17">
        <f t="shared" si="57"/>
        <v>27.9725</v>
      </c>
      <c r="T615" s="16">
        <f>'[1]TCE - ANEXO III - Preencher'!U624</f>
        <v>64</v>
      </c>
      <c r="U615" s="16">
        <f>'[1]TCE - ANEXO III - Preencher'!V624</f>
        <v>0</v>
      </c>
      <c r="V615" s="17">
        <f t="shared" si="58"/>
        <v>64</v>
      </c>
      <c r="W615" s="18" t="str">
        <f>IF('[1]TCE - ANEXO III - Preencher'!X624="","",'[1]TCE - ANEXO III - Preencher'!X624)</f>
        <v>AUXILIO CRECHE</v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238.15225000000001</v>
      </c>
    </row>
    <row r="616" spans="1:28" s="4" customFormat="1" x14ac:dyDescent="0.2">
      <c r="A616" s="9">
        <f>IFERROR(VLOOKUP(B616,'[1]DADOS (OCULTAR)'!$P$3:$R$56,3,0),"")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LILIA MARIA CRUZ GONDIM</v>
      </c>
      <c r="E616" s="10" t="str">
        <f>IF('[1]TCE - ANEXO III - Preencher'!F625="4 - Assistência Odontológica","2 - Outros Profissionais da Saúde",'[1]TCE - ANEXO III - Preencher'!F625)</f>
        <v>1 - Médico</v>
      </c>
      <c r="F616" s="13">
        <f>'[1]TCE - ANEXO III - Preencher'!G625</f>
        <v>225124</v>
      </c>
      <c r="G616" s="14">
        <f>IF('[1]TCE - ANEXO III - Preencher'!H625="","",'[1]TCE - ANEXO III - Preencher'!H625)</f>
        <v>44044</v>
      </c>
      <c r="H616" s="15">
        <f>'[1]TCE - ANEXO III - Preencher'!I625</f>
        <v>0</v>
      </c>
      <c r="I616" s="15">
        <f>'[1]TCE - ANEXO III - Preencher'!J625</f>
        <v>567</v>
      </c>
      <c r="J616" s="15">
        <f>'[1]TCE - ANEXO III - Preencher'!K625</f>
        <v>0</v>
      </c>
      <c r="K616" s="16">
        <f>'[1]TCE - ANEXO III - Preencher'!L625</f>
        <v>30.925899999999999</v>
      </c>
      <c r="L616" s="16">
        <f>'[1]TCE - ANEXO III - Preencher'!M625</f>
        <v>0</v>
      </c>
      <c r="M616" s="16">
        <f t="shared" si="55"/>
        <v>30.925899999999999</v>
      </c>
      <c r="N616" s="16">
        <f>'[1]TCE - ANEXO III - Preencher'!O625</f>
        <v>2.4206500000000002</v>
      </c>
      <c r="O616" s="16">
        <f>'[1]TCE - ANEXO III - Preencher'!P625</f>
        <v>0</v>
      </c>
      <c r="P616" s="17">
        <f t="shared" si="56"/>
        <v>2.4206500000000002</v>
      </c>
      <c r="Q616" s="16">
        <f>'[1]TCE - ANEXO III - Preencher'!R625</f>
        <v>27.9725</v>
      </c>
      <c r="R616" s="16">
        <f>'[1]TCE - ANEXO III - Preencher'!S625</f>
        <v>0</v>
      </c>
      <c r="S616" s="17">
        <f t="shared" si="57"/>
        <v>27.9725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628.31904999999995</v>
      </c>
    </row>
    <row r="617" spans="1:28" s="4" customFormat="1" x14ac:dyDescent="0.2">
      <c r="A617" s="9">
        <f>IFERROR(VLOOKUP(B617,'[1]DADOS (OCULTAR)'!$P$3:$R$56,3,0),"")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LILIANE FERREIRA DOS SANTOS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223505</v>
      </c>
      <c r="G617" s="14">
        <f>IF('[1]TCE - ANEXO III - Preencher'!H626="","",'[1]TCE - ANEXO III - Preencher'!H626)</f>
        <v>44044</v>
      </c>
      <c r="H617" s="15">
        <f>'[1]TCE - ANEXO III - Preencher'!I626</f>
        <v>0</v>
      </c>
      <c r="I617" s="15">
        <f>'[1]TCE - ANEXO III - Preencher'!J626</f>
        <v>498.62160000000006</v>
      </c>
      <c r="J617" s="15">
        <f>'[1]TCE - ANEXO III - Preencher'!K626</f>
        <v>0</v>
      </c>
      <c r="K617" s="16">
        <f>'[1]TCE - ANEXO III - Preencher'!L626</f>
        <v>30.925899999999999</v>
      </c>
      <c r="L617" s="16">
        <f>'[1]TCE - ANEXO III - Preencher'!M626</f>
        <v>0</v>
      </c>
      <c r="M617" s="16">
        <f t="shared" si="55"/>
        <v>30.925899999999999</v>
      </c>
      <c r="N617" s="16">
        <f>'[1]TCE - ANEXO III - Preencher'!O626</f>
        <v>2.4206500000000002</v>
      </c>
      <c r="O617" s="16">
        <f>'[1]TCE - ANEXO III - Preencher'!P626</f>
        <v>0</v>
      </c>
      <c r="P617" s="17">
        <f t="shared" si="56"/>
        <v>2.4206500000000002</v>
      </c>
      <c r="Q617" s="16">
        <f>'[1]TCE - ANEXO III - Preencher'!R626</f>
        <v>27.9725</v>
      </c>
      <c r="R617" s="16">
        <f>'[1]TCE - ANEXO III - Preencher'!S626</f>
        <v>0</v>
      </c>
      <c r="S617" s="17">
        <f t="shared" si="57"/>
        <v>27.9725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559.94065000000001</v>
      </c>
    </row>
    <row r="618" spans="1:28" s="4" customFormat="1" x14ac:dyDescent="0.2">
      <c r="A618" s="9">
        <f>IFERROR(VLOOKUP(B618,'[1]DADOS (OCULTAR)'!$P$3:$R$56,3,0),"")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LISMARA ALVES DA SILVA</v>
      </c>
      <c r="E618" s="10" t="str">
        <f>IF('[1]TCE - ANEXO III - Preencher'!F627="4 - Assistência Odontológica","2 - Outros Profissionais da Saúde",'[1]TCE - ANEXO III - Preencher'!F627)</f>
        <v>3 - Administrativo</v>
      </c>
      <c r="F618" s="13">
        <f>'[1]TCE - ANEXO III - Preencher'!G627</f>
        <v>411010</v>
      </c>
      <c r="G618" s="14">
        <f>IF('[1]TCE - ANEXO III - Preencher'!H627="","",'[1]TCE - ANEXO III - Preencher'!H627)</f>
        <v>44044</v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30.925899999999999</v>
      </c>
      <c r="L618" s="16">
        <f>'[1]TCE - ANEXO III - Preencher'!M627</f>
        <v>0</v>
      </c>
      <c r="M618" s="16">
        <f t="shared" si="55"/>
        <v>30.925899999999999</v>
      </c>
      <c r="N618" s="16">
        <f>'[1]TCE - ANEXO III - Preencher'!O627</f>
        <v>2.4206500000000002</v>
      </c>
      <c r="O618" s="16">
        <f>'[1]TCE - ANEXO III - Preencher'!P627</f>
        <v>0</v>
      </c>
      <c r="P618" s="17">
        <f t="shared" si="56"/>
        <v>2.4206500000000002</v>
      </c>
      <c r="Q618" s="16">
        <f>'[1]TCE - ANEXO III - Preencher'!R627</f>
        <v>27.9725</v>
      </c>
      <c r="R618" s="16">
        <f>'[1]TCE - ANEXO III - Preencher'!S627</f>
        <v>0</v>
      </c>
      <c r="S618" s="17">
        <f t="shared" si="57"/>
        <v>27.9725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61.319050000000004</v>
      </c>
    </row>
    <row r="619" spans="1:28" s="4" customFormat="1" x14ac:dyDescent="0.2">
      <c r="A619" s="9">
        <f>IFERROR(VLOOKUP(B619,'[1]DADOS (OCULTAR)'!$P$3:$R$56,3,0),"")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LIVIA MARIA SILVA MOURA</v>
      </c>
      <c r="E619" s="10" t="str">
        <f>IF('[1]TCE - ANEXO III - Preencher'!F628="4 - Assistência Odontológica","2 - Outros Profissionais da Saúde",'[1]TCE - ANEXO III - Preencher'!F628)</f>
        <v>1 - Médico</v>
      </c>
      <c r="F619" s="13">
        <f>'[1]TCE - ANEXO III - Preencher'!G628</f>
        <v>225250</v>
      </c>
      <c r="G619" s="14">
        <f>IF('[1]TCE - ANEXO III - Preencher'!H628="","",'[1]TCE - ANEXO III - Preencher'!H628)</f>
        <v>44044</v>
      </c>
      <c r="H619" s="15">
        <f>'[1]TCE - ANEXO III - Preencher'!I628</f>
        <v>0</v>
      </c>
      <c r="I619" s="15">
        <f>'[1]TCE - ANEXO III - Preencher'!J628</f>
        <v>917.78560000000004</v>
      </c>
      <c r="J619" s="15">
        <f>'[1]TCE - ANEXO III - Preencher'!K628</f>
        <v>0</v>
      </c>
      <c r="K619" s="16">
        <f>'[1]TCE - ANEXO III - Preencher'!L628</f>
        <v>30.925899999999999</v>
      </c>
      <c r="L619" s="16">
        <f>'[1]TCE - ANEXO III - Preencher'!M628</f>
        <v>0</v>
      </c>
      <c r="M619" s="16">
        <f t="shared" si="55"/>
        <v>30.925899999999999</v>
      </c>
      <c r="N619" s="16">
        <f>'[1]TCE - ANEXO III - Preencher'!O628</f>
        <v>2.4206500000000002</v>
      </c>
      <c r="O619" s="16">
        <f>'[1]TCE - ANEXO III - Preencher'!P628</f>
        <v>0</v>
      </c>
      <c r="P619" s="17">
        <f t="shared" si="56"/>
        <v>2.4206500000000002</v>
      </c>
      <c r="Q619" s="16">
        <f>'[1]TCE - ANEXO III - Preencher'!R628</f>
        <v>27.9725</v>
      </c>
      <c r="R619" s="16">
        <f>'[1]TCE - ANEXO III - Preencher'!S628</f>
        <v>0</v>
      </c>
      <c r="S619" s="17">
        <f t="shared" si="57"/>
        <v>27.9725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979.10464999999999</v>
      </c>
    </row>
    <row r="620" spans="1:28" s="4" customFormat="1" x14ac:dyDescent="0.2">
      <c r="A620" s="9">
        <f>IFERROR(VLOOKUP(B620,'[1]DADOS (OCULTAR)'!$P$3:$R$56,3,0),"")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LORENA SANTOS DE SOUZA BRITO</v>
      </c>
      <c r="E620" s="10" t="str">
        <f>IF('[1]TCE - ANEXO III - Preencher'!F629="4 - Assistência Odontológica","2 - Outros Profissionais da Saúde",'[1]TCE - ANEXO III - Preencher'!F629)</f>
        <v>3 - Administrativo</v>
      </c>
      <c r="F620" s="13">
        <f>'[1]TCE - ANEXO III - Preencher'!G629</f>
        <v>411010</v>
      </c>
      <c r="G620" s="14">
        <f>IF('[1]TCE - ANEXO III - Preencher'!H629="","",'[1]TCE - ANEXO III - Preencher'!H629)</f>
        <v>44044</v>
      </c>
      <c r="H620" s="15">
        <f>'[1]TCE - ANEXO III - Preencher'!I629</f>
        <v>0</v>
      </c>
      <c r="I620" s="15">
        <f>'[1]TCE - ANEXO III - Preencher'!J629</f>
        <v>113.01200000000001</v>
      </c>
      <c r="J620" s="15">
        <f>'[1]TCE - ANEXO III - Preencher'!K629</f>
        <v>0</v>
      </c>
      <c r="K620" s="16">
        <f>'[1]TCE - ANEXO III - Preencher'!L629</f>
        <v>30.925899999999999</v>
      </c>
      <c r="L620" s="16">
        <f>'[1]TCE - ANEXO III - Preencher'!M629</f>
        <v>20.9</v>
      </c>
      <c r="M620" s="16">
        <f t="shared" si="55"/>
        <v>10.0259</v>
      </c>
      <c r="N620" s="16">
        <f>'[1]TCE - ANEXO III - Preencher'!O629</f>
        <v>2.4206500000000002</v>
      </c>
      <c r="O620" s="16">
        <f>'[1]TCE - ANEXO III - Preencher'!P629</f>
        <v>0</v>
      </c>
      <c r="P620" s="17">
        <f t="shared" si="56"/>
        <v>2.4206500000000002</v>
      </c>
      <c r="Q620" s="16">
        <f>'[1]TCE - ANEXO III - Preencher'!R629</f>
        <v>27.9725</v>
      </c>
      <c r="R620" s="16">
        <f>'[1]TCE - ANEXO III - Preencher'!S629</f>
        <v>57.6</v>
      </c>
      <c r="S620" s="17">
        <f t="shared" si="57"/>
        <v>-29.627500000000001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95.831050000000005</v>
      </c>
    </row>
    <row r="621" spans="1:28" s="4" customFormat="1" x14ac:dyDescent="0.2">
      <c r="A621" s="9">
        <f>IFERROR(VLOOKUP(B621,'[1]DADOS (OCULTAR)'!$P$3:$R$56,3,0),"")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LOUISE DE MELO MARINS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223710</v>
      </c>
      <c r="G621" s="14">
        <f>IF('[1]TCE - ANEXO III - Preencher'!H630="","",'[1]TCE - ANEXO III - Preencher'!H630)</f>
        <v>44044</v>
      </c>
      <c r="H621" s="15">
        <f>'[1]TCE - ANEXO III - Preencher'!I630</f>
        <v>0</v>
      </c>
      <c r="I621" s="15">
        <f>'[1]TCE - ANEXO III - Preencher'!J630</f>
        <v>288.74160000000001</v>
      </c>
      <c r="J621" s="15">
        <f>'[1]TCE - ANEXO III - Preencher'!K630</f>
        <v>0</v>
      </c>
      <c r="K621" s="16">
        <f>'[1]TCE - ANEXO III - Preencher'!L630</f>
        <v>30.925899999999999</v>
      </c>
      <c r="L621" s="16">
        <f>'[1]TCE - ANEXO III - Preencher'!M630</f>
        <v>0</v>
      </c>
      <c r="M621" s="16">
        <f t="shared" si="55"/>
        <v>30.925899999999999</v>
      </c>
      <c r="N621" s="16">
        <f>'[1]TCE - ANEXO III - Preencher'!O630</f>
        <v>2.4206500000000002</v>
      </c>
      <c r="O621" s="16">
        <f>'[1]TCE - ANEXO III - Preencher'!P630</f>
        <v>0</v>
      </c>
      <c r="P621" s="17">
        <f t="shared" si="56"/>
        <v>2.4206500000000002</v>
      </c>
      <c r="Q621" s="16">
        <f>'[1]TCE - ANEXO III - Preencher'!R630</f>
        <v>27.9725</v>
      </c>
      <c r="R621" s="16">
        <f>'[1]TCE - ANEXO III - Preencher'!S630</f>
        <v>0</v>
      </c>
      <c r="S621" s="17">
        <f t="shared" si="57"/>
        <v>27.9725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350.06065000000007</v>
      </c>
    </row>
    <row r="622" spans="1:28" s="4" customFormat="1" x14ac:dyDescent="0.2">
      <c r="A622" s="9">
        <f>IFERROR(VLOOKUP(B622,'[1]DADOS (OCULTAR)'!$P$3:$R$56,3,0),"")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LOURDES ISIDORIA SANTANA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322205</v>
      </c>
      <c r="G622" s="14">
        <f>IF('[1]TCE - ANEXO III - Preencher'!H631="","",'[1]TCE - ANEXO III - Preencher'!H631)</f>
        <v>44044</v>
      </c>
      <c r="H622" s="15">
        <f>'[1]TCE - ANEXO III - Preencher'!I631</f>
        <v>0</v>
      </c>
      <c r="I622" s="15">
        <f>'[1]TCE - ANEXO III - Preencher'!J631</f>
        <v>100.31200000000001</v>
      </c>
      <c r="J622" s="15">
        <f>'[1]TCE - ANEXO III - Preencher'!K631</f>
        <v>0</v>
      </c>
      <c r="K622" s="16">
        <f>'[1]TCE - ANEXO III - Preencher'!L631</f>
        <v>30.925899999999999</v>
      </c>
      <c r="L622" s="16">
        <f>'[1]TCE - ANEXO III - Preencher'!M631</f>
        <v>20.9</v>
      </c>
      <c r="M622" s="16">
        <f t="shared" si="55"/>
        <v>10.0259</v>
      </c>
      <c r="N622" s="16">
        <f>'[1]TCE - ANEXO III - Preencher'!O631</f>
        <v>2.4206500000000002</v>
      </c>
      <c r="O622" s="16">
        <f>'[1]TCE - ANEXO III - Preencher'!P631</f>
        <v>0</v>
      </c>
      <c r="P622" s="17">
        <f t="shared" si="56"/>
        <v>2.4206500000000002</v>
      </c>
      <c r="Q622" s="16">
        <f>'[1]TCE - ANEXO III - Preencher'!R631</f>
        <v>27.9725</v>
      </c>
      <c r="R622" s="16">
        <f>'[1]TCE - ANEXO III - Preencher'!S631</f>
        <v>0</v>
      </c>
      <c r="S622" s="17">
        <f t="shared" si="57"/>
        <v>27.9725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140.73105000000001</v>
      </c>
    </row>
    <row r="623" spans="1:28" s="4" customFormat="1" x14ac:dyDescent="0.2">
      <c r="A623" s="9">
        <f>IFERROR(VLOOKUP(B623,'[1]DADOS (OCULTAR)'!$P$3:$R$56,3,0),"")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LOURDES TAINA FERREIRA MARTINS DA SILVA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223505</v>
      </c>
      <c r="G623" s="14">
        <f>IF('[1]TCE - ANEXO III - Preencher'!H632="","",'[1]TCE - ANEXO III - Preencher'!H632)</f>
        <v>44044</v>
      </c>
      <c r="H623" s="15">
        <f>'[1]TCE - ANEXO III - Preencher'!I632</f>
        <v>0</v>
      </c>
      <c r="I623" s="15">
        <f>'[1]TCE - ANEXO III - Preencher'!J632</f>
        <v>431.95679999999999</v>
      </c>
      <c r="J623" s="15">
        <f>'[1]TCE - ANEXO III - Preencher'!K632</f>
        <v>0</v>
      </c>
      <c r="K623" s="16">
        <f>'[1]TCE - ANEXO III - Preencher'!L632</f>
        <v>30.925899999999999</v>
      </c>
      <c r="L623" s="16">
        <f>'[1]TCE - ANEXO III - Preencher'!M632</f>
        <v>3.08</v>
      </c>
      <c r="M623" s="16">
        <f t="shared" si="55"/>
        <v>27.8459</v>
      </c>
      <c r="N623" s="16">
        <f>'[1]TCE - ANEXO III - Preencher'!O632</f>
        <v>2.4206500000000002</v>
      </c>
      <c r="O623" s="16">
        <f>'[1]TCE - ANEXO III - Preencher'!P632</f>
        <v>0</v>
      </c>
      <c r="P623" s="17">
        <f t="shared" si="56"/>
        <v>2.4206500000000002</v>
      </c>
      <c r="Q623" s="16">
        <f>'[1]TCE - ANEXO III - Preencher'!R632</f>
        <v>27.9725</v>
      </c>
      <c r="R623" s="16">
        <f>'[1]TCE - ANEXO III - Preencher'!S632</f>
        <v>0</v>
      </c>
      <c r="S623" s="17">
        <f t="shared" si="57"/>
        <v>27.9725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490.19585000000001</v>
      </c>
    </row>
    <row r="624" spans="1:28" s="4" customFormat="1" x14ac:dyDescent="0.2">
      <c r="A624" s="9">
        <f>IFERROR(VLOOKUP(B624,'[1]DADOS (OCULTAR)'!$P$3:$R$56,3,0),"")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LUANA DA SILVA FERREIRA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322205</v>
      </c>
      <c r="G624" s="14">
        <f>IF('[1]TCE - ANEXO III - Preencher'!H633="","",'[1]TCE - ANEXO III - Preencher'!H633)</f>
        <v>44044</v>
      </c>
      <c r="H624" s="15">
        <f>'[1]TCE - ANEXO III - Preencher'!I633</f>
        <v>0</v>
      </c>
      <c r="I624" s="15">
        <f>'[1]TCE - ANEXO III - Preencher'!J633</f>
        <v>214.93599999999998</v>
      </c>
      <c r="J624" s="15">
        <f>'[1]TCE - ANEXO III - Preencher'!K633</f>
        <v>0</v>
      </c>
      <c r="K624" s="16">
        <f>'[1]TCE - ANEXO III - Preencher'!L633</f>
        <v>30.925899999999999</v>
      </c>
      <c r="L624" s="16">
        <f>'[1]TCE - ANEXO III - Preencher'!M633</f>
        <v>0</v>
      </c>
      <c r="M624" s="16">
        <f t="shared" si="55"/>
        <v>30.925899999999999</v>
      </c>
      <c r="N624" s="16">
        <f>'[1]TCE - ANEXO III - Preencher'!O633</f>
        <v>2.4206500000000002</v>
      </c>
      <c r="O624" s="16">
        <f>'[1]TCE - ANEXO III - Preencher'!P633</f>
        <v>0</v>
      </c>
      <c r="P624" s="17">
        <f t="shared" si="56"/>
        <v>2.4206500000000002</v>
      </c>
      <c r="Q624" s="16">
        <f>'[1]TCE - ANEXO III - Preencher'!R633</f>
        <v>27.9725</v>
      </c>
      <c r="R624" s="16">
        <f>'[1]TCE - ANEXO III - Preencher'!S633</f>
        <v>2.09</v>
      </c>
      <c r="S624" s="17">
        <f t="shared" si="57"/>
        <v>25.8825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274.16505000000001</v>
      </c>
    </row>
    <row r="625" spans="1:28" s="4" customFormat="1" x14ac:dyDescent="0.2">
      <c r="A625" s="9">
        <f>IFERROR(VLOOKUP(B625,'[1]DADOS (OCULTAR)'!$P$3:$R$56,3,0),"")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LUCELIA DE SOUZA SILVA</v>
      </c>
      <c r="E625" s="10" t="str">
        <f>IF('[1]TCE - ANEXO III - Preencher'!F634="4 - Assistência Odontológica","2 - Outros Profissionais da Saúde",'[1]TCE - ANEXO III - Preencher'!F634)</f>
        <v>3 - Administrativo</v>
      </c>
      <c r="F625" s="13">
        <f>'[1]TCE - ANEXO III - Preencher'!G634</f>
        <v>411010</v>
      </c>
      <c r="G625" s="14">
        <f>IF('[1]TCE - ANEXO III - Preencher'!H634="","",'[1]TCE - ANEXO III - Preencher'!H634)</f>
        <v>44044</v>
      </c>
      <c r="H625" s="15">
        <f>'[1]TCE - ANEXO III - Preencher'!I634</f>
        <v>0</v>
      </c>
      <c r="I625" s="15">
        <f>'[1]TCE - ANEXO III - Preencher'!J634</f>
        <v>131.37280000000001</v>
      </c>
      <c r="J625" s="15">
        <f>'[1]TCE - ANEXO III - Preencher'!K634</f>
        <v>0</v>
      </c>
      <c r="K625" s="16">
        <f>'[1]TCE - ANEXO III - Preencher'!L634</f>
        <v>30.925899999999999</v>
      </c>
      <c r="L625" s="16">
        <f>'[1]TCE - ANEXO III - Preencher'!M634</f>
        <v>26.43</v>
      </c>
      <c r="M625" s="16">
        <f t="shared" si="55"/>
        <v>4.4958999999999989</v>
      </c>
      <c r="N625" s="16">
        <f>'[1]TCE - ANEXO III - Preencher'!O634</f>
        <v>2.4206500000000002</v>
      </c>
      <c r="O625" s="16">
        <f>'[1]TCE - ANEXO III - Preencher'!P634</f>
        <v>0</v>
      </c>
      <c r="P625" s="17">
        <f t="shared" si="56"/>
        <v>2.4206500000000002</v>
      </c>
      <c r="Q625" s="16">
        <f>'[1]TCE - ANEXO III - Preencher'!R634</f>
        <v>27.9725</v>
      </c>
      <c r="R625" s="16">
        <f>'[1]TCE - ANEXO III - Preencher'!S634</f>
        <v>0</v>
      </c>
      <c r="S625" s="17">
        <f t="shared" si="57"/>
        <v>27.9725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166.26185000000001</v>
      </c>
    </row>
    <row r="626" spans="1:28" s="4" customFormat="1" x14ac:dyDescent="0.2">
      <c r="A626" s="9">
        <f>IFERROR(VLOOKUP(B626,'[1]DADOS (OCULTAR)'!$P$3:$R$56,3,0),"")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LUCIA MARIA DA SILVA SANTOS</v>
      </c>
      <c r="E626" s="10" t="str">
        <f>IF('[1]TCE - ANEXO III - Preencher'!F635="4 - Assistência Odontológica","2 - Outros Profissionais da Saúde",'[1]TCE - ANEXO III - Preencher'!F635)</f>
        <v>3 - Administrativo</v>
      </c>
      <c r="F626" s="13">
        <f>'[1]TCE - ANEXO III - Preencher'!G635</f>
        <v>411010</v>
      </c>
      <c r="G626" s="14">
        <f>IF('[1]TCE - ANEXO III - Preencher'!H635="","",'[1]TCE - ANEXO III - Preencher'!H635)</f>
        <v>44044</v>
      </c>
      <c r="H626" s="15">
        <f>'[1]TCE - ANEXO III - Preencher'!I635</f>
        <v>0</v>
      </c>
      <c r="I626" s="15">
        <f>'[1]TCE - ANEXO III - Preencher'!J635</f>
        <v>167.49520000000001</v>
      </c>
      <c r="J626" s="15">
        <f>'[1]TCE - ANEXO III - Preencher'!K635</f>
        <v>0</v>
      </c>
      <c r="K626" s="16">
        <f>'[1]TCE - ANEXO III - Preencher'!L635</f>
        <v>30.925899999999999</v>
      </c>
      <c r="L626" s="16">
        <f>'[1]TCE - ANEXO III - Preencher'!M635</f>
        <v>0</v>
      </c>
      <c r="M626" s="16">
        <f t="shared" si="55"/>
        <v>30.925899999999999</v>
      </c>
      <c r="N626" s="16">
        <f>'[1]TCE - ANEXO III - Preencher'!O635</f>
        <v>2.4206500000000002</v>
      </c>
      <c r="O626" s="16">
        <f>'[1]TCE - ANEXO III - Preencher'!P635</f>
        <v>0</v>
      </c>
      <c r="P626" s="17">
        <f t="shared" si="56"/>
        <v>2.4206500000000002</v>
      </c>
      <c r="Q626" s="16">
        <f>'[1]TCE - ANEXO III - Preencher'!R635</f>
        <v>27.9725</v>
      </c>
      <c r="R626" s="16">
        <f>'[1]TCE - ANEXO III - Preencher'!S635</f>
        <v>0</v>
      </c>
      <c r="S626" s="17">
        <f t="shared" si="57"/>
        <v>27.9725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228.81425000000002</v>
      </c>
    </row>
    <row r="627" spans="1:28" s="4" customFormat="1" x14ac:dyDescent="0.2">
      <c r="A627" s="9">
        <f>IFERROR(VLOOKUP(B627,'[1]DADOS (OCULTAR)'!$P$3:$R$56,3,0),"")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LUCIANA DOS SANTOS SOARES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322205</v>
      </c>
      <c r="G627" s="14">
        <f>IF('[1]TCE - ANEXO III - Preencher'!H636="","",'[1]TCE - ANEXO III - Preencher'!H636)</f>
        <v>44044</v>
      </c>
      <c r="H627" s="15">
        <f>'[1]TCE - ANEXO III - Preencher'!I636</f>
        <v>0</v>
      </c>
      <c r="I627" s="15">
        <f>'[1]TCE - ANEXO III - Preencher'!J636</f>
        <v>114.572</v>
      </c>
      <c r="J627" s="15">
        <f>'[1]TCE - ANEXO III - Preencher'!K636</f>
        <v>0</v>
      </c>
      <c r="K627" s="16">
        <f>'[1]TCE - ANEXO III - Preencher'!L636</f>
        <v>30.925899999999999</v>
      </c>
      <c r="L627" s="16">
        <f>'[1]TCE - ANEXO III - Preencher'!M636</f>
        <v>20.9</v>
      </c>
      <c r="M627" s="16">
        <f t="shared" si="55"/>
        <v>10.0259</v>
      </c>
      <c r="N627" s="16">
        <f>'[1]TCE - ANEXO III - Preencher'!O636</f>
        <v>2.4206500000000002</v>
      </c>
      <c r="O627" s="16">
        <f>'[1]TCE - ANEXO III - Preencher'!P636</f>
        <v>0</v>
      </c>
      <c r="P627" s="17">
        <f t="shared" si="56"/>
        <v>2.4206500000000002</v>
      </c>
      <c r="Q627" s="16">
        <f>'[1]TCE - ANEXO III - Preencher'!R636</f>
        <v>27.9725</v>
      </c>
      <c r="R627" s="16">
        <f>'[1]TCE - ANEXO III - Preencher'!S636</f>
        <v>57.6</v>
      </c>
      <c r="S627" s="17">
        <f t="shared" si="57"/>
        <v>-29.627500000000001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97.391050000000007</v>
      </c>
    </row>
    <row r="628" spans="1:28" s="4" customFormat="1" x14ac:dyDescent="0.2">
      <c r="A628" s="9">
        <f>IFERROR(VLOOKUP(B628,'[1]DADOS (OCULTAR)'!$P$3:$R$56,3,0),"")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LUCIANA HONORATO DA COSTA ARAUJO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>
        <f>'[1]TCE - ANEXO III - Preencher'!G637</f>
        <v>223405</v>
      </c>
      <c r="G628" s="14">
        <f>IF('[1]TCE - ANEXO III - Preencher'!H637="","",'[1]TCE - ANEXO III - Preencher'!H637)</f>
        <v>44044</v>
      </c>
      <c r="H628" s="15">
        <f>'[1]TCE - ANEXO III - Preencher'!I637</f>
        <v>0</v>
      </c>
      <c r="I628" s="15">
        <f>'[1]TCE - ANEXO III - Preencher'!J637</f>
        <v>383.85120000000006</v>
      </c>
      <c r="J628" s="15">
        <f>'[1]TCE - ANEXO III - Preencher'!K637</f>
        <v>0</v>
      </c>
      <c r="K628" s="16">
        <f>'[1]TCE - ANEXO III - Preencher'!L637</f>
        <v>30.925899999999999</v>
      </c>
      <c r="L628" s="16">
        <f>'[1]TCE - ANEXO III - Preencher'!M637</f>
        <v>15.66</v>
      </c>
      <c r="M628" s="16">
        <f t="shared" si="55"/>
        <v>15.265899999999998</v>
      </c>
      <c r="N628" s="16">
        <f>'[1]TCE - ANEXO III - Preencher'!O637</f>
        <v>2.4206500000000002</v>
      </c>
      <c r="O628" s="16">
        <f>'[1]TCE - ANEXO III - Preencher'!P637</f>
        <v>0</v>
      </c>
      <c r="P628" s="17">
        <f t="shared" si="56"/>
        <v>2.4206500000000002</v>
      </c>
      <c r="Q628" s="16">
        <f>'[1]TCE - ANEXO III - Preencher'!R637</f>
        <v>27.9725</v>
      </c>
      <c r="R628" s="16">
        <f>'[1]TCE - ANEXO III - Preencher'!S637</f>
        <v>0</v>
      </c>
      <c r="S628" s="17">
        <f t="shared" si="57"/>
        <v>27.9725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429.5102500000001</v>
      </c>
    </row>
    <row r="629" spans="1:28" s="4" customFormat="1" x14ac:dyDescent="0.2">
      <c r="A629" s="9">
        <f>IFERROR(VLOOKUP(B629,'[1]DADOS (OCULTAR)'!$P$3:$R$56,3,0),"")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LUCIANA MARTINS DE BARROS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223605</v>
      </c>
      <c r="G629" s="14">
        <f>IF('[1]TCE - ANEXO III - Preencher'!H638="","",'[1]TCE - ANEXO III - Preencher'!H638)</f>
        <v>44044</v>
      </c>
      <c r="H629" s="15">
        <f>'[1]TCE - ANEXO III - Preencher'!I638</f>
        <v>0</v>
      </c>
      <c r="I629" s="15">
        <f>'[1]TCE - ANEXO III - Preencher'!J638</f>
        <v>188.66240000000002</v>
      </c>
      <c r="J629" s="15">
        <f>'[1]TCE - ANEXO III - Preencher'!K638</f>
        <v>0</v>
      </c>
      <c r="K629" s="16">
        <f>'[1]TCE - ANEXO III - Preencher'!L638</f>
        <v>30.925899999999999</v>
      </c>
      <c r="L629" s="16">
        <f>'[1]TCE - ANEXO III - Preencher'!M638</f>
        <v>0</v>
      </c>
      <c r="M629" s="16">
        <f t="shared" si="55"/>
        <v>30.925899999999999</v>
      </c>
      <c r="N629" s="16">
        <f>'[1]TCE - ANEXO III - Preencher'!O638</f>
        <v>2.4206500000000002</v>
      </c>
      <c r="O629" s="16">
        <f>'[1]TCE - ANEXO III - Preencher'!P638</f>
        <v>0</v>
      </c>
      <c r="P629" s="17">
        <f t="shared" si="56"/>
        <v>2.4206500000000002</v>
      </c>
      <c r="Q629" s="16">
        <f>'[1]TCE - ANEXO III - Preencher'!R638</f>
        <v>27.9725</v>
      </c>
      <c r="R629" s="16">
        <f>'[1]TCE - ANEXO III - Preencher'!S638</f>
        <v>0</v>
      </c>
      <c r="S629" s="17">
        <f t="shared" si="57"/>
        <v>27.9725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249.98145</v>
      </c>
    </row>
    <row r="630" spans="1:28" s="4" customFormat="1" x14ac:dyDescent="0.2">
      <c r="A630" s="9">
        <f>IFERROR(VLOOKUP(B630,'[1]DADOS (OCULTAR)'!$P$3:$R$56,3,0),"")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LUCIANA RODRIGUES COELHO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322205</v>
      </c>
      <c r="G630" s="14">
        <f>IF('[1]TCE - ANEXO III - Preencher'!H639="","",'[1]TCE - ANEXO III - Preencher'!H639)</f>
        <v>44044</v>
      </c>
      <c r="H630" s="15">
        <f>'[1]TCE - ANEXO III - Preencher'!I639</f>
        <v>0</v>
      </c>
      <c r="I630" s="15">
        <f>'[1]TCE - ANEXO III - Preencher'!J639</f>
        <v>123.3344</v>
      </c>
      <c r="J630" s="15">
        <f>'[1]TCE - ANEXO III - Preencher'!K639</f>
        <v>0</v>
      </c>
      <c r="K630" s="16">
        <f>'[1]TCE - ANEXO III - Preencher'!L639</f>
        <v>30.925899999999999</v>
      </c>
      <c r="L630" s="16">
        <f>'[1]TCE - ANEXO III - Preencher'!M639</f>
        <v>20.9</v>
      </c>
      <c r="M630" s="16">
        <f t="shared" si="55"/>
        <v>10.0259</v>
      </c>
      <c r="N630" s="16">
        <f>'[1]TCE - ANEXO III - Preencher'!O639</f>
        <v>2.4206500000000002</v>
      </c>
      <c r="O630" s="16">
        <f>'[1]TCE - ANEXO III - Preencher'!P639</f>
        <v>0</v>
      </c>
      <c r="P630" s="17">
        <f t="shared" si="56"/>
        <v>2.4206500000000002</v>
      </c>
      <c r="Q630" s="16">
        <f>'[1]TCE - ANEXO III - Preencher'!R639</f>
        <v>27.9725</v>
      </c>
      <c r="R630" s="16">
        <f>'[1]TCE - ANEXO III - Preencher'!S639</f>
        <v>54</v>
      </c>
      <c r="S630" s="17">
        <f t="shared" si="57"/>
        <v>-26.0275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109.75344999999999</v>
      </c>
    </row>
    <row r="631" spans="1:28" s="4" customFormat="1" x14ac:dyDescent="0.2">
      <c r="A631" s="9">
        <f>IFERROR(VLOOKUP(B631,'[1]DADOS (OCULTAR)'!$P$3:$R$56,3,0),"")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LUCIANA SANTOS DAMACENO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322205</v>
      </c>
      <c r="G631" s="14">
        <f>IF('[1]TCE - ANEXO III - Preencher'!H640="","",'[1]TCE - ANEXO III - Preencher'!H640)</f>
        <v>44044</v>
      </c>
      <c r="H631" s="15">
        <f>'[1]TCE - ANEXO III - Preencher'!I640</f>
        <v>0</v>
      </c>
      <c r="I631" s="15">
        <f>'[1]TCE - ANEXO III - Preencher'!J640</f>
        <v>122.4624</v>
      </c>
      <c r="J631" s="15">
        <f>'[1]TCE - ANEXO III - Preencher'!K640</f>
        <v>0</v>
      </c>
      <c r="K631" s="16">
        <f>'[1]TCE - ANEXO III - Preencher'!L640</f>
        <v>30.925899999999999</v>
      </c>
      <c r="L631" s="16">
        <f>'[1]TCE - ANEXO III - Preencher'!M640</f>
        <v>20.9</v>
      </c>
      <c r="M631" s="16">
        <f t="shared" si="55"/>
        <v>10.0259</v>
      </c>
      <c r="N631" s="16">
        <f>'[1]TCE - ANEXO III - Preencher'!O640</f>
        <v>2.4206500000000002</v>
      </c>
      <c r="O631" s="16">
        <f>'[1]TCE - ANEXO III - Preencher'!P640</f>
        <v>0</v>
      </c>
      <c r="P631" s="17">
        <f t="shared" si="56"/>
        <v>2.4206500000000002</v>
      </c>
      <c r="Q631" s="16">
        <f>'[1]TCE - ANEXO III - Preencher'!R640</f>
        <v>27.9725</v>
      </c>
      <c r="R631" s="16">
        <f>'[1]TCE - ANEXO III - Preencher'!S640</f>
        <v>62.7</v>
      </c>
      <c r="S631" s="17">
        <f t="shared" si="57"/>
        <v>-34.727500000000006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100.18145</v>
      </c>
    </row>
    <row r="632" spans="1:28" s="4" customFormat="1" x14ac:dyDescent="0.2">
      <c r="A632" s="9">
        <f>IFERROR(VLOOKUP(B632,'[1]DADOS (OCULTAR)'!$P$3:$R$56,3,0),"")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LUCIANO PEREIRA DE SOUZA</v>
      </c>
      <c r="E632" s="10" t="str">
        <f>IF('[1]TCE - ANEXO III - Preencher'!F641="4 - Assistência Odontológica","2 - Outros Profissionais da Saúde",'[1]TCE - ANEXO III - Preencher'!F641)</f>
        <v>3 - Administrativo</v>
      </c>
      <c r="F632" s="13">
        <f>'[1]TCE - ANEXO III - Preencher'!G641</f>
        <v>517410</v>
      </c>
      <c r="G632" s="14">
        <f>IF('[1]TCE - ANEXO III - Preencher'!H641="","",'[1]TCE - ANEXO III - Preencher'!H641)</f>
        <v>44044</v>
      </c>
      <c r="H632" s="15">
        <f>'[1]TCE - ANEXO III - Preencher'!I641</f>
        <v>0</v>
      </c>
      <c r="I632" s="15">
        <f>'[1]TCE - ANEXO III - Preencher'!J641</f>
        <v>105.3968</v>
      </c>
      <c r="J632" s="15">
        <f>'[1]TCE - ANEXO III - Preencher'!K641</f>
        <v>0</v>
      </c>
      <c r="K632" s="16">
        <f>'[1]TCE - ANEXO III - Preencher'!L641</f>
        <v>30.925899999999999</v>
      </c>
      <c r="L632" s="16">
        <f>'[1]TCE - ANEXO III - Preencher'!M641</f>
        <v>0</v>
      </c>
      <c r="M632" s="16">
        <f t="shared" si="55"/>
        <v>30.925899999999999</v>
      </c>
      <c r="N632" s="16">
        <f>'[1]TCE - ANEXO III - Preencher'!O641</f>
        <v>2.4206500000000002</v>
      </c>
      <c r="O632" s="16">
        <f>'[1]TCE - ANEXO III - Preencher'!P641</f>
        <v>0</v>
      </c>
      <c r="P632" s="17">
        <f t="shared" si="56"/>
        <v>2.4206500000000002</v>
      </c>
      <c r="Q632" s="16">
        <f>'[1]TCE - ANEXO III - Preencher'!R641</f>
        <v>27.9725</v>
      </c>
      <c r="R632" s="16">
        <f>'[1]TCE - ANEXO III - Preencher'!S641</f>
        <v>0</v>
      </c>
      <c r="S632" s="17">
        <f t="shared" si="57"/>
        <v>27.9725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166.71584999999999</v>
      </c>
    </row>
    <row r="633" spans="1:28" s="4" customFormat="1" x14ac:dyDescent="0.2">
      <c r="A633" s="9">
        <f>IFERROR(VLOOKUP(B633,'[1]DADOS (OCULTAR)'!$P$3:$R$56,3,0),"")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LUCIMAR COELHO DE MOURA RIBEIRO</v>
      </c>
      <c r="E633" s="10" t="str">
        <f>IF('[1]TCE - ANEXO III - Preencher'!F642="4 - Assistência Odontológica","2 - Outros Profissionais da Saúde",'[1]TCE - ANEXO III - Preencher'!F642)</f>
        <v>1 - Médico</v>
      </c>
      <c r="F633" s="13">
        <f>'[1]TCE - ANEXO III - Preencher'!G642</f>
        <v>225124</v>
      </c>
      <c r="G633" s="14">
        <f>IF('[1]TCE - ANEXO III - Preencher'!H642="","",'[1]TCE - ANEXO III - Preencher'!H642)</f>
        <v>44044</v>
      </c>
      <c r="H633" s="15">
        <f>'[1]TCE - ANEXO III - Preencher'!I642</f>
        <v>0</v>
      </c>
      <c r="I633" s="15">
        <f>'[1]TCE - ANEXO III - Preencher'!J642</f>
        <v>1493.0784000000001</v>
      </c>
      <c r="J633" s="15">
        <f>'[1]TCE - ANEXO III - Preencher'!K642</f>
        <v>0</v>
      </c>
      <c r="K633" s="16">
        <f>'[1]TCE - ANEXO III - Preencher'!L642</f>
        <v>30.925899999999999</v>
      </c>
      <c r="L633" s="16">
        <f>'[1]TCE - ANEXO III - Preencher'!M642</f>
        <v>0</v>
      </c>
      <c r="M633" s="16">
        <f t="shared" si="55"/>
        <v>30.925899999999999</v>
      </c>
      <c r="N633" s="16">
        <f>'[1]TCE - ANEXO III - Preencher'!O642</f>
        <v>2.4206500000000002</v>
      </c>
      <c r="O633" s="16">
        <f>'[1]TCE - ANEXO III - Preencher'!P642</f>
        <v>0</v>
      </c>
      <c r="P633" s="17">
        <f t="shared" si="56"/>
        <v>2.4206500000000002</v>
      </c>
      <c r="Q633" s="16">
        <f>'[1]TCE - ANEXO III - Preencher'!R642</f>
        <v>27.9725</v>
      </c>
      <c r="R633" s="16">
        <f>'[1]TCE - ANEXO III - Preencher'!S642</f>
        <v>0</v>
      </c>
      <c r="S633" s="17">
        <f t="shared" si="57"/>
        <v>27.9725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1554.3974500000002</v>
      </c>
    </row>
    <row r="634" spans="1:28" s="4" customFormat="1" x14ac:dyDescent="0.2">
      <c r="A634" s="9">
        <f>IFERROR(VLOOKUP(B634,'[1]DADOS (OCULTAR)'!$P$3:$R$56,3,0),"")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LUCIMARA LINO DE OLIVEIRA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223505</v>
      </c>
      <c r="G634" s="14">
        <f>IF('[1]TCE - ANEXO III - Preencher'!H643="","",'[1]TCE - ANEXO III - Preencher'!H643)</f>
        <v>44044</v>
      </c>
      <c r="H634" s="15">
        <f>'[1]TCE - ANEXO III - Preencher'!I643</f>
        <v>0</v>
      </c>
      <c r="I634" s="15">
        <f>'[1]TCE - ANEXO III - Preencher'!J643</f>
        <v>258.11599999999999</v>
      </c>
      <c r="J634" s="15">
        <f>'[1]TCE - ANEXO III - Preencher'!K643</f>
        <v>0</v>
      </c>
      <c r="K634" s="16">
        <f>'[1]TCE - ANEXO III - Preencher'!L643</f>
        <v>30.925899999999999</v>
      </c>
      <c r="L634" s="16">
        <f>'[1]TCE - ANEXO III - Preencher'!M643</f>
        <v>0</v>
      </c>
      <c r="M634" s="16">
        <f t="shared" si="55"/>
        <v>30.925899999999999</v>
      </c>
      <c r="N634" s="16">
        <f>'[1]TCE - ANEXO III - Preencher'!O643</f>
        <v>2.4206500000000002</v>
      </c>
      <c r="O634" s="16">
        <f>'[1]TCE - ANEXO III - Preencher'!P643</f>
        <v>0</v>
      </c>
      <c r="P634" s="17">
        <f t="shared" si="56"/>
        <v>2.4206500000000002</v>
      </c>
      <c r="Q634" s="16">
        <f>'[1]TCE - ANEXO III - Preencher'!R643</f>
        <v>27.9725</v>
      </c>
      <c r="R634" s="16">
        <f>'[1]TCE - ANEXO III - Preencher'!S643</f>
        <v>0</v>
      </c>
      <c r="S634" s="17">
        <f t="shared" si="57"/>
        <v>27.9725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319.43505000000005</v>
      </c>
    </row>
    <row r="635" spans="1:28" s="4" customFormat="1" x14ac:dyDescent="0.2">
      <c r="A635" s="9">
        <f>IFERROR(VLOOKUP(B635,'[1]DADOS (OCULTAR)'!$P$3:$R$56,3,0),"")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LUCINEIDE LIMA DE SOUZA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322205</v>
      </c>
      <c r="G635" s="14">
        <f>IF('[1]TCE - ANEXO III - Preencher'!H644="","",'[1]TCE - ANEXO III - Preencher'!H644)</f>
        <v>44044</v>
      </c>
      <c r="H635" s="15">
        <f>'[1]TCE - ANEXO III - Preencher'!I644</f>
        <v>0</v>
      </c>
      <c r="I635" s="15">
        <f>'[1]TCE - ANEXO III - Preencher'!J644</f>
        <v>126.32559999999999</v>
      </c>
      <c r="J635" s="15">
        <f>'[1]TCE - ANEXO III - Preencher'!K644</f>
        <v>0</v>
      </c>
      <c r="K635" s="16">
        <f>'[1]TCE - ANEXO III - Preencher'!L644</f>
        <v>30.925899999999999</v>
      </c>
      <c r="L635" s="16">
        <f>'[1]TCE - ANEXO III - Preencher'!M644</f>
        <v>0</v>
      </c>
      <c r="M635" s="16">
        <f t="shared" si="55"/>
        <v>30.925899999999999</v>
      </c>
      <c r="N635" s="16">
        <f>'[1]TCE - ANEXO III - Preencher'!O644</f>
        <v>2.4206500000000002</v>
      </c>
      <c r="O635" s="16">
        <f>'[1]TCE - ANEXO III - Preencher'!P644</f>
        <v>0</v>
      </c>
      <c r="P635" s="17">
        <f t="shared" si="56"/>
        <v>2.4206500000000002</v>
      </c>
      <c r="Q635" s="16">
        <f>'[1]TCE - ANEXO III - Preencher'!R644</f>
        <v>27.9725</v>
      </c>
      <c r="R635" s="16">
        <f>'[1]TCE - ANEXO III - Preencher'!S644</f>
        <v>54</v>
      </c>
      <c r="S635" s="17">
        <f t="shared" si="57"/>
        <v>-26.0275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133.64464999999998</v>
      </c>
    </row>
    <row r="636" spans="1:28" s="4" customFormat="1" x14ac:dyDescent="0.2">
      <c r="A636" s="9">
        <f>IFERROR(VLOOKUP(B636,'[1]DADOS (OCULTAR)'!$P$3:$R$56,3,0),"")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LUDAIANE SANTOS DE OLIVEIRA BRITO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322205</v>
      </c>
      <c r="G636" s="14">
        <f>IF('[1]TCE - ANEXO III - Preencher'!H645="","",'[1]TCE - ANEXO III - Preencher'!H645)</f>
        <v>44044</v>
      </c>
      <c r="H636" s="15">
        <f>'[1]TCE - ANEXO III - Preencher'!I645</f>
        <v>0</v>
      </c>
      <c r="I636" s="15">
        <f>'[1]TCE - ANEXO III - Preencher'!J645</f>
        <v>100.96639999999999</v>
      </c>
      <c r="J636" s="15">
        <f>'[1]TCE - ANEXO III - Preencher'!K645</f>
        <v>0</v>
      </c>
      <c r="K636" s="16">
        <f>'[1]TCE - ANEXO III - Preencher'!L645</f>
        <v>30.925899999999999</v>
      </c>
      <c r="L636" s="16">
        <f>'[1]TCE - ANEXO III - Preencher'!M645</f>
        <v>0</v>
      </c>
      <c r="M636" s="16">
        <f t="shared" si="55"/>
        <v>30.925899999999999</v>
      </c>
      <c r="N636" s="16">
        <f>'[1]TCE - ANEXO III - Preencher'!O645</f>
        <v>2.4206500000000002</v>
      </c>
      <c r="O636" s="16">
        <f>'[1]TCE - ANEXO III - Preencher'!P645</f>
        <v>0</v>
      </c>
      <c r="P636" s="17">
        <f t="shared" si="56"/>
        <v>2.4206500000000002</v>
      </c>
      <c r="Q636" s="16">
        <f>'[1]TCE - ANEXO III - Preencher'!R645</f>
        <v>27.9725</v>
      </c>
      <c r="R636" s="16">
        <f>'[1]TCE - ANEXO III - Preencher'!S645</f>
        <v>0</v>
      </c>
      <c r="S636" s="17">
        <f t="shared" si="57"/>
        <v>27.9725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162.28544999999997</v>
      </c>
    </row>
    <row r="637" spans="1:28" s="4" customFormat="1" x14ac:dyDescent="0.2">
      <c r="A637" s="9">
        <f>IFERROR(VLOOKUP(B637,'[1]DADOS (OCULTAR)'!$P$3:$R$56,3,0),"")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LUDMILA REMIGIO DE ALMEIDA CARVALHO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223605</v>
      </c>
      <c r="G637" s="14">
        <f>IF('[1]TCE - ANEXO III - Preencher'!H646="","",'[1]TCE - ANEXO III - Preencher'!H646)</f>
        <v>44044</v>
      </c>
      <c r="H637" s="15">
        <f>'[1]TCE - ANEXO III - Preencher'!I646</f>
        <v>0</v>
      </c>
      <c r="I637" s="15">
        <f>'[1]TCE - ANEXO III - Preencher'!J646</f>
        <v>242.84400000000002</v>
      </c>
      <c r="J637" s="15">
        <f>'[1]TCE - ANEXO III - Preencher'!K646</f>
        <v>0</v>
      </c>
      <c r="K637" s="16">
        <f>'[1]TCE - ANEXO III - Preencher'!L646</f>
        <v>30.925899999999999</v>
      </c>
      <c r="L637" s="16">
        <f>'[1]TCE - ANEXO III - Preencher'!M646</f>
        <v>0</v>
      </c>
      <c r="M637" s="16">
        <f t="shared" si="55"/>
        <v>30.925899999999999</v>
      </c>
      <c r="N637" s="16">
        <f>'[1]TCE - ANEXO III - Preencher'!O646</f>
        <v>2.4206500000000002</v>
      </c>
      <c r="O637" s="16">
        <f>'[1]TCE - ANEXO III - Preencher'!P646</f>
        <v>0</v>
      </c>
      <c r="P637" s="17">
        <f t="shared" si="56"/>
        <v>2.4206500000000002</v>
      </c>
      <c r="Q637" s="16">
        <f>'[1]TCE - ANEXO III - Preencher'!R646</f>
        <v>27.9725</v>
      </c>
      <c r="R637" s="16">
        <f>'[1]TCE - ANEXO III - Preencher'!S646</f>
        <v>0</v>
      </c>
      <c r="S637" s="17">
        <f t="shared" si="57"/>
        <v>27.9725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304.16305000000006</v>
      </c>
    </row>
    <row r="638" spans="1:28" s="4" customFormat="1" x14ac:dyDescent="0.2">
      <c r="A638" s="9">
        <f>IFERROR(VLOOKUP(B638,'[1]DADOS (OCULTAR)'!$P$3:$R$56,3,0),"")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LUIS ANTONIO DE FARIAS FILHO</v>
      </c>
      <c r="E638" s="10" t="str">
        <f>IF('[1]TCE - ANEXO III - Preencher'!F647="4 - Assistência Odontológica","2 - Outros Profissionais da Saúde",'[1]TCE - ANEXO III - Preencher'!F647)</f>
        <v>3 - Administrativo</v>
      </c>
      <c r="F638" s="13">
        <f>'[1]TCE - ANEXO III - Preencher'!G647</f>
        <v>411010</v>
      </c>
      <c r="G638" s="14">
        <f>IF('[1]TCE - ANEXO III - Preencher'!H647="","",'[1]TCE - ANEXO III - Preencher'!H647)</f>
        <v>44044</v>
      </c>
      <c r="H638" s="15">
        <f>'[1]TCE - ANEXO III - Preencher'!I647</f>
        <v>0</v>
      </c>
      <c r="I638" s="15">
        <f>'[1]TCE - ANEXO III - Preencher'!J647</f>
        <v>107.85440000000001</v>
      </c>
      <c r="J638" s="15">
        <f>'[1]TCE - ANEXO III - Preencher'!K647</f>
        <v>0</v>
      </c>
      <c r="K638" s="16">
        <f>'[1]TCE - ANEXO III - Preencher'!L647</f>
        <v>30.925899999999999</v>
      </c>
      <c r="L638" s="16">
        <f>'[1]TCE - ANEXO III - Preencher'!M647</f>
        <v>26.43</v>
      </c>
      <c r="M638" s="16">
        <f t="shared" si="55"/>
        <v>4.4958999999999989</v>
      </c>
      <c r="N638" s="16">
        <f>'[1]TCE - ANEXO III - Preencher'!O647</f>
        <v>2.4206500000000002</v>
      </c>
      <c r="O638" s="16">
        <f>'[1]TCE - ANEXO III - Preencher'!P647</f>
        <v>0</v>
      </c>
      <c r="P638" s="17">
        <f t="shared" si="56"/>
        <v>2.4206500000000002</v>
      </c>
      <c r="Q638" s="16">
        <f>'[1]TCE - ANEXO III - Preencher'!R647</f>
        <v>27.9725</v>
      </c>
      <c r="R638" s="16">
        <f>'[1]TCE - ANEXO III - Preencher'!S647</f>
        <v>0</v>
      </c>
      <c r="S638" s="17">
        <f t="shared" si="57"/>
        <v>27.9725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142.74345</v>
      </c>
    </row>
    <row r="639" spans="1:28" s="4" customFormat="1" x14ac:dyDescent="0.2">
      <c r="A639" s="9">
        <f>IFERROR(VLOOKUP(B639,'[1]DADOS (OCULTAR)'!$P$3:$R$56,3,0),"")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LUIZ CARLOS DE SOUZA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>
        <f>'[1]TCE - ANEXO III - Preencher'!G648</f>
        <v>513430</v>
      </c>
      <c r="G639" s="14">
        <f>IF('[1]TCE - ANEXO III - Preencher'!H648="","",'[1]TCE - ANEXO III - Preencher'!H648)</f>
        <v>44044</v>
      </c>
      <c r="H639" s="15">
        <f>'[1]TCE - ANEXO III - Preencher'!I648</f>
        <v>0</v>
      </c>
      <c r="I639" s="15">
        <f>'[1]TCE - ANEXO III - Preencher'!J648</f>
        <v>104.476</v>
      </c>
      <c r="J639" s="15">
        <f>'[1]TCE - ANEXO III - Preencher'!K648</f>
        <v>0</v>
      </c>
      <c r="K639" s="16">
        <f>'[1]TCE - ANEXO III - Preencher'!L648</f>
        <v>30.925899999999999</v>
      </c>
      <c r="L639" s="16">
        <f>'[1]TCE - ANEXO III - Preencher'!M648</f>
        <v>0</v>
      </c>
      <c r="M639" s="16">
        <f t="shared" si="55"/>
        <v>30.925899999999999</v>
      </c>
      <c r="N639" s="16">
        <f>'[1]TCE - ANEXO III - Preencher'!O648</f>
        <v>2.4206500000000002</v>
      </c>
      <c r="O639" s="16">
        <f>'[1]TCE - ANEXO III - Preencher'!P648</f>
        <v>0</v>
      </c>
      <c r="P639" s="17">
        <f t="shared" si="56"/>
        <v>2.4206500000000002</v>
      </c>
      <c r="Q639" s="16">
        <f>'[1]TCE - ANEXO III - Preencher'!R648</f>
        <v>27.9725</v>
      </c>
      <c r="R639" s="16">
        <f>'[1]TCE - ANEXO III - Preencher'!S648</f>
        <v>0</v>
      </c>
      <c r="S639" s="17">
        <f t="shared" si="57"/>
        <v>27.9725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165.79505</v>
      </c>
    </row>
    <row r="640" spans="1:28" s="4" customFormat="1" x14ac:dyDescent="0.2">
      <c r="A640" s="9">
        <f>IFERROR(VLOOKUP(B640,'[1]DADOS (OCULTAR)'!$P$3:$R$56,3,0),"")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LUIZ JOSE LUCAS FILHO</v>
      </c>
      <c r="E640" s="10" t="str">
        <f>IF('[1]TCE - ANEXO III - Preencher'!F649="4 - Assistência Odontológica","2 - Outros Profissionais da Saúde",'[1]TCE - ANEXO III - Preencher'!F649)</f>
        <v>3 - Administrativo</v>
      </c>
      <c r="F640" s="13">
        <f>'[1]TCE - ANEXO III - Preencher'!G649</f>
        <v>516345</v>
      </c>
      <c r="G640" s="14">
        <f>IF('[1]TCE - ANEXO III - Preencher'!H649="","",'[1]TCE - ANEXO III - Preencher'!H649)</f>
        <v>44044</v>
      </c>
      <c r="H640" s="15">
        <f>'[1]TCE - ANEXO III - Preencher'!I649</f>
        <v>0</v>
      </c>
      <c r="I640" s="15">
        <f>'[1]TCE - ANEXO III - Preencher'!J649</f>
        <v>139.90479999999999</v>
      </c>
      <c r="J640" s="15">
        <f>'[1]TCE - ANEXO III - Preencher'!K649</f>
        <v>0</v>
      </c>
      <c r="K640" s="16">
        <f>'[1]TCE - ANEXO III - Preencher'!L649</f>
        <v>30.925899999999999</v>
      </c>
      <c r="L640" s="16">
        <f>'[1]TCE - ANEXO III - Preencher'!M649</f>
        <v>20.9</v>
      </c>
      <c r="M640" s="16">
        <f t="shared" si="55"/>
        <v>10.0259</v>
      </c>
      <c r="N640" s="16">
        <f>'[1]TCE - ANEXO III - Preencher'!O649</f>
        <v>2.4206500000000002</v>
      </c>
      <c r="O640" s="16">
        <f>'[1]TCE - ANEXO III - Preencher'!P649</f>
        <v>0</v>
      </c>
      <c r="P640" s="17">
        <f t="shared" si="56"/>
        <v>2.4206500000000002</v>
      </c>
      <c r="Q640" s="16">
        <f>'[1]TCE - ANEXO III - Preencher'!R649</f>
        <v>27.9725</v>
      </c>
      <c r="R640" s="16">
        <f>'[1]TCE - ANEXO III - Preencher'!S649</f>
        <v>0</v>
      </c>
      <c r="S640" s="17">
        <f t="shared" si="57"/>
        <v>27.9725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180.32384999999999</v>
      </c>
    </row>
    <row r="641" spans="1:28" s="4" customFormat="1" x14ac:dyDescent="0.2">
      <c r="A641" s="9">
        <f>IFERROR(VLOOKUP(B641,'[1]DADOS (OCULTAR)'!$P$3:$R$56,3,0),"")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LUSIVANIA MARIA DOS SANTOS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322205</v>
      </c>
      <c r="G641" s="14">
        <f>IF('[1]TCE - ANEXO III - Preencher'!H650="","",'[1]TCE - ANEXO III - Preencher'!H650)</f>
        <v>44044</v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30.925899999999999</v>
      </c>
      <c r="L641" s="16">
        <f>'[1]TCE - ANEXO III - Preencher'!M650</f>
        <v>0</v>
      </c>
      <c r="M641" s="16">
        <f t="shared" si="55"/>
        <v>30.925899999999999</v>
      </c>
      <c r="N641" s="16">
        <f>'[1]TCE - ANEXO III - Preencher'!O650</f>
        <v>2.4206500000000002</v>
      </c>
      <c r="O641" s="16">
        <f>'[1]TCE - ANEXO III - Preencher'!P650</f>
        <v>0</v>
      </c>
      <c r="P641" s="17">
        <f t="shared" si="56"/>
        <v>2.4206500000000002</v>
      </c>
      <c r="Q641" s="16">
        <f>'[1]TCE - ANEXO III - Preencher'!R650</f>
        <v>27.9725</v>
      </c>
      <c r="R641" s="16">
        <f>'[1]TCE - ANEXO III - Preencher'!S650</f>
        <v>0</v>
      </c>
      <c r="S641" s="17">
        <f t="shared" si="57"/>
        <v>27.9725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61.319050000000004</v>
      </c>
    </row>
    <row r="642" spans="1:28" s="4" customFormat="1" x14ac:dyDescent="0.2">
      <c r="A642" s="9">
        <f>IFERROR(VLOOKUP(B642,'[1]DADOS (OCULTAR)'!$P$3:$R$56,3,0),"")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LUZIA OLIVEIRA DINIZ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521130</v>
      </c>
      <c r="G642" s="14">
        <f>IF('[1]TCE - ANEXO III - Preencher'!H651="","",'[1]TCE - ANEXO III - Preencher'!H651)</f>
        <v>44044</v>
      </c>
      <c r="H642" s="15">
        <f>'[1]TCE - ANEXO III - Preencher'!I651</f>
        <v>0</v>
      </c>
      <c r="I642" s="15">
        <f>'[1]TCE - ANEXO III - Preencher'!J651</f>
        <v>108.96000000000001</v>
      </c>
      <c r="J642" s="15">
        <f>'[1]TCE - ANEXO III - Preencher'!K651</f>
        <v>0</v>
      </c>
      <c r="K642" s="16">
        <f>'[1]TCE - ANEXO III - Preencher'!L651</f>
        <v>30.925899999999999</v>
      </c>
      <c r="L642" s="16">
        <f>'[1]TCE - ANEXO III - Preencher'!M651</f>
        <v>20.9</v>
      </c>
      <c r="M642" s="16">
        <f t="shared" si="55"/>
        <v>10.0259</v>
      </c>
      <c r="N642" s="16">
        <f>'[1]TCE - ANEXO III - Preencher'!O651</f>
        <v>2.4206500000000002</v>
      </c>
      <c r="O642" s="16">
        <f>'[1]TCE - ANEXO III - Preencher'!P651</f>
        <v>0</v>
      </c>
      <c r="P642" s="17">
        <f t="shared" si="56"/>
        <v>2.4206500000000002</v>
      </c>
      <c r="Q642" s="16">
        <f>'[1]TCE - ANEXO III - Preencher'!R651</f>
        <v>27.9725</v>
      </c>
      <c r="R642" s="16">
        <f>'[1]TCE - ANEXO III - Preencher'!S651</f>
        <v>57.6</v>
      </c>
      <c r="S642" s="17">
        <f t="shared" si="57"/>
        <v>-29.627500000000001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91.779050000000012</v>
      </c>
    </row>
    <row r="643" spans="1:28" s="4" customFormat="1" x14ac:dyDescent="0.2">
      <c r="A643" s="9">
        <f>IFERROR(VLOOKUP(B643,'[1]DADOS (OCULTAR)'!$P$3:$R$56,3,0),"")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MACIANA DE MACEDO DAMASCENO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322205</v>
      </c>
      <c r="G643" s="14">
        <f>IF('[1]TCE - ANEXO III - Preencher'!H652="","",'[1]TCE - ANEXO III - Preencher'!H652)</f>
        <v>44044</v>
      </c>
      <c r="H643" s="15">
        <f>'[1]TCE - ANEXO III - Preencher'!I652</f>
        <v>0</v>
      </c>
      <c r="I643" s="15">
        <f>'[1]TCE - ANEXO III - Preencher'!J652</f>
        <v>201.76320000000001</v>
      </c>
      <c r="J643" s="15">
        <f>'[1]TCE - ANEXO III - Preencher'!K652</f>
        <v>0</v>
      </c>
      <c r="K643" s="16">
        <f>'[1]TCE - ANEXO III - Preencher'!L652</f>
        <v>30.925899999999999</v>
      </c>
      <c r="L643" s="16">
        <f>'[1]TCE - ANEXO III - Preencher'!M652</f>
        <v>20.9</v>
      </c>
      <c r="M643" s="16">
        <f t="shared" si="55"/>
        <v>10.0259</v>
      </c>
      <c r="N643" s="16">
        <f>'[1]TCE - ANEXO III - Preencher'!O652</f>
        <v>2.4206500000000002</v>
      </c>
      <c r="O643" s="16">
        <f>'[1]TCE - ANEXO III - Preencher'!P652</f>
        <v>0</v>
      </c>
      <c r="P643" s="17">
        <f t="shared" si="56"/>
        <v>2.4206500000000002</v>
      </c>
      <c r="Q643" s="16">
        <f>'[1]TCE - ANEXO III - Preencher'!R652</f>
        <v>27.9725</v>
      </c>
      <c r="R643" s="16">
        <f>'[1]TCE - ANEXO III - Preencher'!S652</f>
        <v>57.6</v>
      </c>
      <c r="S643" s="17">
        <f t="shared" si="57"/>
        <v>-29.627500000000001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184.58225000000002</v>
      </c>
    </row>
    <row r="644" spans="1:28" s="4" customFormat="1" x14ac:dyDescent="0.2">
      <c r="A644" s="9">
        <f>IFERROR(VLOOKUP(B644,'[1]DADOS (OCULTAR)'!$P$3:$R$56,3,0),"")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MACIEL MAURICIO URCULINO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>
        <f>'[1]TCE - ANEXO III - Preencher'!G653</f>
        <v>322205</v>
      </c>
      <c r="G644" s="14">
        <f>IF('[1]TCE - ANEXO III - Preencher'!H653="","",'[1]TCE - ANEXO III - Preencher'!H653)</f>
        <v>44044</v>
      </c>
      <c r="H644" s="15">
        <f>'[1]TCE - ANEXO III - Preencher'!I653</f>
        <v>0</v>
      </c>
      <c r="I644" s="15">
        <f>'[1]TCE - ANEXO III - Preencher'!J653</f>
        <v>109.2176</v>
      </c>
      <c r="J644" s="15">
        <f>'[1]TCE - ANEXO III - Preencher'!K653</f>
        <v>0</v>
      </c>
      <c r="K644" s="16">
        <f>'[1]TCE - ANEXO III - Preencher'!L653</f>
        <v>30.925899999999999</v>
      </c>
      <c r="L644" s="16">
        <f>'[1]TCE - ANEXO III - Preencher'!M653</f>
        <v>20.9</v>
      </c>
      <c r="M644" s="16">
        <f t="shared" ref="M644:M707" si="61">K644-L644</f>
        <v>10.0259</v>
      </c>
      <c r="N644" s="16">
        <f>'[1]TCE - ANEXO III - Preencher'!O653</f>
        <v>2.4206500000000002</v>
      </c>
      <c r="O644" s="16">
        <f>'[1]TCE - ANEXO III - Preencher'!P653</f>
        <v>0</v>
      </c>
      <c r="P644" s="17">
        <f t="shared" ref="P644:P707" si="62">N644-O644</f>
        <v>2.4206500000000002</v>
      </c>
      <c r="Q644" s="16">
        <f>'[1]TCE - ANEXO III - Preencher'!R653</f>
        <v>27.9725</v>
      </c>
      <c r="R644" s="16">
        <f>'[1]TCE - ANEXO III - Preencher'!S653</f>
        <v>0</v>
      </c>
      <c r="S644" s="17">
        <f t="shared" ref="S644:S707" si="63">Q644-R644</f>
        <v>27.9725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149.63665</v>
      </c>
    </row>
    <row r="645" spans="1:28" s="4" customFormat="1" x14ac:dyDescent="0.2">
      <c r="A645" s="9">
        <f>IFERROR(VLOOKUP(B645,'[1]DADOS (OCULTAR)'!$P$3:$R$56,3,0),"")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MAGDA RAFAELLA ALVES TENORIO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223505</v>
      </c>
      <c r="G645" s="14">
        <f>IF('[1]TCE - ANEXO III - Preencher'!H654="","",'[1]TCE - ANEXO III - Preencher'!H654)</f>
        <v>44044</v>
      </c>
      <c r="H645" s="15">
        <f>'[1]TCE - ANEXO III - Preencher'!I654</f>
        <v>0</v>
      </c>
      <c r="I645" s="15">
        <f>'[1]TCE - ANEXO III - Preencher'!J654</f>
        <v>325.88159999999999</v>
      </c>
      <c r="J645" s="15">
        <f>'[1]TCE - ANEXO III - Preencher'!K654</f>
        <v>0</v>
      </c>
      <c r="K645" s="16">
        <f>'[1]TCE - ANEXO III - Preencher'!L654</f>
        <v>30.925899999999999</v>
      </c>
      <c r="L645" s="16">
        <f>'[1]TCE - ANEXO III - Preencher'!M654</f>
        <v>0</v>
      </c>
      <c r="M645" s="16">
        <f t="shared" si="61"/>
        <v>30.925899999999999</v>
      </c>
      <c r="N645" s="16">
        <f>'[1]TCE - ANEXO III - Preencher'!O654</f>
        <v>2.4206500000000002</v>
      </c>
      <c r="O645" s="16">
        <f>'[1]TCE - ANEXO III - Preencher'!P654</f>
        <v>0</v>
      </c>
      <c r="P645" s="17">
        <f t="shared" si="62"/>
        <v>2.4206500000000002</v>
      </c>
      <c r="Q645" s="16">
        <f>'[1]TCE - ANEXO III - Preencher'!R654</f>
        <v>27.9725</v>
      </c>
      <c r="R645" s="16">
        <f>'[1]TCE - ANEXO III - Preencher'!S654</f>
        <v>0</v>
      </c>
      <c r="S645" s="17">
        <f t="shared" si="63"/>
        <v>27.9725</v>
      </c>
      <c r="T645" s="16">
        <f>'[1]TCE - ANEXO III - Preencher'!U654</f>
        <v>103.28</v>
      </c>
      <c r="U645" s="16">
        <f>'[1]TCE - ANEXO III - Preencher'!V654</f>
        <v>0</v>
      </c>
      <c r="V645" s="17">
        <f t="shared" si="64"/>
        <v>103.28</v>
      </c>
      <c r="W645" s="18" t="str">
        <f>IF('[1]TCE - ANEXO III - Preencher'!X654="","",'[1]TCE - ANEXO III - Preencher'!X654)</f>
        <v>AUXILIO CRECHE</v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490.48065000000008</v>
      </c>
    </row>
    <row r="646" spans="1:28" s="4" customFormat="1" x14ac:dyDescent="0.2">
      <c r="A646" s="9">
        <f>IFERROR(VLOOKUP(B646,'[1]DADOS (OCULTAR)'!$P$3:$R$56,3,0),"")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MAISE AVELINO DE SOUSA QUEIROZ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>
        <f>'[1]TCE - ANEXO III - Preencher'!G655</f>
        <v>322205</v>
      </c>
      <c r="G646" s="14">
        <f>IF('[1]TCE - ANEXO III - Preencher'!H655="","",'[1]TCE - ANEXO III - Preencher'!H655)</f>
        <v>44044</v>
      </c>
      <c r="H646" s="15">
        <f>'[1]TCE - ANEXO III - Preencher'!I655</f>
        <v>0</v>
      </c>
      <c r="I646" s="15">
        <f>'[1]TCE - ANEXO III - Preencher'!J655</f>
        <v>117.65120000000002</v>
      </c>
      <c r="J646" s="15">
        <f>'[1]TCE - ANEXO III - Preencher'!K655</f>
        <v>0</v>
      </c>
      <c r="K646" s="16">
        <f>'[1]TCE - ANEXO III - Preencher'!L655</f>
        <v>30.925899999999999</v>
      </c>
      <c r="L646" s="16">
        <f>'[1]TCE - ANEXO III - Preencher'!M655</f>
        <v>20.9</v>
      </c>
      <c r="M646" s="16">
        <f t="shared" si="61"/>
        <v>10.0259</v>
      </c>
      <c r="N646" s="16">
        <f>'[1]TCE - ANEXO III - Preencher'!O655</f>
        <v>2.4206500000000002</v>
      </c>
      <c r="O646" s="16">
        <f>'[1]TCE - ANEXO III - Preencher'!P655</f>
        <v>0</v>
      </c>
      <c r="P646" s="17">
        <f t="shared" si="62"/>
        <v>2.4206500000000002</v>
      </c>
      <c r="Q646" s="16">
        <f>'[1]TCE - ANEXO III - Preencher'!R655</f>
        <v>27.9725</v>
      </c>
      <c r="R646" s="16">
        <f>'[1]TCE - ANEXO III - Preencher'!S655</f>
        <v>0</v>
      </c>
      <c r="S646" s="17">
        <f t="shared" si="63"/>
        <v>27.9725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158.07025000000002</v>
      </c>
    </row>
    <row r="647" spans="1:28" s="4" customFormat="1" x14ac:dyDescent="0.2">
      <c r="A647" s="9">
        <f>IFERROR(VLOOKUP(B647,'[1]DADOS (OCULTAR)'!$P$3:$R$56,3,0),"")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MANOEL JOAO DA SILVA</v>
      </c>
      <c r="E647" s="10" t="str">
        <f>IF('[1]TCE - ANEXO III - Preencher'!F656="4 - Assistência Odontológica","2 - Outros Profissionais da Saúde",'[1]TCE - ANEXO III - Preencher'!F656)</f>
        <v>3 - Administrativo</v>
      </c>
      <c r="F647" s="13">
        <f>'[1]TCE - ANEXO III - Preencher'!G656</f>
        <v>513220</v>
      </c>
      <c r="G647" s="14">
        <f>IF('[1]TCE - ANEXO III - Preencher'!H656="","",'[1]TCE - ANEXO III - Preencher'!H656)</f>
        <v>44044</v>
      </c>
      <c r="H647" s="15">
        <f>'[1]TCE - ANEXO III - Preencher'!I656</f>
        <v>0</v>
      </c>
      <c r="I647" s="15">
        <f>'[1]TCE - ANEXO III - Preencher'!J656</f>
        <v>116.34479999999999</v>
      </c>
      <c r="J647" s="15">
        <f>'[1]TCE - ANEXO III - Preencher'!K656</f>
        <v>0</v>
      </c>
      <c r="K647" s="16">
        <f>'[1]TCE - ANEXO III - Preencher'!L656</f>
        <v>30.925899999999999</v>
      </c>
      <c r="L647" s="16">
        <f>'[1]TCE - ANEXO III - Preencher'!M656</f>
        <v>0</v>
      </c>
      <c r="M647" s="16">
        <f t="shared" si="61"/>
        <v>30.925899999999999</v>
      </c>
      <c r="N647" s="16">
        <f>'[1]TCE - ANEXO III - Preencher'!O656</f>
        <v>2.4206500000000002</v>
      </c>
      <c r="O647" s="16">
        <f>'[1]TCE - ANEXO III - Preencher'!P656</f>
        <v>0</v>
      </c>
      <c r="P647" s="17">
        <f t="shared" si="62"/>
        <v>2.4206500000000002</v>
      </c>
      <c r="Q647" s="16">
        <f>'[1]TCE - ANEXO III - Preencher'!R656</f>
        <v>27.9725</v>
      </c>
      <c r="R647" s="16">
        <f>'[1]TCE - ANEXO III - Preencher'!S656</f>
        <v>57.6</v>
      </c>
      <c r="S647" s="17">
        <f t="shared" si="63"/>
        <v>-29.627500000000001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120.06384999999997</v>
      </c>
    </row>
    <row r="648" spans="1:28" s="4" customFormat="1" x14ac:dyDescent="0.2">
      <c r="A648" s="9">
        <f>IFERROR(VLOOKUP(B648,'[1]DADOS (OCULTAR)'!$P$3:$R$56,3,0),"")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MANUELA CAVALCANTI DE ALBUQUERQUE DO NASCIMENTO</v>
      </c>
      <c r="E648" s="10" t="str">
        <f>IF('[1]TCE - ANEXO III - Preencher'!F657="4 - Assistência Odontológica","2 - Outros Profissionais da Saúde",'[1]TCE - ANEXO III - Preencher'!F657)</f>
        <v>1 - Médico</v>
      </c>
      <c r="F648" s="13">
        <f>'[1]TCE - ANEXO III - Preencher'!G657</f>
        <v>225125</v>
      </c>
      <c r="G648" s="14">
        <f>IF('[1]TCE - ANEXO III - Preencher'!H657="","",'[1]TCE - ANEXO III - Preencher'!H657)</f>
        <v>44044</v>
      </c>
      <c r="H648" s="15">
        <f>'[1]TCE - ANEXO III - Preencher'!I657</f>
        <v>0</v>
      </c>
      <c r="I648" s="15">
        <f>'[1]TCE - ANEXO III - Preencher'!J657</f>
        <v>228.38400000000001</v>
      </c>
      <c r="J648" s="15">
        <f>'[1]TCE - ANEXO III - Preencher'!K657</f>
        <v>0</v>
      </c>
      <c r="K648" s="16">
        <f>'[1]TCE - ANEXO III - Preencher'!L657</f>
        <v>30.925899999999999</v>
      </c>
      <c r="L648" s="16">
        <f>'[1]TCE - ANEXO III - Preencher'!M657</f>
        <v>0</v>
      </c>
      <c r="M648" s="16">
        <f t="shared" si="61"/>
        <v>30.925899999999999</v>
      </c>
      <c r="N648" s="16">
        <f>'[1]TCE - ANEXO III - Preencher'!O657</f>
        <v>2.4206500000000002</v>
      </c>
      <c r="O648" s="16">
        <f>'[1]TCE - ANEXO III - Preencher'!P657</f>
        <v>0</v>
      </c>
      <c r="P648" s="17">
        <f t="shared" si="62"/>
        <v>2.4206500000000002</v>
      </c>
      <c r="Q648" s="16">
        <f>'[1]TCE - ANEXO III - Preencher'!R657</f>
        <v>27.9725</v>
      </c>
      <c r="R648" s="16">
        <f>'[1]TCE - ANEXO III - Preencher'!S657</f>
        <v>0</v>
      </c>
      <c r="S648" s="17">
        <f t="shared" si="63"/>
        <v>27.9725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289.70305000000008</v>
      </c>
    </row>
    <row r="649" spans="1:28" s="4" customFormat="1" x14ac:dyDescent="0.2">
      <c r="A649" s="9">
        <f>IFERROR(VLOOKUP(B649,'[1]DADOS (OCULTAR)'!$P$3:$R$56,3,0),"")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MARCELA PRICILLA DA SILVA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>
        <f>'[1]TCE - ANEXO III - Preencher'!G658</f>
        <v>324115</v>
      </c>
      <c r="G649" s="14">
        <f>IF('[1]TCE - ANEXO III - Preencher'!H658="","",'[1]TCE - ANEXO III - Preencher'!H658)</f>
        <v>44044</v>
      </c>
      <c r="H649" s="15">
        <f>'[1]TCE - ANEXO III - Preencher'!I658</f>
        <v>0</v>
      </c>
      <c r="I649" s="15">
        <f>'[1]TCE - ANEXO III - Preencher'!J658</f>
        <v>297.53120000000001</v>
      </c>
      <c r="J649" s="15">
        <f>'[1]TCE - ANEXO III - Preencher'!K658</f>
        <v>0</v>
      </c>
      <c r="K649" s="16">
        <f>'[1]TCE - ANEXO III - Preencher'!L658</f>
        <v>30.925899999999999</v>
      </c>
      <c r="L649" s="16">
        <f>'[1]TCE - ANEXO III - Preencher'!M658</f>
        <v>10.85</v>
      </c>
      <c r="M649" s="16">
        <f t="shared" si="61"/>
        <v>20.075899999999997</v>
      </c>
      <c r="N649" s="16">
        <f>'[1]TCE - ANEXO III - Preencher'!O658</f>
        <v>2.4206500000000002</v>
      </c>
      <c r="O649" s="16">
        <f>'[1]TCE - ANEXO III - Preencher'!P658</f>
        <v>0</v>
      </c>
      <c r="P649" s="17">
        <f t="shared" si="62"/>
        <v>2.4206500000000002</v>
      </c>
      <c r="Q649" s="16">
        <f>'[1]TCE - ANEXO III - Preencher'!R658</f>
        <v>27.9725</v>
      </c>
      <c r="R649" s="16">
        <f>'[1]TCE - ANEXO III - Preencher'!S658</f>
        <v>0</v>
      </c>
      <c r="S649" s="17">
        <f t="shared" si="63"/>
        <v>27.9725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348.00025000000005</v>
      </c>
    </row>
    <row r="650" spans="1:28" s="4" customFormat="1" x14ac:dyDescent="0.2">
      <c r="A650" s="9">
        <f>IFERROR(VLOOKUP(B650,'[1]DADOS (OCULTAR)'!$P$3:$R$56,3,0),"")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MARCELIANA RODRIGUES ALMEIDA CRUZ</v>
      </c>
      <c r="E650" s="10" t="str">
        <f>IF('[1]TCE - ANEXO III - Preencher'!F659="4 - Assistência Odontológica","2 - Outros Profissionais da Saúde",'[1]TCE - ANEXO III - Preencher'!F659)</f>
        <v>1 - Médico</v>
      </c>
      <c r="F650" s="13">
        <f>'[1]TCE - ANEXO III - Preencher'!G659</f>
        <v>225125</v>
      </c>
      <c r="G650" s="14">
        <f>IF('[1]TCE - ANEXO III - Preencher'!H659="","",'[1]TCE - ANEXO III - Preencher'!H659)</f>
        <v>44044</v>
      </c>
      <c r="H650" s="15">
        <f>'[1]TCE - ANEXO III - Preencher'!I659</f>
        <v>0</v>
      </c>
      <c r="I650" s="15">
        <f>'[1]TCE - ANEXO III - Preencher'!J659</f>
        <v>358.86400000000003</v>
      </c>
      <c r="J650" s="15">
        <f>'[1]TCE - ANEXO III - Preencher'!K659</f>
        <v>0</v>
      </c>
      <c r="K650" s="16">
        <f>'[1]TCE - ANEXO III - Preencher'!L659</f>
        <v>30.925899999999999</v>
      </c>
      <c r="L650" s="16">
        <f>'[1]TCE - ANEXO III - Preencher'!M659</f>
        <v>0</v>
      </c>
      <c r="M650" s="16">
        <f t="shared" si="61"/>
        <v>30.925899999999999</v>
      </c>
      <c r="N650" s="16">
        <f>'[1]TCE - ANEXO III - Preencher'!O659</f>
        <v>2.4206500000000002</v>
      </c>
      <c r="O650" s="16">
        <f>'[1]TCE - ANEXO III - Preencher'!P659</f>
        <v>0</v>
      </c>
      <c r="P650" s="17">
        <f t="shared" si="62"/>
        <v>2.4206500000000002</v>
      </c>
      <c r="Q650" s="16">
        <f>'[1]TCE - ANEXO III - Preencher'!R659</f>
        <v>27.9725</v>
      </c>
      <c r="R650" s="16">
        <f>'[1]TCE - ANEXO III - Preencher'!S659</f>
        <v>0</v>
      </c>
      <c r="S650" s="17">
        <f t="shared" si="63"/>
        <v>27.9725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420.18305000000009</v>
      </c>
    </row>
    <row r="651" spans="1:28" s="4" customFormat="1" x14ac:dyDescent="0.2">
      <c r="A651" s="9">
        <f>IFERROR(VLOOKUP(B651,'[1]DADOS (OCULTAR)'!$P$3:$R$56,3,0),"")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MARCELINA RODRIGUES LIMA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>
        <f>'[1]TCE - ANEXO III - Preencher'!G660</f>
        <v>322205</v>
      </c>
      <c r="G651" s="14">
        <f>IF('[1]TCE - ANEXO III - Preencher'!H660="","",'[1]TCE - ANEXO III - Preencher'!H660)</f>
        <v>44044</v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30.925899999999999</v>
      </c>
      <c r="L651" s="16">
        <f>'[1]TCE - ANEXO III - Preencher'!M660</f>
        <v>0</v>
      </c>
      <c r="M651" s="16">
        <f t="shared" si="61"/>
        <v>30.925899999999999</v>
      </c>
      <c r="N651" s="16">
        <f>'[1]TCE - ANEXO III - Preencher'!O660</f>
        <v>2.4206500000000002</v>
      </c>
      <c r="O651" s="16">
        <f>'[1]TCE - ANEXO III - Preencher'!P660</f>
        <v>0</v>
      </c>
      <c r="P651" s="17">
        <f t="shared" si="62"/>
        <v>2.4206500000000002</v>
      </c>
      <c r="Q651" s="16">
        <f>'[1]TCE - ANEXO III - Preencher'!R660</f>
        <v>27.9725</v>
      </c>
      <c r="R651" s="16">
        <f>'[1]TCE - ANEXO III - Preencher'!S660</f>
        <v>0</v>
      </c>
      <c r="S651" s="17">
        <f t="shared" si="63"/>
        <v>27.9725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61.319050000000004</v>
      </c>
    </row>
    <row r="652" spans="1:28" s="4" customFormat="1" x14ac:dyDescent="0.2">
      <c r="A652" s="9">
        <f>IFERROR(VLOOKUP(B652,'[1]DADOS (OCULTAR)'!$P$3:$R$56,3,0),"")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MARCELO MARQUES DE SOUZA LIMA</v>
      </c>
      <c r="E652" s="10" t="str">
        <f>IF('[1]TCE - ANEXO III - Preencher'!F661="4 - Assistência Odontológica","2 - Outros Profissionais da Saúde",'[1]TCE - ANEXO III - Preencher'!F661)</f>
        <v>1 - Médico</v>
      </c>
      <c r="F652" s="13">
        <f>'[1]TCE - ANEXO III - Preencher'!G661</f>
        <v>225125</v>
      </c>
      <c r="G652" s="14">
        <f>IF('[1]TCE - ANEXO III - Preencher'!H661="","",'[1]TCE - ANEXO III - Preencher'!H661)</f>
        <v>44044</v>
      </c>
      <c r="H652" s="15">
        <f>'[1]TCE - ANEXO III - Preencher'!I661</f>
        <v>0</v>
      </c>
      <c r="I652" s="15">
        <f>'[1]TCE - ANEXO III - Preencher'!J661</f>
        <v>1410.568</v>
      </c>
      <c r="J652" s="15">
        <f>'[1]TCE - ANEXO III - Preencher'!K661</f>
        <v>0</v>
      </c>
      <c r="K652" s="16">
        <f>'[1]TCE - ANEXO III - Preencher'!L661</f>
        <v>30.925899999999999</v>
      </c>
      <c r="L652" s="16">
        <f>'[1]TCE - ANEXO III - Preencher'!M661</f>
        <v>0</v>
      </c>
      <c r="M652" s="16">
        <f t="shared" si="61"/>
        <v>30.925899999999999</v>
      </c>
      <c r="N652" s="16">
        <f>'[1]TCE - ANEXO III - Preencher'!O661</f>
        <v>2.4206500000000002</v>
      </c>
      <c r="O652" s="16">
        <f>'[1]TCE - ANEXO III - Preencher'!P661</f>
        <v>0</v>
      </c>
      <c r="P652" s="17">
        <f t="shared" si="62"/>
        <v>2.4206500000000002</v>
      </c>
      <c r="Q652" s="16">
        <f>'[1]TCE - ANEXO III - Preencher'!R661</f>
        <v>27.9725</v>
      </c>
      <c r="R652" s="16">
        <f>'[1]TCE - ANEXO III - Preencher'!S661</f>
        <v>0</v>
      </c>
      <c r="S652" s="17">
        <f t="shared" si="63"/>
        <v>27.9725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1471.88705</v>
      </c>
    </row>
    <row r="653" spans="1:28" s="4" customFormat="1" x14ac:dyDescent="0.2">
      <c r="A653" s="9">
        <f>IFERROR(VLOOKUP(B653,'[1]DADOS (OCULTAR)'!$P$3:$R$56,3,0),"")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MARCELO MOREIRA ROCHA</v>
      </c>
      <c r="E653" s="10" t="str">
        <f>IF('[1]TCE - ANEXO III - Preencher'!F662="4 - Assistência Odontológica","2 - Outros Profissionais da Saúde",'[1]TCE - ANEXO III - Preencher'!F662)</f>
        <v>1 - Médico</v>
      </c>
      <c r="F653" s="13">
        <f>'[1]TCE - ANEXO III - Preencher'!G662</f>
        <v>225124</v>
      </c>
      <c r="G653" s="14">
        <f>IF('[1]TCE - ANEXO III - Preencher'!H662="","",'[1]TCE - ANEXO III - Preencher'!H662)</f>
        <v>44044</v>
      </c>
      <c r="H653" s="15">
        <f>'[1]TCE - ANEXO III - Preencher'!I662</f>
        <v>0</v>
      </c>
      <c r="I653" s="15">
        <f>'[1]TCE - ANEXO III - Preencher'!J662</f>
        <v>1624.8440000000001</v>
      </c>
      <c r="J653" s="15">
        <f>'[1]TCE - ANEXO III - Preencher'!K662</f>
        <v>0</v>
      </c>
      <c r="K653" s="16">
        <f>'[1]TCE - ANEXO III - Preencher'!L662</f>
        <v>30.925899999999999</v>
      </c>
      <c r="L653" s="16">
        <f>'[1]TCE - ANEXO III - Preencher'!M662</f>
        <v>0</v>
      </c>
      <c r="M653" s="16">
        <f t="shared" si="61"/>
        <v>30.925899999999999</v>
      </c>
      <c r="N653" s="16">
        <f>'[1]TCE - ANEXO III - Preencher'!O662</f>
        <v>2.4206500000000002</v>
      </c>
      <c r="O653" s="16">
        <f>'[1]TCE - ANEXO III - Preencher'!P662</f>
        <v>0</v>
      </c>
      <c r="P653" s="17">
        <f t="shared" si="62"/>
        <v>2.4206500000000002</v>
      </c>
      <c r="Q653" s="16">
        <f>'[1]TCE - ANEXO III - Preencher'!R662</f>
        <v>27.9725</v>
      </c>
      <c r="R653" s="16">
        <f>'[1]TCE - ANEXO III - Preencher'!S662</f>
        <v>0</v>
      </c>
      <c r="S653" s="17">
        <f t="shared" si="63"/>
        <v>27.9725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1686.1630500000001</v>
      </c>
    </row>
    <row r="654" spans="1:28" s="4" customFormat="1" x14ac:dyDescent="0.2">
      <c r="A654" s="9">
        <f>IFERROR(VLOOKUP(B654,'[1]DADOS (OCULTAR)'!$P$3:$R$56,3,0),"")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MARCELO VIEIRA GOMES</v>
      </c>
      <c r="E654" s="10" t="str">
        <f>IF('[1]TCE - ANEXO III - Preencher'!F663="4 - Assistência Odontológica","2 - Outros Profissionais da Saúde",'[1]TCE - ANEXO III - Preencher'!F663)</f>
        <v>1 - Médico</v>
      </c>
      <c r="F654" s="13">
        <f>'[1]TCE - ANEXO III - Preencher'!G663</f>
        <v>225230</v>
      </c>
      <c r="G654" s="14">
        <f>IF('[1]TCE - ANEXO III - Preencher'!H663="","",'[1]TCE - ANEXO III - Preencher'!H663)</f>
        <v>44044</v>
      </c>
      <c r="H654" s="15">
        <f>'[1]TCE - ANEXO III - Preencher'!I663</f>
        <v>0</v>
      </c>
      <c r="I654" s="15">
        <f>'[1]TCE - ANEXO III - Preencher'!J663</f>
        <v>574.15840000000003</v>
      </c>
      <c r="J654" s="15">
        <f>'[1]TCE - ANEXO III - Preencher'!K663</f>
        <v>0</v>
      </c>
      <c r="K654" s="16">
        <f>'[1]TCE - ANEXO III - Preencher'!L663</f>
        <v>30.925899999999999</v>
      </c>
      <c r="L654" s="16">
        <f>'[1]TCE - ANEXO III - Preencher'!M663</f>
        <v>0</v>
      </c>
      <c r="M654" s="16">
        <f t="shared" si="61"/>
        <v>30.925899999999999</v>
      </c>
      <c r="N654" s="16">
        <f>'[1]TCE - ANEXO III - Preencher'!O663</f>
        <v>2.4206500000000002</v>
      </c>
      <c r="O654" s="16">
        <f>'[1]TCE - ANEXO III - Preencher'!P663</f>
        <v>0</v>
      </c>
      <c r="P654" s="17">
        <f t="shared" si="62"/>
        <v>2.4206500000000002</v>
      </c>
      <c r="Q654" s="16">
        <f>'[1]TCE - ANEXO III - Preencher'!R663</f>
        <v>27.9725</v>
      </c>
      <c r="R654" s="16">
        <f>'[1]TCE - ANEXO III - Preencher'!S663</f>
        <v>0</v>
      </c>
      <c r="S654" s="17">
        <f t="shared" si="63"/>
        <v>27.9725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635.47744999999998</v>
      </c>
    </row>
    <row r="655" spans="1:28" s="4" customFormat="1" x14ac:dyDescent="0.2">
      <c r="A655" s="9">
        <f>IFERROR(VLOOKUP(B655,'[1]DADOS (OCULTAR)'!$P$3:$R$56,3,0),"")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MARCELYNA CARLINI DE MOURA SOUZA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223505</v>
      </c>
      <c r="G655" s="14">
        <f>IF('[1]TCE - ANEXO III - Preencher'!H664="","",'[1]TCE - ANEXO III - Preencher'!H664)</f>
        <v>44044</v>
      </c>
      <c r="H655" s="15">
        <f>'[1]TCE - ANEXO III - Preencher'!I664</f>
        <v>0</v>
      </c>
      <c r="I655" s="15">
        <f>'[1]TCE - ANEXO III - Preencher'!J664</f>
        <v>214.71279999999999</v>
      </c>
      <c r="J655" s="15">
        <f>'[1]TCE - ANEXO III - Preencher'!K664</f>
        <v>0</v>
      </c>
      <c r="K655" s="16">
        <f>'[1]TCE - ANEXO III - Preencher'!L664</f>
        <v>30.925899999999999</v>
      </c>
      <c r="L655" s="16">
        <f>'[1]TCE - ANEXO III - Preencher'!M664</f>
        <v>0</v>
      </c>
      <c r="M655" s="16">
        <f t="shared" si="61"/>
        <v>30.925899999999999</v>
      </c>
      <c r="N655" s="16">
        <f>'[1]TCE - ANEXO III - Preencher'!O664</f>
        <v>2.4206500000000002</v>
      </c>
      <c r="O655" s="16">
        <f>'[1]TCE - ANEXO III - Preencher'!P664</f>
        <v>0</v>
      </c>
      <c r="P655" s="17">
        <f t="shared" si="62"/>
        <v>2.4206500000000002</v>
      </c>
      <c r="Q655" s="16">
        <f>'[1]TCE - ANEXO III - Preencher'!R664</f>
        <v>27.9725</v>
      </c>
      <c r="R655" s="16">
        <f>'[1]TCE - ANEXO III - Preencher'!S664</f>
        <v>0</v>
      </c>
      <c r="S655" s="17">
        <f t="shared" si="63"/>
        <v>27.9725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276.03184999999996</v>
      </c>
    </row>
    <row r="656" spans="1:28" s="4" customFormat="1" x14ac:dyDescent="0.2">
      <c r="A656" s="9">
        <f>IFERROR(VLOOKUP(B656,'[1]DADOS (OCULTAR)'!$P$3:$R$56,3,0),"")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MARCIA ALZENI MONTEIRO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322205</v>
      </c>
      <c r="G656" s="14">
        <f>IF('[1]TCE - ANEXO III - Preencher'!H665="","",'[1]TCE - ANEXO III - Preencher'!H665)</f>
        <v>44044</v>
      </c>
      <c r="H656" s="15">
        <f>'[1]TCE - ANEXO III - Preencher'!I665</f>
        <v>0</v>
      </c>
      <c r="I656" s="15">
        <f>'[1]TCE - ANEXO III - Preencher'!J665</f>
        <v>124.20399999999999</v>
      </c>
      <c r="J656" s="15">
        <f>'[1]TCE - ANEXO III - Preencher'!K665</f>
        <v>0</v>
      </c>
      <c r="K656" s="16">
        <f>'[1]TCE - ANEXO III - Preencher'!L665</f>
        <v>30.925899999999999</v>
      </c>
      <c r="L656" s="16">
        <f>'[1]TCE - ANEXO III - Preencher'!M665</f>
        <v>20.9</v>
      </c>
      <c r="M656" s="16">
        <f t="shared" si="61"/>
        <v>10.0259</v>
      </c>
      <c r="N656" s="16">
        <f>'[1]TCE - ANEXO III - Preencher'!O665</f>
        <v>2.4206500000000002</v>
      </c>
      <c r="O656" s="16">
        <f>'[1]TCE - ANEXO III - Preencher'!P665</f>
        <v>0</v>
      </c>
      <c r="P656" s="17">
        <f t="shared" si="62"/>
        <v>2.4206500000000002</v>
      </c>
      <c r="Q656" s="16">
        <f>'[1]TCE - ANEXO III - Preencher'!R665</f>
        <v>27.9725</v>
      </c>
      <c r="R656" s="16">
        <f>'[1]TCE - ANEXO III - Preencher'!S665</f>
        <v>54</v>
      </c>
      <c r="S656" s="17">
        <f t="shared" si="63"/>
        <v>-26.0275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110.62304999999998</v>
      </c>
    </row>
    <row r="657" spans="1:28" s="4" customFormat="1" x14ac:dyDescent="0.2">
      <c r="A657" s="9">
        <f>IFERROR(VLOOKUP(B657,'[1]DADOS (OCULTAR)'!$P$3:$R$56,3,0),"")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MARCIA EVANGELISTA FARIAS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>
        <f>'[1]TCE - ANEXO III - Preencher'!G666</f>
        <v>322205</v>
      </c>
      <c r="G657" s="14">
        <f>IF('[1]TCE - ANEXO III - Preencher'!H666="","",'[1]TCE - ANEXO III - Preencher'!H666)</f>
        <v>44044</v>
      </c>
      <c r="H657" s="15">
        <f>'[1]TCE - ANEXO III - Preencher'!I666</f>
        <v>0</v>
      </c>
      <c r="I657" s="15">
        <f>'[1]TCE - ANEXO III - Preencher'!J666</f>
        <v>117.268</v>
      </c>
      <c r="J657" s="15">
        <f>'[1]TCE - ANEXO III - Preencher'!K666</f>
        <v>0</v>
      </c>
      <c r="K657" s="16">
        <f>'[1]TCE - ANEXO III - Preencher'!L666</f>
        <v>30.925899999999999</v>
      </c>
      <c r="L657" s="16">
        <f>'[1]TCE - ANEXO III - Preencher'!M666</f>
        <v>20.9</v>
      </c>
      <c r="M657" s="16">
        <f t="shared" si="61"/>
        <v>10.0259</v>
      </c>
      <c r="N657" s="16">
        <f>'[1]TCE - ANEXO III - Preencher'!O666</f>
        <v>2.4206500000000002</v>
      </c>
      <c r="O657" s="16">
        <f>'[1]TCE - ANEXO III - Preencher'!P666</f>
        <v>0</v>
      </c>
      <c r="P657" s="17">
        <f t="shared" si="62"/>
        <v>2.4206500000000002</v>
      </c>
      <c r="Q657" s="16">
        <f>'[1]TCE - ANEXO III - Preencher'!R666</f>
        <v>27.9725</v>
      </c>
      <c r="R657" s="16">
        <f>'[1]TCE - ANEXO III - Preencher'!S666</f>
        <v>0</v>
      </c>
      <c r="S657" s="17">
        <f t="shared" si="63"/>
        <v>27.9725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157.68705</v>
      </c>
    </row>
    <row r="658" spans="1:28" s="4" customFormat="1" x14ac:dyDescent="0.2">
      <c r="A658" s="9">
        <f>IFERROR(VLOOKUP(B658,'[1]DADOS (OCULTAR)'!$P$3:$R$56,3,0),"")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MARCIA JACKELINE CARDOSO MACEDO SOUZA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223505</v>
      </c>
      <c r="G658" s="14">
        <f>IF('[1]TCE - ANEXO III - Preencher'!H667="","",'[1]TCE - ANEXO III - Preencher'!H667)</f>
        <v>44044</v>
      </c>
      <c r="H658" s="15">
        <f>'[1]TCE - ANEXO III - Preencher'!I667</f>
        <v>0</v>
      </c>
      <c r="I658" s="15">
        <f>'[1]TCE - ANEXO III - Preencher'!J667</f>
        <v>196.04480000000001</v>
      </c>
      <c r="J658" s="15">
        <f>'[1]TCE - ANEXO III - Preencher'!K667</f>
        <v>0</v>
      </c>
      <c r="K658" s="16">
        <f>'[1]TCE - ANEXO III - Preencher'!L667</f>
        <v>30.925899999999999</v>
      </c>
      <c r="L658" s="16">
        <f>'[1]TCE - ANEXO III - Preencher'!M667</f>
        <v>0</v>
      </c>
      <c r="M658" s="16">
        <f t="shared" si="61"/>
        <v>30.925899999999999</v>
      </c>
      <c r="N658" s="16">
        <f>'[1]TCE - ANEXO III - Preencher'!O667</f>
        <v>2.4206500000000002</v>
      </c>
      <c r="O658" s="16">
        <f>'[1]TCE - ANEXO III - Preencher'!P667</f>
        <v>0</v>
      </c>
      <c r="P658" s="17">
        <f t="shared" si="62"/>
        <v>2.4206500000000002</v>
      </c>
      <c r="Q658" s="16">
        <f>'[1]TCE - ANEXO III - Preencher'!R667</f>
        <v>27.9725</v>
      </c>
      <c r="R658" s="16">
        <f>'[1]TCE - ANEXO III - Preencher'!S667</f>
        <v>0</v>
      </c>
      <c r="S658" s="17">
        <f t="shared" si="63"/>
        <v>27.9725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257.36385000000001</v>
      </c>
    </row>
    <row r="659" spans="1:28" s="4" customFormat="1" x14ac:dyDescent="0.2">
      <c r="A659" s="9">
        <f>IFERROR(VLOOKUP(B659,'[1]DADOS (OCULTAR)'!$P$3:$R$56,3,0),"")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MARCIA MOURA REIS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251605</v>
      </c>
      <c r="G659" s="14">
        <f>IF('[1]TCE - ANEXO III - Preencher'!H668="","",'[1]TCE - ANEXO III - Preencher'!H668)</f>
        <v>44044</v>
      </c>
      <c r="H659" s="15">
        <f>'[1]TCE - ANEXO III - Preencher'!I668</f>
        <v>0</v>
      </c>
      <c r="I659" s="15">
        <f>'[1]TCE - ANEXO III - Preencher'!J668</f>
        <v>197.69200000000001</v>
      </c>
      <c r="J659" s="15">
        <f>'[1]TCE - ANEXO III - Preencher'!K668</f>
        <v>0</v>
      </c>
      <c r="K659" s="16">
        <f>'[1]TCE - ANEXO III - Preencher'!L668</f>
        <v>30.925899999999999</v>
      </c>
      <c r="L659" s="16">
        <f>'[1]TCE - ANEXO III - Preencher'!M668</f>
        <v>0</v>
      </c>
      <c r="M659" s="16">
        <f t="shared" si="61"/>
        <v>30.925899999999999</v>
      </c>
      <c r="N659" s="16">
        <f>'[1]TCE - ANEXO III - Preencher'!O668</f>
        <v>2.4206500000000002</v>
      </c>
      <c r="O659" s="16">
        <f>'[1]TCE - ANEXO III - Preencher'!P668</f>
        <v>0</v>
      </c>
      <c r="P659" s="17">
        <f t="shared" si="62"/>
        <v>2.4206500000000002</v>
      </c>
      <c r="Q659" s="16">
        <f>'[1]TCE - ANEXO III - Preencher'!R668</f>
        <v>27.9725</v>
      </c>
      <c r="R659" s="16">
        <f>'[1]TCE - ANEXO III - Preencher'!S668</f>
        <v>0</v>
      </c>
      <c r="S659" s="17">
        <f t="shared" si="63"/>
        <v>27.9725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259.01105000000001</v>
      </c>
    </row>
    <row r="660" spans="1:28" s="4" customFormat="1" x14ac:dyDescent="0.2">
      <c r="A660" s="9">
        <f>IFERROR(VLOOKUP(B660,'[1]DADOS (OCULTAR)'!$P$3:$R$56,3,0),"")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MARCIA VIRGINIA BORBA VANDERLEY</v>
      </c>
      <c r="E660" s="10" t="str">
        <f>IF('[1]TCE - ANEXO III - Preencher'!F669="4 - Assistência Odontológica","2 - Outros Profissionais da Saúde",'[1]TCE - ANEXO III - Preencher'!F669)</f>
        <v>3 - Administrativo</v>
      </c>
      <c r="F660" s="13">
        <f>'[1]TCE - ANEXO III - Preencher'!G669</f>
        <v>411010</v>
      </c>
      <c r="G660" s="14">
        <f>IF('[1]TCE - ANEXO III - Preencher'!H669="","",'[1]TCE - ANEXO III - Preencher'!H669)</f>
        <v>44044</v>
      </c>
      <c r="H660" s="15">
        <f>'[1]TCE - ANEXO III - Preencher'!I669</f>
        <v>0</v>
      </c>
      <c r="I660" s="15">
        <f>'[1]TCE - ANEXO III - Preencher'!J669</f>
        <v>104.00879999999999</v>
      </c>
      <c r="J660" s="15">
        <f>'[1]TCE - ANEXO III - Preencher'!K669</f>
        <v>0</v>
      </c>
      <c r="K660" s="16">
        <f>'[1]TCE - ANEXO III - Preencher'!L669</f>
        <v>30.925899999999999</v>
      </c>
      <c r="L660" s="16">
        <f>'[1]TCE - ANEXO III - Preencher'!M669</f>
        <v>20.9</v>
      </c>
      <c r="M660" s="16">
        <f t="shared" si="61"/>
        <v>10.0259</v>
      </c>
      <c r="N660" s="16">
        <f>'[1]TCE - ANEXO III - Preencher'!O669</f>
        <v>2.4206500000000002</v>
      </c>
      <c r="O660" s="16">
        <f>'[1]TCE - ANEXO III - Preencher'!P669</f>
        <v>0</v>
      </c>
      <c r="P660" s="17">
        <f t="shared" si="62"/>
        <v>2.4206500000000002</v>
      </c>
      <c r="Q660" s="16">
        <f>'[1]TCE - ANEXO III - Preencher'!R669</f>
        <v>27.9725</v>
      </c>
      <c r="R660" s="16">
        <f>'[1]TCE - ANEXO III - Preencher'!S669</f>
        <v>0</v>
      </c>
      <c r="S660" s="17">
        <f t="shared" si="63"/>
        <v>27.9725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144.42784999999998</v>
      </c>
    </row>
    <row r="661" spans="1:28" s="4" customFormat="1" x14ac:dyDescent="0.2">
      <c r="A661" s="9">
        <f>IFERROR(VLOOKUP(B661,'[1]DADOS (OCULTAR)'!$P$3:$R$56,3,0),"")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MARCLEANY MACEDO DOS SANTOS BARBOSA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322205</v>
      </c>
      <c r="G661" s="14">
        <f>IF('[1]TCE - ANEXO III - Preencher'!H670="","",'[1]TCE - ANEXO III - Preencher'!H670)</f>
        <v>44044</v>
      </c>
      <c r="H661" s="15">
        <f>'[1]TCE - ANEXO III - Preencher'!I670</f>
        <v>0</v>
      </c>
      <c r="I661" s="15">
        <f>'[1]TCE - ANEXO III - Preencher'!J670</f>
        <v>121.16799999999999</v>
      </c>
      <c r="J661" s="15">
        <f>'[1]TCE - ANEXO III - Preencher'!K670</f>
        <v>0</v>
      </c>
      <c r="K661" s="16">
        <f>'[1]TCE - ANEXO III - Preencher'!L670</f>
        <v>30.925899999999999</v>
      </c>
      <c r="L661" s="16">
        <f>'[1]TCE - ANEXO III - Preencher'!M670</f>
        <v>20.9</v>
      </c>
      <c r="M661" s="16">
        <f t="shared" si="61"/>
        <v>10.0259</v>
      </c>
      <c r="N661" s="16">
        <f>'[1]TCE - ANEXO III - Preencher'!O670</f>
        <v>2.4206500000000002</v>
      </c>
      <c r="O661" s="16">
        <f>'[1]TCE - ANEXO III - Preencher'!P670</f>
        <v>0</v>
      </c>
      <c r="P661" s="17">
        <f t="shared" si="62"/>
        <v>2.4206500000000002</v>
      </c>
      <c r="Q661" s="16">
        <f>'[1]TCE - ANEXO III - Preencher'!R670</f>
        <v>27.9725</v>
      </c>
      <c r="R661" s="16">
        <f>'[1]TCE - ANEXO III - Preencher'!S670</f>
        <v>0</v>
      </c>
      <c r="S661" s="17">
        <f t="shared" si="63"/>
        <v>27.9725</v>
      </c>
      <c r="T661" s="16">
        <f>'[1]TCE - ANEXO III - Preencher'!U670</f>
        <v>66.11</v>
      </c>
      <c r="U661" s="16">
        <f>'[1]TCE - ANEXO III - Preencher'!V670</f>
        <v>0</v>
      </c>
      <c r="V661" s="17">
        <f t="shared" si="64"/>
        <v>66.11</v>
      </c>
      <c r="W661" s="18" t="str">
        <f>IF('[1]TCE - ANEXO III - Preencher'!X670="","",'[1]TCE - ANEXO III - Preencher'!X670)</f>
        <v>AUXILIO CRECHE</v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227.69704999999999</v>
      </c>
    </row>
    <row r="662" spans="1:28" s="4" customFormat="1" x14ac:dyDescent="0.2">
      <c r="A662" s="9">
        <f>IFERROR(VLOOKUP(B662,'[1]DADOS (OCULTAR)'!$P$3:$R$56,3,0),"")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MARCUS VINICIUS GONCALVES DE MENEZES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223505</v>
      </c>
      <c r="G662" s="14">
        <f>IF('[1]TCE - ANEXO III - Preencher'!H671="","",'[1]TCE - ANEXO III - Preencher'!H671)</f>
        <v>44044</v>
      </c>
      <c r="H662" s="15">
        <f>'[1]TCE - ANEXO III - Preencher'!I671</f>
        <v>0</v>
      </c>
      <c r="I662" s="15">
        <f>'[1]TCE - ANEXO III - Preencher'!J671</f>
        <v>440.54400000000004</v>
      </c>
      <c r="J662" s="15">
        <f>'[1]TCE - ANEXO III - Preencher'!K671</f>
        <v>0</v>
      </c>
      <c r="K662" s="16">
        <f>'[1]TCE - ANEXO III - Preencher'!L671</f>
        <v>30.925899999999999</v>
      </c>
      <c r="L662" s="16">
        <f>'[1]TCE - ANEXO III - Preencher'!M671</f>
        <v>0</v>
      </c>
      <c r="M662" s="16">
        <f t="shared" si="61"/>
        <v>30.925899999999999</v>
      </c>
      <c r="N662" s="16">
        <f>'[1]TCE - ANEXO III - Preencher'!O671</f>
        <v>2.4206500000000002</v>
      </c>
      <c r="O662" s="16">
        <f>'[1]TCE - ANEXO III - Preencher'!P671</f>
        <v>0</v>
      </c>
      <c r="P662" s="17">
        <f t="shared" si="62"/>
        <v>2.4206500000000002</v>
      </c>
      <c r="Q662" s="16">
        <f>'[1]TCE - ANEXO III - Preencher'!R671</f>
        <v>27.9725</v>
      </c>
      <c r="R662" s="16">
        <f>'[1]TCE - ANEXO III - Preencher'!S671</f>
        <v>0</v>
      </c>
      <c r="S662" s="17">
        <f t="shared" si="63"/>
        <v>27.9725</v>
      </c>
      <c r="T662" s="16">
        <f>'[1]TCE - ANEXO III - Preencher'!U671</f>
        <v>103.28</v>
      </c>
      <c r="U662" s="16">
        <f>'[1]TCE - ANEXO III - Preencher'!V671</f>
        <v>0</v>
      </c>
      <c r="V662" s="17">
        <f t="shared" si="64"/>
        <v>103.28</v>
      </c>
      <c r="W662" s="18" t="str">
        <f>IF('[1]TCE - ANEXO III - Preencher'!X671="","",'[1]TCE - ANEXO III - Preencher'!X671)</f>
        <v>AUXILIO CRECHE</v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605.14305000000013</v>
      </c>
    </row>
    <row r="663" spans="1:28" s="4" customFormat="1" x14ac:dyDescent="0.2">
      <c r="A663" s="9">
        <f>IFERROR(VLOOKUP(B663,'[1]DADOS (OCULTAR)'!$P$3:$R$56,3,0),"")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MARGALY DOS SANTOS RIBAMAR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322205</v>
      </c>
      <c r="G663" s="14">
        <f>IF('[1]TCE - ANEXO III - Preencher'!H672="","",'[1]TCE - ANEXO III - Preencher'!H672)</f>
        <v>44044</v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30.925899999999999</v>
      </c>
      <c r="L663" s="16">
        <f>'[1]TCE - ANEXO III - Preencher'!M672</f>
        <v>0</v>
      </c>
      <c r="M663" s="16">
        <f t="shared" si="61"/>
        <v>30.925899999999999</v>
      </c>
      <c r="N663" s="16">
        <f>'[1]TCE - ANEXO III - Preencher'!O672</f>
        <v>2.4206500000000002</v>
      </c>
      <c r="O663" s="16">
        <f>'[1]TCE - ANEXO III - Preencher'!P672</f>
        <v>0</v>
      </c>
      <c r="P663" s="17">
        <f t="shared" si="62"/>
        <v>2.4206500000000002</v>
      </c>
      <c r="Q663" s="16">
        <f>'[1]TCE - ANEXO III - Preencher'!R672</f>
        <v>27.9725</v>
      </c>
      <c r="R663" s="16">
        <f>'[1]TCE - ANEXO III - Preencher'!S672</f>
        <v>0</v>
      </c>
      <c r="S663" s="17">
        <f t="shared" si="63"/>
        <v>27.9725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61.319050000000004</v>
      </c>
    </row>
    <row r="664" spans="1:28" s="4" customFormat="1" x14ac:dyDescent="0.2">
      <c r="A664" s="9">
        <f>IFERROR(VLOOKUP(B664,'[1]DADOS (OCULTAR)'!$P$3:$R$56,3,0),"")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MARGARETH MARIA DE LIRA STELITANO</v>
      </c>
      <c r="E664" s="10" t="str">
        <f>IF('[1]TCE - ANEXO III - Preencher'!F673="4 - Assistência Odontológica","2 - Outros Profissionais da Saúde",'[1]TCE - ANEXO III - Preencher'!F673)</f>
        <v>3 - Administrativo</v>
      </c>
      <c r="F664" s="13">
        <f>'[1]TCE - ANEXO III - Preencher'!G673</f>
        <v>411010</v>
      </c>
      <c r="G664" s="14">
        <f>IF('[1]TCE - ANEXO III - Preencher'!H673="","",'[1]TCE - ANEXO III - Preencher'!H673)</f>
        <v>44044</v>
      </c>
      <c r="H664" s="15">
        <f>'[1]TCE - ANEXO III - Preencher'!I673</f>
        <v>0</v>
      </c>
      <c r="I664" s="15">
        <f>'[1]TCE - ANEXO III - Preencher'!J673</f>
        <v>132.80080000000001</v>
      </c>
      <c r="J664" s="15">
        <f>'[1]TCE - ANEXO III - Preencher'!K673</f>
        <v>0</v>
      </c>
      <c r="K664" s="16">
        <f>'[1]TCE - ANEXO III - Preencher'!L673</f>
        <v>30.925899999999999</v>
      </c>
      <c r="L664" s="16">
        <f>'[1]TCE - ANEXO III - Preencher'!M673</f>
        <v>0</v>
      </c>
      <c r="M664" s="16">
        <f t="shared" si="61"/>
        <v>30.925899999999999</v>
      </c>
      <c r="N664" s="16">
        <f>'[1]TCE - ANEXO III - Preencher'!O673</f>
        <v>2.4206500000000002</v>
      </c>
      <c r="O664" s="16">
        <f>'[1]TCE - ANEXO III - Preencher'!P673</f>
        <v>0</v>
      </c>
      <c r="P664" s="17">
        <f t="shared" si="62"/>
        <v>2.4206500000000002</v>
      </c>
      <c r="Q664" s="16">
        <f>'[1]TCE - ANEXO III - Preencher'!R673</f>
        <v>27.9725</v>
      </c>
      <c r="R664" s="16">
        <f>'[1]TCE - ANEXO III - Preencher'!S673</f>
        <v>0</v>
      </c>
      <c r="S664" s="17">
        <f t="shared" si="63"/>
        <v>27.9725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194.11984999999999</v>
      </c>
    </row>
    <row r="665" spans="1:28" s="4" customFormat="1" x14ac:dyDescent="0.2">
      <c r="A665" s="9">
        <f>IFERROR(VLOOKUP(B665,'[1]DADOS (OCULTAR)'!$P$3:$R$56,3,0),"")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MARGARIDA FERREIRA DA SILVA</v>
      </c>
      <c r="E665" s="10" t="str">
        <f>IF('[1]TCE - ANEXO III - Preencher'!F674="4 - Assistência Odontológica","2 - Outros Profissionais da Saúde",'[1]TCE - ANEXO III - Preencher'!F674)</f>
        <v>3 - Administrativo</v>
      </c>
      <c r="F665" s="13">
        <f>'[1]TCE - ANEXO III - Preencher'!G674</f>
        <v>513220</v>
      </c>
      <c r="G665" s="14">
        <f>IF('[1]TCE - ANEXO III - Preencher'!H674="","",'[1]TCE - ANEXO III - Preencher'!H674)</f>
        <v>44044</v>
      </c>
      <c r="H665" s="15">
        <f>'[1]TCE - ANEXO III - Preencher'!I674</f>
        <v>0</v>
      </c>
      <c r="I665" s="15">
        <f>'[1]TCE - ANEXO III - Preencher'!J674</f>
        <v>121.18799999999999</v>
      </c>
      <c r="J665" s="15">
        <f>'[1]TCE - ANEXO III - Preencher'!K674</f>
        <v>0</v>
      </c>
      <c r="K665" s="16">
        <f>'[1]TCE - ANEXO III - Preencher'!L674</f>
        <v>30.925899999999999</v>
      </c>
      <c r="L665" s="16">
        <f>'[1]TCE - ANEXO III - Preencher'!M674</f>
        <v>0</v>
      </c>
      <c r="M665" s="16">
        <f t="shared" si="61"/>
        <v>30.925899999999999</v>
      </c>
      <c r="N665" s="16">
        <f>'[1]TCE - ANEXO III - Preencher'!O674</f>
        <v>2.4206500000000002</v>
      </c>
      <c r="O665" s="16">
        <f>'[1]TCE - ANEXO III - Preencher'!P674</f>
        <v>0</v>
      </c>
      <c r="P665" s="17">
        <f t="shared" si="62"/>
        <v>2.4206500000000002</v>
      </c>
      <c r="Q665" s="16">
        <f>'[1]TCE - ANEXO III - Preencher'!R674</f>
        <v>27.9725</v>
      </c>
      <c r="R665" s="16">
        <f>'[1]TCE - ANEXO III - Preencher'!S674</f>
        <v>57.6</v>
      </c>
      <c r="S665" s="17">
        <f t="shared" si="63"/>
        <v>-29.627500000000001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124.90705</v>
      </c>
    </row>
    <row r="666" spans="1:28" s="4" customFormat="1" x14ac:dyDescent="0.2">
      <c r="A666" s="9">
        <f>IFERROR(VLOOKUP(B666,'[1]DADOS (OCULTAR)'!$P$3:$R$56,3,0),"")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MARIA ADRIANA DE SOUZA PEREIRA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322205</v>
      </c>
      <c r="G666" s="14">
        <f>IF('[1]TCE - ANEXO III - Preencher'!H675="","",'[1]TCE - ANEXO III - Preencher'!H675)</f>
        <v>44044</v>
      </c>
      <c r="H666" s="15">
        <f>'[1]TCE - ANEXO III - Preencher'!I675</f>
        <v>0</v>
      </c>
      <c r="I666" s="15">
        <f>'[1]TCE - ANEXO III - Preencher'!J675</f>
        <v>151.73760000000001</v>
      </c>
      <c r="J666" s="15">
        <f>'[1]TCE - ANEXO III - Preencher'!K675</f>
        <v>0</v>
      </c>
      <c r="K666" s="16">
        <f>'[1]TCE - ANEXO III - Preencher'!L675</f>
        <v>30.925899999999999</v>
      </c>
      <c r="L666" s="16">
        <f>'[1]TCE - ANEXO III - Preencher'!M675</f>
        <v>20.9</v>
      </c>
      <c r="M666" s="16">
        <f t="shared" si="61"/>
        <v>10.0259</v>
      </c>
      <c r="N666" s="16">
        <f>'[1]TCE - ANEXO III - Preencher'!O675</f>
        <v>2.4206500000000002</v>
      </c>
      <c r="O666" s="16">
        <f>'[1]TCE - ANEXO III - Preencher'!P675</f>
        <v>0</v>
      </c>
      <c r="P666" s="17">
        <f t="shared" si="62"/>
        <v>2.4206500000000002</v>
      </c>
      <c r="Q666" s="16">
        <f>'[1]TCE - ANEXO III - Preencher'!R675</f>
        <v>27.9725</v>
      </c>
      <c r="R666" s="16">
        <f>'[1]TCE - ANEXO III - Preencher'!S675</f>
        <v>57.6</v>
      </c>
      <c r="S666" s="17">
        <f t="shared" si="63"/>
        <v>-29.627500000000001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134.55665000000002</v>
      </c>
    </row>
    <row r="667" spans="1:28" s="4" customFormat="1" x14ac:dyDescent="0.2">
      <c r="A667" s="9">
        <f>IFERROR(VLOOKUP(B667,'[1]DADOS (OCULTAR)'!$P$3:$R$56,3,0),"")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MARIA ALESSANDRA DE ANDRADE DIAS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>
        <f>'[1]TCE - ANEXO III - Preencher'!G676</f>
        <v>322205</v>
      </c>
      <c r="G667" s="14">
        <f>IF('[1]TCE - ANEXO III - Preencher'!H676="","",'[1]TCE - ANEXO III - Preencher'!H676)</f>
        <v>44044</v>
      </c>
      <c r="H667" s="15">
        <f>'[1]TCE - ANEXO III - Preencher'!I676</f>
        <v>0</v>
      </c>
      <c r="I667" s="15">
        <f>'[1]TCE - ANEXO III - Preencher'!J676</f>
        <v>110.72239999999999</v>
      </c>
      <c r="J667" s="15">
        <f>'[1]TCE - ANEXO III - Preencher'!K676</f>
        <v>0</v>
      </c>
      <c r="K667" s="16">
        <f>'[1]TCE - ANEXO III - Preencher'!L676</f>
        <v>30.925899999999999</v>
      </c>
      <c r="L667" s="16">
        <f>'[1]TCE - ANEXO III - Preencher'!M676</f>
        <v>20.9</v>
      </c>
      <c r="M667" s="16">
        <f t="shared" si="61"/>
        <v>10.0259</v>
      </c>
      <c r="N667" s="16">
        <f>'[1]TCE - ANEXO III - Preencher'!O676</f>
        <v>2.4206500000000002</v>
      </c>
      <c r="O667" s="16">
        <f>'[1]TCE - ANEXO III - Preencher'!P676</f>
        <v>0</v>
      </c>
      <c r="P667" s="17">
        <f t="shared" si="62"/>
        <v>2.4206500000000002</v>
      </c>
      <c r="Q667" s="16">
        <f>'[1]TCE - ANEXO III - Preencher'!R676</f>
        <v>27.9725</v>
      </c>
      <c r="R667" s="16">
        <f>'[1]TCE - ANEXO III - Preencher'!S676</f>
        <v>0</v>
      </c>
      <c r="S667" s="17">
        <f t="shared" si="63"/>
        <v>27.9725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151.14144999999999</v>
      </c>
    </row>
    <row r="668" spans="1:28" s="4" customFormat="1" x14ac:dyDescent="0.2">
      <c r="A668" s="9">
        <f>IFERROR(VLOOKUP(B668,'[1]DADOS (OCULTAR)'!$P$3:$R$56,3,0),"")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MARIA ALZENI ALVES PEREIRA</v>
      </c>
      <c r="E668" s="10" t="str">
        <f>IF('[1]TCE - ANEXO III - Preencher'!F677="4 - Assistência Odontológica","2 - Outros Profissionais da Saúde",'[1]TCE - ANEXO III - Preencher'!F677)</f>
        <v>1 - Médico</v>
      </c>
      <c r="F668" s="13">
        <f>'[1]TCE - ANEXO III - Preencher'!G677</f>
        <v>225125</v>
      </c>
      <c r="G668" s="14">
        <f>IF('[1]TCE - ANEXO III - Preencher'!H677="","",'[1]TCE - ANEXO III - Preencher'!H677)</f>
        <v>44044</v>
      </c>
      <c r="H668" s="15">
        <f>'[1]TCE - ANEXO III - Preencher'!I677</f>
        <v>0</v>
      </c>
      <c r="I668" s="15">
        <f>'[1]TCE - ANEXO III - Preencher'!J677</f>
        <v>567</v>
      </c>
      <c r="J668" s="15">
        <f>'[1]TCE - ANEXO III - Preencher'!K677</f>
        <v>0</v>
      </c>
      <c r="K668" s="16">
        <f>'[1]TCE - ANEXO III - Preencher'!L677</f>
        <v>30.925899999999999</v>
      </c>
      <c r="L668" s="16">
        <f>'[1]TCE - ANEXO III - Preencher'!M677</f>
        <v>0</v>
      </c>
      <c r="M668" s="16">
        <f t="shared" si="61"/>
        <v>30.925899999999999</v>
      </c>
      <c r="N668" s="16">
        <f>'[1]TCE - ANEXO III - Preencher'!O677</f>
        <v>2.4206500000000002</v>
      </c>
      <c r="O668" s="16">
        <f>'[1]TCE - ANEXO III - Preencher'!P677</f>
        <v>0</v>
      </c>
      <c r="P668" s="17">
        <f t="shared" si="62"/>
        <v>2.4206500000000002</v>
      </c>
      <c r="Q668" s="16">
        <f>'[1]TCE - ANEXO III - Preencher'!R677</f>
        <v>27.9725</v>
      </c>
      <c r="R668" s="16">
        <f>'[1]TCE - ANEXO III - Preencher'!S677</f>
        <v>0</v>
      </c>
      <c r="S668" s="17">
        <f t="shared" si="63"/>
        <v>27.9725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628.31904999999995</v>
      </c>
    </row>
    <row r="669" spans="1:28" s="4" customFormat="1" x14ac:dyDescent="0.2">
      <c r="A669" s="9">
        <f>IFERROR(VLOOKUP(B669,'[1]DADOS (OCULTAR)'!$P$3:$R$56,3,0),"")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MARIA ANTONIA DA SILVA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>
        <f>'[1]TCE - ANEXO III - Preencher'!G678</f>
        <v>848520</v>
      </c>
      <c r="G669" s="14">
        <f>IF('[1]TCE - ANEXO III - Preencher'!H678="","",'[1]TCE - ANEXO III - Preencher'!H678)</f>
        <v>44044</v>
      </c>
      <c r="H669" s="15">
        <f>'[1]TCE - ANEXO III - Preencher'!I678</f>
        <v>0</v>
      </c>
      <c r="I669" s="15">
        <f>'[1]TCE - ANEXO III - Preencher'!J678</f>
        <v>106.67120000000001</v>
      </c>
      <c r="J669" s="15">
        <f>'[1]TCE - ANEXO III - Preencher'!K678</f>
        <v>0</v>
      </c>
      <c r="K669" s="16">
        <f>'[1]TCE - ANEXO III - Preencher'!L678</f>
        <v>30.925899999999999</v>
      </c>
      <c r="L669" s="16">
        <f>'[1]TCE - ANEXO III - Preencher'!M678</f>
        <v>0</v>
      </c>
      <c r="M669" s="16">
        <f t="shared" si="61"/>
        <v>30.925899999999999</v>
      </c>
      <c r="N669" s="16">
        <f>'[1]TCE - ANEXO III - Preencher'!O678</f>
        <v>2.4206500000000002</v>
      </c>
      <c r="O669" s="16">
        <f>'[1]TCE - ANEXO III - Preencher'!P678</f>
        <v>0</v>
      </c>
      <c r="P669" s="17">
        <f t="shared" si="62"/>
        <v>2.4206500000000002</v>
      </c>
      <c r="Q669" s="16">
        <f>'[1]TCE - ANEXO III - Preencher'!R678</f>
        <v>27.9725</v>
      </c>
      <c r="R669" s="16">
        <f>'[1]TCE - ANEXO III - Preencher'!S678</f>
        <v>54.07</v>
      </c>
      <c r="S669" s="17">
        <f t="shared" si="63"/>
        <v>-26.0975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113.92025000000001</v>
      </c>
    </row>
    <row r="670" spans="1:28" s="4" customFormat="1" x14ac:dyDescent="0.2">
      <c r="A670" s="9">
        <f>IFERROR(VLOOKUP(B670,'[1]DADOS (OCULTAR)'!$P$3:$R$56,3,0),"")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MARIA APARECIDA DO NASCIMENTO DE GONZALEZ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251605</v>
      </c>
      <c r="G670" s="14">
        <f>IF('[1]TCE - ANEXO III - Preencher'!H679="","",'[1]TCE - ANEXO III - Preencher'!H679)</f>
        <v>44044</v>
      </c>
      <c r="H670" s="15">
        <f>'[1]TCE - ANEXO III - Preencher'!I679</f>
        <v>0</v>
      </c>
      <c r="I670" s="15">
        <f>'[1]TCE - ANEXO III - Preencher'!J679</f>
        <v>203.54240000000001</v>
      </c>
      <c r="J670" s="15">
        <f>'[1]TCE - ANEXO III - Preencher'!K679</f>
        <v>0</v>
      </c>
      <c r="K670" s="16">
        <f>'[1]TCE - ANEXO III - Preencher'!L679</f>
        <v>30.925899999999999</v>
      </c>
      <c r="L670" s="16">
        <f>'[1]TCE - ANEXO III - Preencher'!M679</f>
        <v>0</v>
      </c>
      <c r="M670" s="16">
        <f t="shared" si="61"/>
        <v>30.925899999999999</v>
      </c>
      <c r="N670" s="16">
        <f>'[1]TCE - ANEXO III - Preencher'!O679</f>
        <v>2.4206500000000002</v>
      </c>
      <c r="O670" s="16">
        <f>'[1]TCE - ANEXO III - Preencher'!P679</f>
        <v>0</v>
      </c>
      <c r="P670" s="17">
        <f t="shared" si="62"/>
        <v>2.4206500000000002</v>
      </c>
      <c r="Q670" s="16">
        <f>'[1]TCE - ANEXO III - Preencher'!R679</f>
        <v>27.9725</v>
      </c>
      <c r="R670" s="16">
        <f>'[1]TCE - ANEXO III - Preencher'!S679</f>
        <v>0</v>
      </c>
      <c r="S670" s="17">
        <f t="shared" si="63"/>
        <v>27.9725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264.86144999999999</v>
      </c>
    </row>
    <row r="671" spans="1:28" s="4" customFormat="1" x14ac:dyDescent="0.2">
      <c r="A671" s="9">
        <f>IFERROR(VLOOKUP(B671,'[1]DADOS (OCULTAR)'!$P$3:$R$56,3,0),"")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MARIA APARECIDA DOS SANTOS MATOS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521130</v>
      </c>
      <c r="G671" s="14">
        <f>IF('[1]TCE - ANEXO III - Preencher'!H680="","",'[1]TCE - ANEXO III - Preencher'!H680)</f>
        <v>44044</v>
      </c>
      <c r="H671" s="15">
        <f>'[1]TCE - ANEXO III - Preencher'!I680</f>
        <v>0</v>
      </c>
      <c r="I671" s="15">
        <f>'[1]TCE - ANEXO III - Preencher'!J680</f>
        <v>93.378399999999999</v>
      </c>
      <c r="J671" s="15">
        <f>'[1]TCE - ANEXO III - Preencher'!K680</f>
        <v>0</v>
      </c>
      <c r="K671" s="16">
        <f>'[1]TCE - ANEXO III - Preencher'!L680</f>
        <v>30.925899999999999</v>
      </c>
      <c r="L671" s="16">
        <f>'[1]TCE - ANEXO III - Preencher'!M680</f>
        <v>20.9</v>
      </c>
      <c r="M671" s="16">
        <f t="shared" si="61"/>
        <v>10.0259</v>
      </c>
      <c r="N671" s="16">
        <f>'[1]TCE - ANEXO III - Preencher'!O680</f>
        <v>2.4206500000000002</v>
      </c>
      <c r="O671" s="16">
        <f>'[1]TCE - ANEXO III - Preencher'!P680</f>
        <v>0</v>
      </c>
      <c r="P671" s="17">
        <f t="shared" si="62"/>
        <v>2.4206500000000002</v>
      </c>
      <c r="Q671" s="16">
        <f>'[1]TCE - ANEXO III - Preencher'!R680</f>
        <v>27.9725</v>
      </c>
      <c r="R671" s="16">
        <f>'[1]TCE - ANEXO III - Preencher'!S680</f>
        <v>0</v>
      </c>
      <c r="S671" s="17">
        <f t="shared" si="63"/>
        <v>27.9725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133.79745</v>
      </c>
    </row>
    <row r="672" spans="1:28" s="4" customFormat="1" x14ac:dyDescent="0.2">
      <c r="A672" s="9">
        <f>IFERROR(VLOOKUP(B672,'[1]DADOS (OCULTAR)'!$P$3:$R$56,3,0),"")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MARIA APARECIDA DOS SANTOS SILVA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>
        <f>'[1]TCE - ANEXO III - Preencher'!G681</f>
        <v>322205</v>
      </c>
      <c r="G672" s="14">
        <f>IF('[1]TCE - ANEXO III - Preencher'!H681="","",'[1]TCE - ANEXO III - Preencher'!H681)</f>
        <v>44044</v>
      </c>
      <c r="H672" s="15">
        <f>'[1]TCE - ANEXO III - Preencher'!I681</f>
        <v>0</v>
      </c>
      <c r="I672" s="15">
        <f>'[1]TCE - ANEXO III - Preencher'!J681</f>
        <v>100.684</v>
      </c>
      <c r="J672" s="15">
        <f>'[1]TCE - ANEXO III - Preencher'!K681</f>
        <v>0</v>
      </c>
      <c r="K672" s="16">
        <f>'[1]TCE - ANEXO III - Preencher'!L681</f>
        <v>30.925899999999999</v>
      </c>
      <c r="L672" s="16">
        <f>'[1]TCE - ANEXO III - Preencher'!M681</f>
        <v>20.9</v>
      </c>
      <c r="M672" s="16">
        <f t="shared" si="61"/>
        <v>10.0259</v>
      </c>
      <c r="N672" s="16">
        <f>'[1]TCE - ANEXO III - Preencher'!O681</f>
        <v>2.4206500000000002</v>
      </c>
      <c r="O672" s="16">
        <f>'[1]TCE - ANEXO III - Preencher'!P681</f>
        <v>0</v>
      </c>
      <c r="P672" s="17">
        <f t="shared" si="62"/>
        <v>2.4206500000000002</v>
      </c>
      <c r="Q672" s="16">
        <f>'[1]TCE - ANEXO III - Preencher'!R681</f>
        <v>27.9725</v>
      </c>
      <c r="R672" s="16">
        <f>'[1]TCE - ANEXO III - Preencher'!S681</f>
        <v>54</v>
      </c>
      <c r="S672" s="17">
        <f t="shared" si="63"/>
        <v>-26.0275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87.103049999999996</v>
      </c>
    </row>
    <row r="673" spans="1:28" s="4" customFormat="1" x14ac:dyDescent="0.2">
      <c r="A673" s="9">
        <f>IFERROR(VLOOKUP(B673,'[1]DADOS (OCULTAR)'!$P$3:$R$56,3,0),"")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MARIA AUCIONE DA SILVA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322205</v>
      </c>
      <c r="G673" s="14">
        <f>IF('[1]TCE - ANEXO III - Preencher'!H682="","",'[1]TCE - ANEXO III - Preencher'!H682)</f>
        <v>44044</v>
      </c>
      <c r="H673" s="15">
        <f>'[1]TCE - ANEXO III - Preencher'!I682</f>
        <v>0</v>
      </c>
      <c r="I673" s="15">
        <f>'[1]TCE - ANEXO III - Preencher'!J682</f>
        <v>106.2176</v>
      </c>
      <c r="J673" s="15">
        <f>'[1]TCE - ANEXO III - Preencher'!K682</f>
        <v>0</v>
      </c>
      <c r="K673" s="16">
        <f>'[1]TCE - ANEXO III - Preencher'!L682</f>
        <v>30.925899999999999</v>
      </c>
      <c r="L673" s="16">
        <f>'[1]TCE - ANEXO III - Preencher'!M682</f>
        <v>20.9</v>
      </c>
      <c r="M673" s="16">
        <f t="shared" si="61"/>
        <v>10.0259</v>
      </c>
      <c r="N673" s="16">
        <f>'[1]TCE - ANEXO III - Preencher'!O682</f>
        <v>2.4206500000000002</v>
      </c>
      <c r="O673" s="16">
        <f>'[1]TCE - ANEXO III - Preencher'!P682</f>
        <v>0</v>
      </c>
      <c r="P673" s="17">
        <f t="shared" si="62"/>
        <v>2.4206500000000002</v>
      </c>
      <c r="Q673" s="16">
        <f>'[1]TCE - ANEXO III - Preencher'!R682</f>
        <v>27.9725</v>
      </c>
      <c r="R673" s="16">
        <f>'[1]TCE - ANEXO III - Preencher'!S682</f>
        <v>0</v>
      </c>
      <c r="S673" s="17">
        <f t="shared" si="63"/>
        <v>27.9725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146.63665</v>
      </c>
    </row>
    <row r="674" spans="1:28" s="4" customFormat="1" x14ac:dyDescent="0.2">
      <c r="A674" s="9">
        <f>IFERROR(VLOOKUP(B674,'[1]DADOS (OCULTAR)'!$P$3:$R$56,3,0),"")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MARIA AUXILIADORA DE LIMA ARAUJO SILVA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322205</v>
      </c>
      <c r="G674" s="14">
        <f>IF('[1]TCE - ANEXO III - Preencher'!H683="","",'[1]TCE - ANEXO III - Preencher'!H683)</f>
        <v>44044</v>
      </c>
      <c r="H674" s="15">
        <f>'[1]TCE - ANEXO III - Preencher'!I683</f>
        <v>0</v>
      </c>
      <c r="I674" s="15">
        <f>'[1]TCE - ANEXO III - Preencher'!J683</f>
        <v>112.492</v>
      </c>
      <c r="J674" s="15">
        <f>'[1]TCE - ANEXO III - Preencher'!K683</f>
        <v>0</v>
      </c>
      <c r="K674" s="16">
        <f>'[1]TCE - ANEXO III - Preencher'!L683</f>
        <v>30.925899999999999</v>
      </c>
      <c r="L674" s="16">
        <f>'[1]TCE - ANEXO III - Preencher'!M683</f>
        <v>20.9</v>
      </c>
      <c r="M674" s="16">
        <f t="shared" si="61"/>
        <v>10.0259</v>
      </c>
      <c r="N674" s="16">
        <f>'[1]TCE - ANEXO III - Preencher'!O683</f>
        <v>2.4206500000000002</v>
      </c>
      <c r="O674" s="16">
        <f>'[1]TCE - ANEXO III - Preencher'!P683</f>
        <v>0</v>
      </c>
      <c r="P674" s="17">
        <f t="shared" si="62"/>
        <v>2.4206500000000002</v>
      </c>
      <c r="Q674" s="16">
        <f>'[1]TCE - ANEXO III - Preencher'!R683</f>
        <v>27.9725</v>
      </c>
      <c r="R674" s="16">
        <f>'[1]TCE - ANEXO III - Preencher'!S683</f>
        <v>0</v>
      </c>
      <c r="S674" s="17">
        <f t="shared" si="63"/>
        <v>27.9725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152.91104999999999</v>
      </c>
    </row>
    <row r="675" spans="1:28" s="4" customFormat="1" x14ac:dyDescent="0.2">
      <c r="A675" s="9">
        <f>IFERROR(VLOOKUP(B675,'[1]DADOS (OCULTAR)'!$P$3:$R$56,3,0),"")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MARIA CARMELIANA LEITE DE ANDRADE FREIRE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>
        <f>'[1]TCE - ANEXO III - Preencher'!G684</f>
        <v>223405</v>
      </c>
      <c r="G675" s="14">
        <f>IF('[1]TCE - ANEXO III - Preencher'!H684="","",'[1]TCE - ANEXO III - Preencher'!H684)</f>
        <v>44044</v>
      </c>
      <c r="H675" s="15">
        <f>'[1]TCE - ANEXO III - Preencher'!I684</f>
        <v>0</v>
      </c>
      <c r="I675" s="15">
        <f>'[1]TCE - ANEXO III - Preencher'!J684</f>
        <v>512.09040000000005</v>
      </c>
      <c r="J675" s="15">
        <f>'[1]TCE - ANEXO III - Preencher'!K684</f>
        <v>0</v>
      </c>
      <c r="K675" s="16">
        <f>'[1]TCE - ANEXO III - Preencher'!L684</f>
        <v>30.925899999999999</v>
      </c>
      <c r="L675" s="16">
        <f>'[1]TCE - ANEXO III - Preencher'!M684</f>
        <v>15.66</v>
      </c>
      <c r="M675" s="16">
        <f t="shared" si="61"/>
        <v>15.265899999999998</v>
      </c>
      <c r="N675" s="16">
        <f>'[1]TCE - ANEXO III - Preencher'!O684</f>
        <v>2.4206500000000002</v>
      </c>
      <c r="O675" s="16">
        <f>'[1]TCE - ANEXO III - Preencher'!P684</f>
        <v>0</v>
      </c>
      <c r="P675" s="17">
        <f t="shared" si="62"/>
        <v>2.4206500000000002</v>
      </c>
      <c r="Q675" s="16">
        <f>'[1]TCE - ANEXO III - Preencher'!R684</f>
        <v>27.9725</v>
      </c>
      <c r="R675" s="16">
        <f>'[1]TCE - ANEXO III - Preencher'!S684</f>
        <v>0</v>
      </c>
      <c r="S675" s="17">
        <f t="shared" si="63"/>
        <v>27.9725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557.74945000000002</v>
      </c>
    </row>
    <row r="676" spans="1:28" s="4" customFormat="1" x14ac:dyDescent="0.2">
      <c r="A676" s="9">
        <f>IFERROR(VLOOKUP(B676,'[1]DADOS (OCULTAR)'!$P$3:$R$56,3,0),"")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MARIA CLAUDIA CICALESE RALINO</v>
      </c>
      <c r="E676" s="10" t="str">
        <f>IF('[1]TCE - ANEXO III - Preencher'!F685="4 - Assistência Odontológica","2 - Outros Profissionais da Saúde",'[1]TCE - ANEXO III - Preencher'!F685)</f>
        <v>1 - Médico</v>
      </c>
      <c r="F676" s="13">
        <f>'[1]TCE - ANEXO III - Preencher'!G685</f>
        <v>225125</v>
      </c>
      <c r="G676" s="14">
        <f>IF('[1]TCE - ANEXO III - Preencher'!H685="","",'[1]TCE - ANEXO III - Preencher'!H685)</f>
        <v>44044</v>
      </c>
      <c r="H676" s="15">
        <f>'[1]TCE - ANEXO III - Preencher'!I685</f>
        <v>0</v>
      </c>
      <c r="I676" s="15">
        <f>'[1]TCE - ANEXO III - Preencher'!J685</f>
        <v>458.01920000000001</v>
      </c>
      <c r="J676" s="15">
        <f>'[1]TCE - ANEXO III - Preencher'!K685</f>
        <v>0</v>
      </c>
      <c r="K676" s="16">
        <f>'[1]TCE - ANEXO III - Preencher'!L685</f>
        <v>30.925899999999999</v>
      </c>
      <c r="L676" s="16">
        <f>'[1]TCE - ANEXO III - Preencher'!M685</f>
        <v>0</v>
      </c>
      <c r="M676" s="16">
        <f t="shared" si="61"/>
        <v>30.925899999999999</v>
      </c>
      <c r="N676" s="16">
        <f>'[1]TCE - ANEXO III - Preencher'!O685</f>
        <v>2.4206500000000002</v>
      </c>
      <c r="O676" s="16">
        <f>'[1]TCE - ANEXO III - Preencher'!P685</f>
        <v>0</v>
      </c>
      <c r="P676" s="17">
        <f t="shared" si="62"/>
        <v>2.4206500000000002</v>
      </c>
      <c r="Q676" s="16">
        <f>'[1]TCE - ANEXO III - Preencher'!R685</f>
        <v>27.9725</v>
      </c>
      <c r="R676" s="16">
        <f>'[1]TCE - ANEXO III - Preencher'!S685</f>
        <v>0</v>
      </c>
      <c r="S676" s="17">
        <f t="shared" si="63"/>
        <v>27.9725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519.33825000000002</v>
      </c>
    </row>
    <row r="677" spans="1:28" s="4" customFormat="1" x14ac:dyDescent="0.2">
      <c r="A677" s="9">
        <f>IFERROR(VLOOKUP(B677,'[1]DADOS (OCULTAR)'!$P$3:$R$56,3,0),"")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MARIA CONCEICAO FERREIRA DE MORAIS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322205</v>
      </c>
      <c r="G677" s="14">
        <f>IF('[1]TCE - ANEXO III - Preencher'!H686="","",'[1]TCE - ANEXO III - Preencher'!H686)</f>
        <v>44044</v>
      </c>
      <c r="H677" s="15">
        <f>'[1]TCE - ANEXO III - Preencher'!I686</f>
        <v>0</v>
      </c>
      <c r="I677" s="15">
        <f>'[1]TCE - ANEXO III - Preencher'!J686</f>
        <v>104.0184</v>
      </c>
      <c r="J677" s="15">
        <f>'[1]TCE - ANEXO III - Preencher'!K686</f>
        <v>0</v>
      </c>
      <c r="K677" s="16">
        <f>'[1]TCE - ANEXO III - Preencher'!L686</f>
        <v>30.925899999999999</v>
      </c>
      <c r="L677" s="16">
        <f>'[1]TCE - ANEXO III - Preencher'!M686</f>
        <v>20.9</v>
      </c>
      <c r="M677" s="16">
        <f t="shared" si="61"/>
        <v>10.0259</v>
      </c>
      <c r="N677" s="16">
        <f>'[1]TCE - ANEXO III - Preencher'!O686</f>
        <v>2.4206500000000002</v>
      </c>
      <c r="O677" s="16">
        <f>'[1]TCE - ANEXO III - Preencher'!P686</f>
        <v>0</v>
      </c>
      <c r="P677" s="17">
        <f t="shared" si="62"/>
        <v>2.4206500000000002</v>
      </c>
      <c r="Q677" s="16">
        <f>'[1]TCE - ANEXO III - Preencher'!R686</f>
        <v>27.9725</v>
      </c>
      <c r="R677" s="16">
        <f>'[1]TCE - ANEXO III - Preencher'!S686</f>
        <v>0</v>
      </c>
      <c r="S677" s="17">
        <f t="shared" si="63"/>
        <v>27.9725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144.43744999999998</v>
      </c>
    </row>
    <row r="678" spans="1:28" s="4" customFormat="1" x14ac:dyDescent="0.2">
      <c r="A678" s="9">
        <f>IFERROR(VLOOKUP(B678,'[1]DADOS (OCULTAR)'!$P$3:$R$56,3,0),"")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MARIA CORREIA DE MELO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>
        <f>'[1]TCE - ANEXO III - Preencher'!G687</f>
        <v>324115</v>
      </c>
      <c r="G678" s="14">
        <f>IF('[1]TCE - ANEXO III - Preencher'!H687="","",'[1]TCE - ANEXO III - Preencher'!H687)</f>
        <v>44044</v>
      </c>
      <c r="H678" s="15">
        <f>'[1]TCE - ANEXO III - Preencher'!I687</f>
        <v>0</v>
      </c>
      <c r="I678" s="15">
        <f>'[1]TCE - ANEXO III - Preencher'!J687</f>
        <v>423.97519999999997</v>
      </c>
      <c r="J678" s="15">
        <f>'[1]TCE - ANEXO III - Preencher'!K687</f>
        <v>0</v>
      </c>
      <c r="K678" s="16">
        <f>'[1]TCE - ANEXO III - Preencher'!L687</f>
        <v>30.925899999999999</v>
      </c>
      <c r="L678" s="16">
        <f>'[1]TCE - ANEXO III - Preencher'!M687</f>
        <v>0</v>
      </c>
      <c r="M678" s="16">
        <f t="shared" si="61"/>
        <v>30.925899999999999</v>
      </c>
      <c r="N678" s="16">
        <f>'[1]TCE - ANEXO III - Preencher'!O687</f>
        <v>2.4206500000000002</v>
      </c>
      <c r="O678" s="16">
        <f>'[1]TCE - ANEXO III - Preencher'!P687</f>
        <v>0</v>
      </c>
      <c r="P678" s="17">
        <f t="shared" si="62"/>
        <v>2.4206500000000002</v>
      </c>
      <c r="Q678" s="16">
        <f>'[1]TCE - ANEXO III - Preencher'!R687</f>
        <v>27.9725</v>
      </c>
      <c r="R678" s="16">
        <f>'[1]TCE - ANEXO III - Preencher'!S687</f>
        <v>0</v>
      </c>
      <c r="S678" s="17">
        <f t="shared" si="63"/>
        <v>27.9725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485.29425000000003</v>
      </c>
    </row>
    <row r="679" spans="1:28" s="4" customFormat="1" x14ac:dyDescent="0.2">
      <c r="A679" s="9">
        <f>IFERROR(VLOOKUP(B679,'[1]DADOS (OCULTAR)'!$P$3:$R$56,3,0),"")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MARIA CRISTINA DE SOUZA ANDRADE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>
        <f>'[1]TCE - ANEXO III - Preencher'!G688</f>
        <v>514225</v>
      </c>
      <c r="G679" s="14">
        <f>IF('[1]TCE - ANEXO III - Preencher'!H688="","",'[1]TCE - ANEXO III - Preencher'!H688)</f>
        <v>44044</v>
      </c>
      <c r="H679" s="15">
        <f>'[1]TCE - ANEXO III - Preencher'!I688</f>
        <v>0</v>
      </c>
      <c r="I679" s="15">
        <f>'[1]TCE - ANEXO III - Preencher'!J688</f>
        <v>100.3048</v>
      </c>
      <c r="J679" s="15">
        <f>'[1]TCE - ANEXO III - Preencher'!K688</f>
        <v>0</v>
      </c>
      <c r="K679" s="16">
        <f>'[1]TCE - ANEXO III - Preencher'!L688</f>
        <v>30.925899999999999</v>
      </c>
      <c r="L679" s="16">
        <f>'[1]TCE - ANEXO III - Preencher'!M688</f>
        <v>20.9</v>
      </c>
      <c r="M679" s="16">
        <f t="shared" si="61"/>
        <v>10.0259</v>
      </c>
      <c r="N679" s="16">
        <f>'[1]TCE - ANEXO III - Preencher'!O688</f>
        <v>2.4206500000000002</v>
      </c>
      <c r="O679" s="16">
        <f>'[1]TCE - ANEXO III - Preencher'!P688</f>
        <v>0</v>
      </c>
      <c r="P679" s="17">
        <f t="shared" si="62"/>
        <v>2.4206500000000002</v>
      </c>
      <c r="Q679" s="16">
        <f>'[1]TCE - ANEXO III - Preencher'!R688</f>
        <v>27.9725</v>
      </c>
      <c r="R679" s="16">
        <f>'[1]TCE - ANEXO III - Preencher'!S688</f>
        <v>0</v>
      </c>
      <c r="S679" s="17">
        <f t="shared" si="63"/>
        <v>27.9725</v>
      </c>
      <c r="T679" s="16">
        <f>'[1]TCE - ANEXO III - Preencher'!U688</f>
        <v>64</v>
      </c>
      <c r="U679" s="16">
        <f>'[1]TCE - ANEXO III - Preencher'!V688</f>
        <v>0</v>
      </c>
      <c r="V679" s="17">
        <f t="shared" si="64"/>
        <v>64</v>
      </c>
      <c r="W679" s="18" t="str">
        <f>IF('[1]TCE - ANEXO III - Preencher'!X688="","",'[1]TCE - ANEXO III - Preencher'!X688)</f>
        <v>AUXILIO CRECHE</v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204.72385</v>
      </c>
    </row>
    <row r="680" spans="1:28" s="4" customFormat="1" x14ac:dyDescent="0.2">
      <c r="A680" s="9">
        <f>IFERROR(VLOOKUP(B680,'[1]DADOS (OCULTAR)'!$P$3:$R$56,3,0),"")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MARIA DA CONCEICAO CARVALHO SANTOS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>
        <f>'[1]TCE - ANEXO III - Preencher'!G689</f>
        <v>322205</v>
      </c>
      <c r="G680" s="14">
        <f>IF('[1]TCE - ANEXO III - Preencher'!H689="","",'[1]TCE - ANEXO III - Preencher'!H689)</f>
        <v>44044</v>
      </c>
      <c r="H680" s="15">
        <f>'[1]TCE - ANEXO III - Preencher'!I689</f>
        <v>0</v>
      </c>
      <c r="I680" s="15">
        <f>'[1]TCE - ANEXO III - Preencher'!J689</f>
        <v>118.9928</v>
      </c>
      <c r="J680" s="15">
        <f>'[1]TCE - ANEXO III - Preencher'!K689</f>
        <v>0</v>
      </c>
      <c r="K680" s="16">
        <f>'[1]TCE - ANEXO III - Preencher'!L689</f>
        <v>30.925899999999999</v>
      </c>
      <c r="L680" s="16">
        <f>'[1]TCE - ANEXO III - Preencher'!M689</f>
        <v>0</v>
      </c>
      <c r="M680" s="16">
        <f t="shared" si="61"/>
        <v>30.925899999999999</v>
      </c>
      <c r="N680" s="16">
        <f>'[1]TCE - ANEXO III - Preencher'!O689</f>
        <v>2.4206500000000002</v>
      </c>
      <c r="O680" s="16">
        <f>'[1]TCE - ANEXO III - Preencher'!P689</f>
        <v>0</v>
      </c>
      <c r="P680" s="17">
        <f t="shared" si="62"/>
        <v>2.4206500000000002</v>
      </c>
      <c r="Q680" s="16">
        <f>'[1]TCE - ANEXO III - Preencher'!R689</f>
        <v>27.9725</v>
      </c>
      <c r="R680" s="16">
        <f>'[1]TCE - ANEXO III - Preencher'!S689</f>
        <v>0</v>
      </c>
      <c r="S680" s="17">
        <f t="shared" si="63"/>
        <v>27.9725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180.31184999999999</v>
      </c>
    </row>
    <row r="681" spans="1:28" s="4" customFormat="1" x14ac:dyDescent="0.2">
      <c r="A681" s="9">
        <f>IFERROR(VLOOKUP(B681,'[1]DADOS (OCULTAR)'!$P$3:$R$56,3,0),"")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MARIA DA CONCEICAO DOS REIS SANTOS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>
        <f>'[1]TCE - ANEXO III - Preencher'!G690</f>
        <v>322205</v>
      </c>
      <c r="G681" s="14">
        <f>IF('[1]TCE - ANEXO III - Preencher'!H690="","",'[1]TCE - ANEXO III - Preencher'!H690)</f>
        <v>44044</v>
      </c>
      <c r="H681" s="15">
        <f>'[1]TCE - ANEXO III - Preencher'!I690</f>
        <v>0</v>
      </c>
      <c r="I681" s="15">
        <f>'[1]TCE - ANEXO III - Preencher'!J690</f>
        <v>155.8064</v>
      </c>
      <c r="J681" s="15">
        <f>'[1]TCE - ANEXO III - Preencher'!K690</f>
        <v>0</v>
      </c>
      <c r="K681" s="16">
        <f>'[1]TCE - ANEXO III - Preencher'!L690</f>
        <v>30.925899999999999</v>
      </c>
      <c r="L681" s="16">
        <f>'[1]TCE - ANEXO III - Preencher'!M690</f>
        <v>20.9</v>
      </c>
      <c r="M681" s="16">
        <f t="shared" si="61"/>
        <v>10.0259</v>
      </c>
      <c r="N681" s="16">
        <f>'[1]TCE - ANEXO III - Preencher'!O690</f>
        <v>2.4206500000000002</v>
      </c>
      <c r="O681" s="16">
        <f>'[1]TCE - ANEXO III - Preencher'!P690</f>
        <v>0</v>
      </c>
      <c r="P681" s="17">
        <f t="shared" si="62"/>
        <v>2.4206500000000002</v>
      </c>
      <c r="Q681" s="16">
        <f>'[1]TCE - ANEXO III - Preencher'!R690</f>
        <v>27.9725</v>
      </c>
      <c r="R681" s="16">
        <f>'[1]TCE - ANEXO III - Preencher'!S690</f>
        <v>0</v>
      </c>
      <c r="S681" s="17">
        <f t="shared" si="63"/>
        <v>27.9725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196.22545</v>
      </c>
    </row>
    <row r="682" spans="1:28" s="4" customFormat="1" x14ac:dyDescent="0.2">
      <c r="A682" s="9">
        <f>IFERROR(VLOOKUP(B682,'[1]DADOS (OCULTAR)'!$P$3:$R$56,3,0),"")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MARIA DA SAUDE DA SILVA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>
        <f>'[1]TCE - ANEXO III - Preencher'!G691</f>
        <v>322205</v>
      </c>
      <c r="G682" s="14">
        <f>IF('[1]TCE - ANEXO III - Preencher'!H691="","",'[1]TCE - ANEXO III - Preencher'!H691)</f>
        <v>44044</v>
      </c>
      <c r="H682" s="15">
        <f>'[1]TCE - ANEXO III - Preencher'!I691</f>
        <v>0</v>
      </c>
      <c r="I682" s="15">
        <f>'[1]TCE - ANEXO III - Preencher'!J691</f>
        <v>117.09360000000001</v>
      </c>
      <c r="J682" s="15">
        <f>'[1]TCE - ANEXO III - Preencher'!K691</f>
        <v>0</v>
      </c>
      <c r="K682" s="16">
        <f>'[1]TCE - ANEXO III - Preencher'!L691</f>
        <v>30.925899999999999</v>
      </c>
      <c r="L682" s="16">
        <f>'[1]TCE - ANEXO III - Preencher'!M691</f>
        <v>0</v>
      </c>
      <c r="M682" s="16">
        <f t="shared" si="61"/>
        <v>30.925899999999999</v>
      </c>
      <c r="N682" s="16">
        <f>'[1]TCE - ANEXO III - Preencher'!O691</f>
        <v>2.4206500000000002</v>
      </c>
      <c r="O682" s="16">
        <f>'[1]TCE - ANEXO III - Preencher'!P691</f>
        <v>0</v>
      </c>
      <c r="P682" s="17">
        <f t="shared" si="62"/>
        <v>2.4206500000000002</v>
      </c>
      <c r="Q682" s="16">
        <f>'[1]TCE - ANEXO III - Preencher'!R691</f>
        <v>27.9725</v>
      </c>
      <c r="R682" s="16">
        <f>'[1]TCE - ANEXO III - Preencher'!S691</f>
        <v>0</v>
      </c>
      <c r="S682" s="17">
        <f t="shared" si="63"/>
        <v>27.9725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178.41264999999999</v>
      </c>
    </row>
    <row r="683" spans="1:28" s="4" customFormat="1" x14ac:dyDescent="0.2">
      <c r="A683" s="9">
        <f>IFERROR(VLOOKUP(B683,'[1]DADOS (OCULTAR)'!$P$3:$R$56,3,0),"")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MARIA DAS DORES DA SILVA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>
        <f>'[1]TCE - ANEXO III - Preencher'!G692</f>
        <v>322205</v>
      </c>
      <c r="G683" s="14">
        <f>IF('[1]TCE - ANEXO III - Preencher'!H692="","",'[1]TCE - ANEXO III - Preencher'!H692)</f>
        <v>44044</v>
      </c>
      <c r="H683" s="15">
        <f>'[1]TCE - ANEXO III - Preencher'!I692</f>
        <v>0</v>
      </c>
      <c r="I683" s="15">
        <f>'[1]TCE - ANEXO III - Preencher'!J692</f>
        <v>126.41040000000001</v>
      </c>
      <c r="J683" s="15">
        <f>'[1]TCE - ANEXO III - Preencher'!K692</f>
        <v>0</v>
      </c>
      <c r="K683" s="16">
        <f>'[1]TCE - ANEXO III - Preencher'!L692</f>
        <v>30.925899999999999</v>
      </c>
      <c r="L683" s="16">
        <f>'[1]TCE - ANEXO III - Preencher'!M692</f>
        <v>20.9</v>
      </c>
      <c r="M683" s="16">
        <f t="shared" si="61"/>
        <v>10.0259</v>
      </c>
      <c r="N683" s="16">
        <f>'[1]TCE - ANEXO III - Preencher'!O692</f>
        <v>2.4206500000000002</v>
      </c>
      <c r="O683" s="16">
        <f>'[1]TCE - ANEXO III - Preencher'!P692</f>
        <v>0</v>
      </c>
      <c r="P683" s="17">
        <f t="shared" si="62"/>
        <v>2.4206500000000002</v>
      </c>
      <c r="Q683" s="16">
        <f>'[1]TCE - ANEXO III - Preencher'!R692</f>
        <v>27.9725</v>
      </c>
      <c r="R683" s="16">
        <f>'[1]TCE - ANEXO III - Preencher'!S692</f>
        <v>0</v>
      </c>
      <c r="S683" s="17">
        <f t="shared" si="63"/>
        <v>27.9725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166.82945000000001</v>
      </c>
    </row>
    <row r="684" spans="1:28" s="4" customFormat="1" x14ac:dyDescent="0.2">
      <c r="A684" s="9">
        <f>IFERROR(VLOOKUP(B684,'[1]DADOS (OCULTAR)'!$P$3:$R$56,3,0),"")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MARIA DAS DORES DE LIMA MARTINS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>
        <f>'[1]TCE - ANEXO III - Preencher'!G693</f>
        <v>322205</v>
      </c>
      <c r="G684" s="14">
        <f>IF('[1]TCE - ANEXO III - Preencher'!H693="","",'[1]TCE - ANEXO III - Preencher'!H693)</f>
        <v>44044</v>
      </c>
      <c r="H684" s="15">
        <f>'[1]TCE - ANEXO III - Preencher'!I693</f>
        <v>0</v>
      </c>
      <c r="I684" s="15">
        <f>'[1]TCE - ANEXO III - Preencher'!J693</f>
        <v>43.472000000000001</v>
      </c>
      <c r="J684" s="15">
        <f>'[1]TCE - ANEXO III - Preencher'!K693</f>
        <v>0</v>
      </c>
      <c r="K684" s="16">
        <f>'[1]TCE - ANEXO III - Preencher'!L693</f>
        <v>30.925899999999999</v>
      </c>
      <c r="L684" s="16">
        <f>'[1]TCE - ANEXO III - Preencher'!M693</f>
        <v>20.9</v>
      </c>
      <c r="M684" s="16">
        <f t="shared" si="61"/>
        <v>10.0259</v>
      </c>
      <c r="N684" s="16">
        <f>'[1]TCE - ANEXO III - Preencher'!O693</f>
        <v>2.4206500000000002</v>
      </c>
      <c r="O684" s="16">
        <f>'[1]TCE - ANEXO III - Preencher'!P693</f>
        <v>0</v>
      </c>
      <c r="P684" s="17">
        <f t="shared" si="62"/>
        <v>2.4206500000000002</v>
      </c>
      <c r="Q684" s="16">
        <f>'[1]TCE - ANEXO III - Preencher'!R693</f>
        <v>27.9725</v>
      </c>
      <c r="R684" s="16">
        <f>'[1]TCE - ANEXO III - Preencher'!S693</f>
        <v>0</v>
      </c>
      <c r="S684" s="17">
        <f t="shared" si="63"/>
        <v>27.9725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83.891050000000007</v>
      </c>
    </row>
    <row r="685" spans="1:28" s="4" customFormat="1" x14ac:dyDescent="0.2">
      <c r="A685" s="9">
        <f>IFERROR(VLOOKUP(B685,'[1]DADOS (OCULTAR)'!$P$3:$R$56,3,0),"")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MARIA DAS GRACAS DA CONCEICAO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322205</v>
      </c>
      <c r="G685" s="14">
        <f>IF('[1]TCE - ANEXO III - Preencher'!H694="","",'[1]TCE - ANEXO III - Preencher'!H694)</f>
        <v>44044</v>
      </c>
      <c r="H685" s="15">
        <f>'[1]TCE - ANEXO III - Preencher'!I694</f>
        <v>0</v>
      </c>
      <c r="I685" s="15">
        <f>'[1]TCE - ANEXO III - Preencher'!J694</f>
        <v>141.01760000000002</v>
      </c>
      <c r="J685" s="15">
        <f>'[1]TCE - ANEXO III - Preencher'!K694</f>
        <v>0</v>
      </c>
      <c r="K685" s="16">
        <f>'[1]TCE - ANEXO III - Preencher'!L694</f>
        <v>30.925899999999999</v>
      </c>
      <c r="L685" s="16">
        <f>'[1]TCE - ANEXO III - Preencher'!M694</f>
        <v>20.9</v>
      </c>
      <c r="M685" s="16">
        <f t="shared" si="61"/>
        <v>10.0259</v>
      </c>
      <c r="N685" s="16">
        <f>'[1]TCE - ANEXO III - Preencher'!O694</f>
        <v>2.4206500000000002</v>
      </c>
      <c r="O685" s="16">
        <f>'[1]TCE - ANEXO III - Preencher'!P694</f>
        <v>0</v>
      </c>
      <c r="P685" s="17">
        <f t="shared" si="62"/>
        <v>2.4206500000000002</v>
      </c>
      <c r="Q685" s="16">
        <f>'[1]TCE - ANEXO III - Preencher'!R694</f>
        <v>27.9725</v>
      </c>
      <c r="R685" s="16">
        <f>'[1]TCE - ANEXO III - Preencher'!S694</f>
        <v>54</v>
      </c>
      <c r="S685" s="17">
        <f t="shared" si="63"/>
        <v>-26.0275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127.43665000000001</v>
      </c>
    </row>
    <row r="686" spans="1:28" s="4" customFormat="1" x14ac:dyDescent="0.2">
      <c r="A686" s="9">
        <f>IFERROR(VLOOKUP(B686,'[1]DADOS (OCULTAR)'!$P$3:$R$56,3,0),"")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MARIA DAS GRACAS DE ARAUJO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521130</v>
      </c>
      <c r="G686" s="14">
        <f>IF('[1]TCE - ANEXO III - Preencher'!H695="","",'[1]TCE - ANEXO III - Preencher'!H695)</f>
        <v>44044</v>
      </c>
      <c r="H686" s="15">
        <f>'[1]TCE - ANEXO III - Preencher'!I695</f>
        <v>0</v>
      </c>
      <c r="I686" s="15">
        <f>'[1]TCE - ANEXO III - Preencher'!J695</f>
        <v>87.713600000000014</v>
      </c>
      <c r="J686" s="15">
        <f>'[1]TCE - ANEXO III - Preencher'!K695</f>
        <v>0</v>
      </c>
      <c r="K686" s="16">
        <f>'[1]TCE - ANEXO III - Preencher'!L695</f>
        <v>30.925899999999999</v>
      </c>
      <c r="L686" s="16">
        <f>'[1]TCE - ANEXO III - Preencher'!M695</f>
        <v>20.9</v>
      </c>
      <c r="M686" s="16">
        <f t="shared" si="61"/>
        <v>10.0259</v>
      </c>
      <c r="N686" s="16">
        <f>'[1]TCE - ANEXO III - Preencher'!O695</f>
        <v>2.4206500000000002</v>
      </c>
      <c r="O686" s="16">
        <f>'[1]TCE - ANEXO III - Preencher'!P695</f>
        <v>0</v>
      </c>
      <c r="P686" s="17">
        <f t="shared" si="62"/>
        <v>2.4206500000000002</v>
      </c>
      <c r="Q686" s="16">
        <f>'[1]TCE - ANEXO III - Preencher'!R695</f>
        <v>27.9725</v>
      </c>
      <c r="R686" s="16">
        <f>'[1]TCE - ANEXO III - Preencher'!S695</f>
        <v>0</v>
      </c>
      <c r="S686" s="17">
        <f t="shared" si="63"/>
        <v>27.9725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128.13265000000001</v>
      </c>
    </row>
    <row r="687" spans="1:28" s="4" customFormat="1" x14ac:dyDescent="0.2">
      <c r="A687" s="9">
        <f>IFERROR(VLOOKUP(B687,'[1]DADOS (OCULTAR)'!$P$3:$R$56,3,0),"")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MARIA DAS GRACAS DOS ANJOS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>
        <f>'[1]TCE - ANEXO III - Preencher'!G696</f>
        <v>322205</v>
      </c>
      <c r="G687" s="14">
        <f>IF('[1]TCE - ANEXO III - Preencher'!H696="","",'[1]TCE - ANEXO III - Preencher'!H696)</f>
        <v>44044</v>
      </c>
      <c r="H687" s="15">
        <f>'[1]TCE - ANEXO III - Preencher'!I696</f>
        <v>0</v>
      </c>
      <c r="I687" s="15">
        <f>'[1]TCE - ANEXO III - Preencher'!J696</f>
        <v>116.364</v>
      </c>
      <c r="J687" s="15">
        <f>'[1]TCE - ANEXO III - Preencher'!K696</f>
        <v>0</v>
      </c>
      <c r="K687" s="16">
        <f>'[1]TCE - ANEXO III - Preencher'!L696</f>
        <v>30.925899999999999</v>
      </c>
      <c r="L687" s="16">
        <f>'[1]TCE - ANEXO III - Preencher'!M696</f>
        <v>20.9</v>
      </c>
      <c r="M687" s="16">
        <f t="shared" si="61"/>
        <v>10.0259</v>
      </c>
      <c r="N687" s="16">
        <f>'[1]TCE - ANEXO III - Preencher'!O696</f>
        <v>2.4206500000000002</v>
      </c>
      <c r="O687" s="16">
        <f>'[1]TCE - ANEXO III - Preencher'!P696</f>
        <v>0</v>
      </c>
      <c r="P687" s="17">
        <f t="shared" si="62"/>
        <v>2.4206500000000002</v>
      </c>
      <c r="Q687" s="16">
        <f>'[1]TCE - ANEXO III - Preencher'!R696</f>
        <v>27.9725</v>
      </c>
      <c r="R687" s="16">
        <f>'[1]TCE - ANEXO III - Preencher'!S696</f>
        <v>54.34</v>
      </c>
      <c r="S687" s="17">
        <f t="shared" si="63"/>
        <v>-26.367500000000003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102.44305</v>
      </c>
    </row>
    <row r="688" spans="1:28" s="4" customFormat="1" x14ac:dyDescent="0.2">
      <c r="A688" s="9">
        <f>IFERROR(VLOOKUP(B688,'[1]DADOS (OCULTAR)'!$P$3:$R$56,3,0),"")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MARIA DAS GRACAS ELIAS DE BARROS</v>
      </c>
      <c r="E688" s="10" t="str">
        <f>IF('[1]TCE - ANEXO III - Preencher'!F697="4 - Assistência Odontológica","2 - Outros Profissionais da Saúde",'[1]TCE - ANEXO III - Preencher'!F697)</f>
        <v>3 - Administrativo</v>
      </c>
      <c r="F688" s="13">
        <f>'[1]TCE - ANEXO III - Preencher'!G697</f>
        <v>411010</v>
      </c>
      <c r="G688" s="14">
        <f>IF('[1]TCE - ANEXO III - Preencher'!H697="","",'[1]TCE - ANEXO III - Preencher'!H697)</f>
        <v>44044</v>
      </c>
      <c r="H688" s="15">
        <f>'[1]TCE - ANEXO III - Preencher'!I697</f>
        <v>0</v>
      </c>
      <c r="I688" s="15">
        <f>'[1]TCE - ANEXO III - Preencher'!J697</f>
        <v>161.39680000000001</v>
      </c>
      <c r="J688" s="15">
        <f>'[1]TCE - ANEXO III - Preencher'!K697</f>
        <v>0</v>
      </c>
      <c r="K688" s="16">
        <f>'[1]TCE - ANEXO III - Preencher'!L697</f>
        <v>30.925899999999999</v>
      </c>
      <c r="L688" s="16">
        <f>'[1]TCE - ANEXO III - Preencher'!M697</f>
        <v>0</v>
      </c>
      <c r="M688" s="16">
        <f t="shared" si="61"/>
        <v>30.925899999999999</v>
      </c>
      <c r="N688" s="16">
        <f>'[1]TCE - ANEXO III - Preencher'!O697</f>
        <v>2.4206500000000002</v>
      </c>
      <c r="O688" s="16">
        <f>'[1]TCE - ANEXO III - Preencher'!P697</f>
        <v>0</v>
      </c>
      <c r="P688" s="17">
        <f t="shared" si="62"/>
        <v>2.4206500000000002</v>
      </c>
      <c r="Q688" s="16">
        <f>'[1]TCE - ANEXO III - Preencher'!R697</f>
        <v>27.9725</v>
      </c>
      <c r="R688" s="16">
        <f>'[1]TCE - ANEXO III - Preencher'!S697</f>
        <v>0</v>
      </c>
      <c r="S688" s="17">
        <f t="shared" si="63"/>
        <v>27.9725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222.71584999999999</v>
      </c>
    </row>
    <row r="689" spans="1:28" s="4" customFormat="1" x14ac:dyDescent="0.2">
      <c r="A689" s="9">
        <f>IFERROR(VLOOKUP(B689,'[1]DADOS (OCULTAR)'!$P$3:$R$56,3,0),"")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MARIA DAS GRACAS MARQUES DA SILVA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>
        <f>'[1]TCE - ANEXO III - Preencher'!G698</f>
        <v>322205</v>
      </c>
      <c r="G689" s="14">
        <f>IF('[1]TCE - ANEXO III - Preencher'!H698="","",'[1]TCE - ANEXO III - Preencher'!H698)</f>
        <v>44044</v>
      </c>
      <c r="H689" s="15">
        <f>'[1]TCE - ANEXO III - Preencher'!I698</f>
        <v>0</v>
      </c>
      <c r="I689" s="15">
        <f>'[1]TCE - ANEXO III - Preencher'!J698</f>
        <v>117.98479999999999</v>
      </c>
      <c r="J689" s="15">
        <f>'[1]TCE - ANEXO III - Preencher'!K698</f>
        <v>0</v>
      </c>
      <c r="K689" s="16">
        <f>'[1]TCE - ANEXO III - Preencher'!L698</f>
        <v>30.925899999999999</v>
      </c>
      <c r="L689" s="16">
        <f>'[1]TCE - ANEXO III - Preencher'!M698</f>
        <v>0</v>
      </c>
      <c r="M689" s="16">
        <f t="shared" si="61"/>
        <v>30.925899999999999</v>
      </c>
      <c r="N689" s="16">
        <f>'[1]TCE - ANEXO III - Preencher'!O698</f>
        <v>2.4206500000000002</v>
      </c>
      <c r="O689" s="16">
        <f>'[1]TCE - ANEXO III - Preencher'!P698</f>
        <v>0</v>
      </c>
      <c r="P689" s="17">
        <f t="shared" si="62"/>
        <v>2.4206500000000002</v>
      </c>
      <c r="Q689" s="16">
        <f>'[1]TCE - ANEXO III - Preencher'!R698</f>
        <v>27.9725</v>
      </c>
      <c r="R689" s="16">
        <f>'[1]TCE - ANEXO III - Preencher'!S698</f>
        <v>0</v>
      </c>
      <c r="S689" s="17">
        <f t="shared" si="63"/>
        <v>27.9725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179.30384999999998</v>
      </c>
    </row>
    <row r="690" spans="1:28" s="4" customFormat="1" x14ac:dyDescent="0.2">
      <c r="A690" s="9">
        <f>IFERROR(VLOOKUP(B690,'[1]DADOS (OCULTAR)'!$P$3:$R$56,3,0),"")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MARIA DAS GROTAS DE BRITO SANTOS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322205</v>
      </c>
      <c r="G690" s="14">
        <f>IF('[1]TCE - ANEXO III - Preencher'!H699="","",'[1]TCE - ANEXO III - Preencher'!H699)</f>
        <v>44044</v>
      </c>
      <c r="H690" s="15">
        <f>'[1]TCE - ANEXO III - Preencher'!I699</f>
        <v>0</v>
      </c>
      <c r="I690" s="15">
        <f>'[1]TCE - ANEXO III - Preencher'!J699</f>
        <v>103.71600000000001</v>
      </c>
      <c r="J690" s="15">
        <f>'[1]TCE - ANEXO III - Preencher'!K699</f>
        <v>0</v>
      </c>
      <c r="K690" s="16">
        <f>'[1]TCE - ANEXO III - Preencher'!L699</f>
        <v>30.925899999999999</v>
      </c>
      <c r="L690" s="16">
        <f>'[1]TCE - ANEXO III - Preencher'!M699</f>
        <v>20.9</v>
      </c>
      <c r="M690" s="16">
        <f t="shared" si="61"/>
        <v>10.0259</v>
      </c>
      <c r="N690" s="16">
        <f>'[1]TCE - ANEXO III - Preencher'!O699</f>
        <v>2.4206500000000002</v>
      </c>
      <c r="O690" s="16">
        <f>'[1]TCE - ANEXO III - Preencher'!P699</f>
        <v>0</v>
      </c>
      <c r="P690" s="17">
        <f t="shared" si="62"/>
        <v>2.4206500000000002</v>
      </c>
      <c r="Q690" s="16">
        <f>'[1]TCE - ANEXO III - Preencher'!R699</f>
        <v>27.9725</v>
      </c>
      <c r="R690" s="16">
        <f>'[1]TCE - ANEXO III - Preencher'!S699</f>
        <v>0</v>
      </c>
      <c r="S690" s="17">
        <f t="shared" si="63"/>
        <v>27.9725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144.13505000000001</v>
      </c>
    </row>
    <row r="691" spans="1:28" s="4" customFormat="1" x14ac:dyDescent="0.2">
      <c r="A691" s="9">
        <f>IFERROR(VLOOKUP(B691,'[1]DADOS (OCULTAR)'!$P$3:$R$56,3,0),"")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MARIA DE FATIMA CONCEICAO SANTOS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>
        <f>'[1]TCE - ANEXO III - Preencher'!G700</f>
        <v>322205</v>
      </c>
      <c r="G691" s="14">
        <f>IF('[1]TCE - ANEXO III - Preencher'!H700="","",'[1]TCE - ANEXO III - Preencher'!H700)</f>
        <v>44044</v>
      </c>
      <c r="H691" s="15">
        <f>'[1]TCE - ANEXO III - Preencher'!I700</f>
        <v>0</v>
      </c>
      <c r="I691" s="15">
        <f>'[1]TCE - ANEXO III - Preencher'!J700</f>
        <v>123.94240000000001</v>
      </c>
      <c r="J691" s="15">
        <f>'[1]TCE - ANEXO III - Preencher'!K700</f>
        <v>0</v>
      </c>
      <c r="K691" s="16">
        <f>'[1]TCE - ANEXO III - Preencher'!L700</f>
        <v>30.925899999999999</v>
      </c>
      <c r="L691" s="16">
        <f>'[1]TCE - ANEXO III - Preencher'!M700</f>
        <v>20.9</v>
      </c>
      <c r="M691" s="16">
        <f t="shared" si="61"/>
        <v>10.0259</v>
      </c>
      <c r="N691" s="16">
        <f>'[1]TCE - ANEXO III - Preencher'!O700</f>
        <v>2.4206500000000002</v>
      </c>
      <c r="O691" s="16">
        <f>'[1]TCE - ANEXO III - Preencher'!P700</f>
        <v>0</v>
      </c>
      <c r="P691" s="17">
        <f t="shared" si="62"/>
        <v>2.4206500000000002</v>
      </c>
      <c r="Q691" s="16">
        <f>'[1]TCE - ANEXO III - Preencher'!R700</f>
        <v>27.9725</v>
      </c>
      <c r="R691" s="16">
        <f>'[1]TCE - ANEXO III - Preencher'!S700</f>
        <v>57.6</v>
      </c>
      <c r="S691" s="17">
        <f t="shared" si="63"/>
        <v>-29.627500000000001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106.76145</v>
      </c>
    </row>
    <row r="692" spans="1:28" s="4" customFormat="1" x14ac:dyDescent="0.2">
      <c r="A692" s="9">
        <f>IFERROR(VLOOKUP(B692,'[1]DADOS (OCULTAR)'!$P$3:$R$56,3,0),"")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MARIA DE FATIMA DO NASCIMENTO RODRIGUES</v>
      </c>
      <c r="E692" s="10" t="str">
        <f>IF('[1]TCE - ANEXO III - Preencher'!F701="4 - Assistência Odontológica","2 - Outros Profissionais da Saúde",'[1]TCE - ANEXO III - Preencher'!F701)</f>
        <v>3 - Administrativo</v>
      </c>
      <c r="F692" s="13">
        <f>'[1]TCE - ANEXO III - Preencher'!G701</f>
        <v>252305</v>
      </c>
      <c r="G692" s="14">
        <f>IF('[1]TCE - ANEXO III - Preencher'!H701="","",'[1]TCE - ANEXO III - Preencher'!H701)</f>
        <v>44044</v>
      </c>
      <c r="H692" s="15">
        <f>'[1]TCE - ANEXO III - Preencher'!I701</f>
        <v>0</v>
      </c>
      <c r="I692" s="15">
        <f>'[1]TCE - ANEXO III - Preencher'!J701</f>
        <v>110.54559999999999</v>
      </c>
      <c r="J692" s="15">
        <f>'[1]TCE - ANEXO III - Preencher'!K701</f>
        <v>0</v>
      </c>
      <c r="K692" s="16">
        <f>'[1]TCE - ANEXO III - Preencher'!L701</f>
        <v>30.925899999999999</v>
      </c>
      <c r="L692" s="16">
        <f>'[1]TCE - ANEXO III - Preencher'!M701</f>
        <v>0</v>
      </c>
      <c r="M692" s="16">
        <f t="shared" si="61"/>
        <v>30.925899999999999</v>
      </c>
      <c r="N692" s="16">
        <f>'[1]TCE - ANEXO III - Preencher'!O701</f>
        <v>2.4206500000000002</v>
      </c>
      <c r="O692" s="16">
        <f>'[1]TCE - ANEXO III - Preencher'!P701</f>
        <v>0</v>
      </c>
      <c r="P692" s="17">
        <f t="shared" si="62"/>
        <v>2.4206500000000002</v>
      </c>
      <c r="Q692" s="16">
        <f>'[1]TCE - ANEXO III - Preencher'!R701</f>
        <v>27.9725</v>
      </c>
      <c r="R692" s="16">
        <f>'[1]TCE - ANEXO III - Preencher'!S701</f>
        <v>0</v>
      </c>
      <c r="S692" s="17">
        <f t="shared" si="63"/>
        <v>27.9725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171.86464999999998</v>
      </c>
    </row>
    <row r="693" spans="1:28" s="4" customFormat="1" x14ac:dyDescent="0.2">
      <c r="A693" s="9">
        <f>IFERROR(VLOOKUP(B693,'[1]DADOS (OCULTAR)'!$P$3:$R$56,3,0),"")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MARIA DE FATIMA OLIVEIRA MARQUES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>
        <f>'[1]TCE - ANEXO III - Preencher'!G702</f>
        <v>322225</v>
      </c>
      <c r="G693" s="14">
        <f>IF('[1]TCE - ANEXO III - Preencher'!H702="","",'[1]TCE - ANEXO III - Preencher'!H702)</f>
        <v>44044</v>
      </c>
      <c r="H693" s="15">
        <f>'[1]TCE - ANEXO III - Preencher'!I702</f>
        <v>0</v>
      </c>
      <c r="I693" s="15">
        <f>'[1]TCE - ANEXO III - Preencher'!J702</f>
        <v>128.01920000000001</v>
      </c>
      <c r="J693" s="15">
        <f>'[1]TCE - ANEXO III - Preencher'!K702</f>
        <v>0</v>
      </c>
      <c r="K693" s="16">
        <f>'[1]TCE - ANEXO III - Preencher'!L702</f>
        <v>30.925899999999999</v>
      </c>
      <c r="L693" s="16">
        <f>'[1]TCE - ANEXO III - Preencher'!M702</f>
        <v>0</v>
      </c>
      <c r="M693" s="16">
        <f t="shared" si="61"/>
        <v>30.925899999999999</v>
      </c>
      <c r="N693" s="16">
        <f>'[1]TCE - ANEXO III - Preencher'!O702</f>
        <v>2.4206500000000002</v>
      </c>
      <c r="O693" s="16">
        <f>'[1]TCE - ANEXO III - Preencher'!P702</f>
        <v>0</v>
      </c>
      <c r="P693" s="17">
        <f t="shared" si="62"/>
        <v>2.4206500000000002</v>
      </c>
      <c r="Q693" s="16">
        <f>'[1]TCE - ANEXO III - Preencher'!R702</f>
        <v>27.9725</v>
      </c>
      <c r="R693" s="16">
        <f>'[1]TCE - ANEXO III - Preencher'!S702</f>
        <v>0</v>
      </c>
      <c r="S693" s="17">
        <f t="shared" si="63"/>
        <v>27.9725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189.33825000000002</v>
      </c>
    </row>
    <row r="694" spans="1:28" s="4" customFormat="1" x14ac:dyDescent="0.2">
      <c r="A694" s="9">
        <f>IFERROR(VLOOKUP(B694,'[1]DADOS (OCULTAR)'!$P$3:$R$56,3,0),"")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MARIA DE LOURDES DA SILVA NORONHA</v>
      </c>
      <c r="E694" s="10" t="str">
        <f>IF('[1]TCE - ANEXO III - Preencher'!F703="4 - Assistência Odontológica","2 - Outros Profissionais da Saúde",'[1]TCE - ANEXO III - Preencher'!F703)</f>
        <v>3 - Administrativo</v>
      </c>
      <c r="F694" s="13">
        <f>'[1]TCE - ANEXO III - Preencher'!G703</f>
        <v>351605</v>
      </c>
      <c r="G694" s="14">
        <f>IF('[1]TCE - ANEXO III - Preencher'!H703="","",'[1]TCE - ANEXO III - Preencher'!H703)</f>
        <v>44044</v>
      </c>
      <c r="H694" s="15">
        <f>'[1]TCE - ANEXO III - Preencher'!I703</f>
        <v>0</v>
      </c>
      <c r="I694" s="15">
        <f>'[1]TCE - ANEXO III - Preencher'!J703</f>
        <v>135.19120000000001</v>
      </c>
      <c r="J694" s="15">
        <f>'[1]TCE - ANEXO III - Preencher'!K703</f>
        <v>0</v>
      </c>
      <c r="K694" s="16">
        <f>'[1]TCE - ANEXO III - Preencher'!L703</f>
        <v>30.925899999999999</v>
      </c>
      <c r="L694" s="16">
        <f>'[1]TCE - ANEXO III - Preencher'!M703</f>
        <v>0</v>
      </c>
      <c r="M694" s="16">
        <f t="shared" si="61"/>
        <v>30.925899999999999</v>
      </c>
      <c r="N694" s="16">
        <f>'[1]TCE - ANEXO III - Preencher'!O703</f>
        <v>2.4206500000000002</v>
      </c>
      <c r="O694" s="16">
        <f>'[1]TCE - ANEXO III - Preencher'!P703</f>
        <v>0</v>
      </c>
      <c r="P694" s="17">
        <f t="shared" si="62"/>
        <v>2.4206500000000002</v>
      </c>
      <c r="Q694" s="16">
        <f>'[1]TCE - ANEXO III - Preencher'!R703</f>
        <v>27.9725</v>
      </c>
      <c r="R694" s="16">
        <f>'[1]TCE - ANEXO III - Preencher'!S703</f>
        <v>0</v>
      </c>
      <c r="S694" s="17">
        <f t="shared" si="63"/>
        <v>27.9725</v>
      </c>
      <c r="T694" s="16">
        <f>'[1]TCE - ANEXO III - Preencher'!U703</f>
        <v>64</v>
      </c>
      <c r="U694" s="16">
        <f>'[1]TCE - ANEXO III - Preencher'!V703</f>
        <v>0</v>
      </c>
      <c r="V694" s="17">
        <f t="shared" si="64"/>
        <v>64</v>
      </c>
      <c r="W694" s="18" t="str">
        <f>IF('[1]TCE - ANEXO III - Preencher'!X703="","",'[1]TCE - ANEXO III - Preencher'!X703)</f>
        <v>AUXILIO CRECHE</v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260.51024999999998</v>
      </c>
    </row>
    <row r="695" spans="1:28" s="4" customFormat="1" x14ac:dyDescent="0.2">
      <c r="A695" s="9">
        <f>IFERROR(VLOOKUP(B695,'[1]DADOS (OCULTAR)'!$P$3:$R$56,3,0),"")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MARIA DE LOURDES RAMOS AMORIM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322205</v>
      </c>
      <c r="G695" s="14">
        <f>IF('[1]TCE - ANEXO III - Preencher'!H704="","",'[1]TCE - ANEXO III - Preencher'!H704)</f>
        <v>44044</v>
      </c>
      <c r="H695" s="15">
        <f>'[1]TCE - ANEXO III - Preencher'!I704</f>
        <v>0</v>
      </c>
      <c r="I695" s="15">
        <f>'[1]TCE - ANEXO III - Preencher'!J704</f>
        <v>117.0776</v>
      </c>
      <c r="J695" s="15">
        <f>'[1]TCE - ANEXO III - Preencher'!K704</f>
        <v>0</v>
      </c>
      <c r="K695" s="16">
        <f>'[1]TCE - ANEXO III - Preencher'!L704</f>
        <v>30.925899999999999</v>
      </c>
      <c r="L695" s="16">
        <f>'[1]TCE - ANEXO III - Preencher'!M704</f>
        <v>0</v>
      </c>
      <c r="M695" s="16">
        <f t="shared" si="61"/>
        <v>30.925899999999999</v>
      </c>
      <c r="N695" s="16">
        <f>'[1]TCE - ANEXO III - Preencher'!O704</f>
        <v>2.4206500000000002</v>
      </c>
      <c r="O695" s="16">
        <f>'[1]TCE - ANEXO III - Preencher'!P704</f>
        <v>0</v>
      </c>
      <c r="P695" s="17">
        <f t="shared" si="62"/>
        <v>2.4206500000000002</v>
      </c>
      <c r="Q695" s="16">
        <f>'[1]TCE - ANEXO III - Preencher'!R704</f>
        <v>27.9725</v>
      </c>
      <c r="R695" s="16">
        <f>'[1]TCE - ANEXO III - Preencher'!S704</f>
        <v>0</v>
      </c>
      <c r="S695" s="17">
        <f t="shared" si="63"/>
        <v>27.9725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178.39664999999999</v>
      </c>
    </row>
    <row r="696" spans="1:28" s="4" customFormat="1" x14ac:dyDescent="0.2">
      <c r="A696" s="9">
        <f>IFERROR(VLOOKUP(B696,'[1]DADOS (OCULTAR)'!$P$3:$R$56,3,0),"")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MARIA DEUSENIRA SILVA GOMES DE MORAIS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>
        <f>'[1]TCE - ANEXO III - Preencher'!G705</f>
        <v>322205</v>
      </c>
      <c r="G696" s="14">
        <f>IF('[1]TCE - ANEXO III - Preencher'!H705="","",'[1]TCE - ANEXO III - Preencher'!H705)</f>
        <v>44044</v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30.925899999999999</v>
      </c>
      <c r="L696" s="16">
        <f>'[1]TCE - ANEXO III - Preencher'!M705</f>
        <v>0</v>
      </c>
      <c r="M696" s="16">
        <f t="shared" si="61"/>
        <v>30.925899999999999</v>
      </c>
      <c r="N696" s="16">
        <f>'[1]TCE - ANEXO III - Preencher'!O705</f>
        <v>2.4206500000000002</v>
      </c>
      <c r="O696" s="16">
        <f>'[1]TCE - ANEXO III - Preencher'!P705</f>
        <v>0</v>
      </c>
      <c r="P696" s="17">
        <f t="shared" si="62"/>
        <v>2.4206500000000002</v>
      </c>
      <c r="Q696" s="16">
        <f>'[1]TCE - ANEXO III - Preencher'!R705</f>
        <v>27.9725</v>
      </c>
      <c r="R696" s="16">
        <f>'[1]TCE - ANEXO III - Preencher'!S705</f>
        <v>0</v>
      </c>
      <c r="S696" s="17">
        <f t="shared" si="63"/>
        <v>27.9725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61.319050000000004</v>
      </c>
    </row>
    <row r="697" spans="1:28" s="4" customFormat="1" x14ac:dyDescent="0.2">
      <c r="A697" s="9">
        <f>IFERROR(VLOOKUP(B697,'[1]DADOS (OCULTAR)'!$P$3:$R$56,3,0),"")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MARIA DO AMPARO RIBEIRO DE ALENCAR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>
        <f>'[1]TCE - ANEXO III - Preencher'!G706</f>
        <v>322205</v>
      </c>
      <c r="G697" s="14">
        <f>IF('[1]TCE - ANEXO III - Preencher'!H706="","",'[1]TCE - ANEXO III - Preencher'!H706)</f>
        <v>44044</v>
      </c>
      <c r="H697" s="15">
        <f>'[1]TCE - ANEXO III - Preencher'!I706</f>
        <v>0</v>
      </c>
      <c r="I697" s="15">
        <f>'[1]TCE - ANEXO III - Preencher'!J706</f>
        <v>199.2328</v>
      </c>
      <c r="J697" s="15">
        <f>'[1]TCE - ANEXO III - Preencher'!K706</f>
        <v>0</v>
      </c>
      <c r="K697" s="16">
        <f>'[1]TCE - ANEXO III - Preencher'!L706</f>
        <v>30.925899999999999</v>
      </c>
      <c r="L697" s="16">
        <f>'[1]TCE - ANEXO III - Preencher'!M706</f>
        <v>0</v>
      </c>
      <c r="M697" s="16">
        <f t="shared" si="61"/>
        <v>30.925899999999999</v>
      </c>
      <c r="N697" s="16">
        <f>'[1]TCE - ANEXO III - Preencher'!O706</f>
        <v>2.4206500000000002</v>
      </c>
      <c r="O697" s="16">
        <f>'[1]TCE - ANEXO III - Preencher'!P706</f>
        <v>0</v>
      </c>
      <c r="P697" s="17">
        <f t="shared" si="62"/>
        <v>2.4206500000000002</v>
      </c>
      <c r="Q697" s="16">
        <f>'[1]TCE - ANEXO III - Preencher'!R706</f>
        <v>27.9725</v>
      </c>
      <c r="R697" s="16">
        <f>'[1]TCE - ANEXO III - Preencher'!S706</f>
        <v>0</v>
      </c>
      <c r="S697" s="17">
        <f t="shared" si="63"/>
        <v>27.9725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260.55185</v>
      </c>
    </row>
    <row r="698" spans="1:28" s="4" customFormat="1" x14ac:dyDescent="0.2">
      <c r="A698" s="9">
        <f>IFERROR(VLOOKUP(B698,'[1]DADOS (OCULTAR)'!$P$3:$R$56,3,0),"")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MARIA DO CARMO FERREIRA DOS SANTOS RODRIGUES</v>
      </c>
      <c r="E698" s="10" t="str">
        <f>IF('[1]TCE - ANEXO III - Preencher'!F707="4 - Assistência Odontológica","2 - Outros Profissionais da Saúde",'[1]TCE - ANEXO III - Preencher'!F707)</f>
        <v>3 - Administrativo</v>
      </c>
      <c r="F698" s="13">
        <f>'[1]TCE - ANEXO III - Preencher'!G707</f>
        <v>513430</v>
      </c>
      <c r="G698" s="14">
        <f>IF('[1]TCE - ANEXO III - Preencher'!H707="","",'[1]TCE - ANEXO III - Preencher'!H707)</f>
        <v>44044</v>
      </c>
      <c r="H698" s="15">
        <f>'[1]TCE - ANEXO III - Preencher'!I707</f>
        <v>0</v>
      </c>
      <c r="I698" s="15">
        <f>'[1]TCE - ANEXO III - Preencher'!J707</f>
        <v>99.962400000000002</v>
      </c>
      <c r="J698" s="15">
        <f>'[1]TCE - ANEXO III - Preencher'!K707</f>
        <v>0</v>
      </c>
      <c r="K698" s="16">
        <f>'[1]TCE - ANEXO III - Preencher'!L707</f>
        <v>30.925899999999999</v>
      </c>
      <c r="L698" s="16">
        <f>'[1]TCE - ANEXO III - Preencher'!M707</f>
        <v>0</v>
      </c>
      <c r="M698" s="16">
        <f t="shared" si="61"/>
        <v>30.925899999999999</v>
      </c>
      <c r="N698" s="16">
        <f>'[1]TCE - ANEXO III - Preencher'!O707</f>
        <v>2.4206500000000002</v>
      </c>
      <c r="O698" s="16">
        <f>'[1]TCE - ANEXO III - Preencher'!P707</f>
        <v>0</v>
      </c>
      <c r="P698" s="17">
        <f t="shared" si="62"/>
        <v>2.4206500000000002</v>
      </c>
      <c r="Q698" s="16">
        <f>'[1]TCE - ANEXO III - Preencher'!R707</f>
        <v>27.9725</v>
      </c>
      <c r="R698" s="16">
        <f>'[1]TCE - ANEXO III - Preencher'!S707</f>
        <v>54</v>
      </c>
      <c r="S698" s="17">
        <f t="shared" si="63"/>
        <v>-26.0275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107.28145000000001</v>
      </c>
    </row>
    <row r="699" spans="1:28" s="4" customFormat="1" x14ac:dyDescent="0.2">
      <c r="A699" s="9">
        <f>IFERROR(VLOOKUP(B699,'[1]DADOS (OCULTAR)'!$P$3:$R$56,3,0),"")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MARIA DO SOCORRO LOURENCO DE MEDEIROS</v>
      </c>
      <c r="E699" s="10" t="str">
        <f>IF('[1]TCE - ANEXO III - Preencher'!F708="4 - Assistência Odontológica","2 - Outros Profissionais da Saúde",'[1]TCE - ANEXO III - Preencher'!F708)</f>
        <v>3 - Administrativo</v>
      </c>
      <c r="F699" s="13">
        <f>'[1]TCE - ANEXO III - Preencher'!G708</f>
        <v>411010</v>
      </c>
      <c r="G699" s="14">
        <f>IF('[1]TCE - ANEXO III - Preencher'!H708="","",'[1]TCE - ANEXO III - Preencher'!H708)</f>
        <v>44044</v>
      </c>
      <c r="H699" s="15">
        <f>'[1]TCE - ANEXO III - Preencher'!I708</f>
        <v>0</v>
      </c>
      <c r="I699" s="15">
        <f>'[1]TCE - ANEXO III - Preencher'!J708</f>
        <v>108.68</v>
      </c>
      <c r="J699" s="15">
        <f>'[1]TCE - ANEXO III - Preencher'!K708</f>
        <v>0</v>
      </c>
      <c r="K699" s="16">
        <f>'[1]TCE - ANEXO III - Preencher'!L708</f>
        <v>30.925899999999999</v>
      </c>
      <c r="L699" s="16">
        <f>'[1]TCE - ANEXO III - Preencher'!M708</f>
        <v>0</v>
      </c>
      <c r="M699" s="16">
        <f t="shared" si="61"/>
        <v>30.925899999999999</v>
      </c>
      <c r="N699" s="16">
        <f>'[1]TCE - ANEXO III - Preencher'!O708</f>
        <v>2.4206500000000002</v>
      </c>
      <c r="O699" s="16">
        <f>'[1]TCE - ANEXO III - Preencher'!P708</f>
        <v>0</v>
      </c>
      <c r="P699" s="17">
        <f t="shared" si="62"/>
        <v>2.4206500000000002</v>
      </c>
      <c r="Q699" s="16">
        <f>'[1]TCE - ANEXO III - Preencher'!R708</f>
        <v>27.9725</v>
      </c>
      <c r="R699" s="16">
        <f>'[1]TCE - ANEXO III - Preencher'!S708</f>
        <v>0</v>
      </c>
      <c r="S699" s="17">
        <f t="shared" si="63"/>
        <v>27.9725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169.99905000000001</v>
      </c>
    </row>
    <row r="700" spans="1:28" s="4" customFormat="1" x14ac:dyDescent="0.2">
      <c r="A700" s="9">
        <f>IFERROR(VLOOKUP(B700,'[1]DADOS (OCULTAR)'!$P$3:$R$56,3,0),"")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MARIA DOS ANJOS DA SILVA CARVALHO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515205</v>
      </c>
      <c r="G700" s="14">
        <f>IF('[1]TCE - ANEXO III - Preencher'!H709="","",'[1]TCE - ANEXO III - Preencher'!H709)</f>
        <v>44044</v>
      </c>
      <c r="H700" s="15">
        <f>'[1]TCE - ANEXO III - Preencher'!I709</f>
        <v>0</v>
      </c>
      <c r="I700" s="15">
        <f>'[1]TCE - ANEXO III - Preencher'!J709</f>
        <v>99.440799999999996</v>
      </c>
      <c r="J700" s="15">
        <f>'[1]TCE - ANEXO III - Preencher'!K709</f>
        <v>0</v>
      </c>
      <c r="K700" s="16">
        <f>'[1]TCE - ANEXO III - Preencher'!L709</f>
        <v>30.925899999999999</v>
      </c>
      <c r="L700" s="16">
        <f>'[1]TCE - ANEXO III - Preencher'!M709</f>
        <v>21.6</v>
      </c>
      <c r="M700" s="16">
        <f t="shared" si="61"/>
        <v>9.3258999999999972</v>
      </c>
      <c r="N700" s="16">
        <f>'[1]TCE - ANEXO III - Preencher'!O709</f>
        <v>2.4206500000000002</v>
      </c>
      <c r="O700" s="16">
        <f>'[1]TCE - ANEXO III - Preencher'!P709</f>
        <v>0</v>
      </c>
      <c r="P700" s="17">
        <f t="shared" si="62"/>
        <v>2.4206500000000002</v>
      </c>
      <c r="Q700" s="16">
        <f>'[1]TCE - ANEXO III - Preencher'!R709</f>
        <v>27.9725</v>
      </c>
      <c r="R700" s="16">
        <f>'[1]TCE - ANEXO III - Preencher'!S709</f>
        <v>0</v>
      </c>
      <c r="S700" s="17">
        <f t="shared" si="63"/>
        <v>27.9725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139.15984999999998</v>
      </c>
    </row>
    <row r="701" spans="1:28" s="4" customFormat="1" x14ac:dyDescent="0.2">
      <c r="A701" s="9">
        <f>IFERROR(VLOOKUP(B701,'[1]DADOS (OCULTAR)'!$P$3:$R$56,3,0),"")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MARIA DOS ANJOS DIAS DE SOUZA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322205</v>
      </c>
      <c r="G701" s="14">
        <f>IF('[1]TCE - ANEXO III - Preencher'!H710="","",'[1]TCE - ANEXO III - Preencher'!H710)</f>
        <v>44044</v>
      </c>
      <c r="H701" s="15">
        <f>'[1]TCE - ANEXO III - Preencher'!I710</f>
        <v>0</v>
      </c>
      <c r="I701" s="15">
        <f>'[1]TCE - ANEXO III - Preencher'!J710</f>
        <v>111.9192</v>
      </c>
      <c r="J701" s="15">
        <f>'[1]TCE - ANEXO III - Preencher'!K710</f>
        <v>0</v>
      </c>
      <c r="K701" s="16">
        <f>'[1]TCE - ANEXO III - Preencher'!L710</f>
        <v>30.925899999999999</v>
      </c>
      <c r="L701" s="16">
        <f>'[1]TCE - ANEXO III - Preencher'!M710</f>
        <v>0</v>
      </c>
      <c r="M701" s="16">
        <f t="shared" si="61"/>
        <v>30.925899999999999</v>
      </c>
      <c r="N701" s="16">
        <f>'[1]TCE - ANEXO III - Preencher'!O710</f>
        <v>2.4206500000000002</v>
      </c>
      <c r="O701" s="16">
        <f>'[1]TCE - ANEXO III - Preencher'!P710</f>
        <v>0</v>
      </c>
      <c r="P701" s="17">
        <f t="shared" si="62"/>
        <v>2.4206500000000002</v>
      </c>
      <c r="Q701" s="16">
        <f>'[1]TCE - ANEXO III - Preencher'!R710</f>
        <v>27.9725</v>
      </c>
      <c r="R701" s="16">
        <f>'[1]TCE - ANEXO III - Preencher'!S710</f>
        <v>0</v>
      </c>
      <c r="S701" s="17">
        <f t="shared" si="63"/>
        <v>27.9725</v>
      </c>
      <c r="T701" s="16">
        <f>'[1]TCE - ANEXO III - Preencher'!U710</f>
        <v>66.11</v>
      </c>
      <c r="U701" s="16">
        <f>'[1]TCE - ANEXO III - Preencher'!V710</f>
        <v>0</v>
      </c>
      <c r="V701" s="17">
        <f t="shared" si="64"/>
        <v>66.11</v>
      </c>
      <c r="W701" s="18" t="str">
        <f>IF('[1]TCE - ANEXO III - Preencher'!X710="","",'[1]TCE - ANEXO III - Preencher'!X710)</f>
        <v>AUXILIO CRECHE</v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239.34825000000001</v>
      </c>
    </row>
    <row r="702" spans="1:28" s="4" customFormat="1" x14ac:dyDescent="0.2">
      <c r="A702" s="9">
        <f>IFERROR(VLOOKUP(B702,'[1]DADOS (OCULTAR)'!$P$3:$R$56,3,0),"")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MARIA EDIJANI DA SILVA CARVALHO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515205</v>
      </c>
      <c r="G702" s="14">
        <f>IF('[1]TCE - ANEXO III - Preencher'!H711="","",'[1]TCE - ANEXO III - Preencher'!H711)</f>
        <v>44044</v>
      </c>
      <c r="H702" s="15">
        <f>'[1]TCE - ANEXO III - Preencher'!I711</f>
        <v>0</v>
      </c>
      <c r="I702" s="15">
        <f>'[1]TCE - ANEXO III - Preencher'!J711</f>
        <v>114.26</v>
      </c>
      <c r="J702" s="15">
        <f>'[1]TCE - ANEXO III - Preencher'!K711</f>
        <v>0</v>
      </c>
      <c r="K702" s="16">
        <f>'[1]TCE - ANEXO III - Preencher'!L711</f>
        <v>30.925899999999999</v>
      </c>
      <c r="L702" s="16">
        <f>'[1]TCE - ANEXO III - Preencher'!M711</f>
        <v>0</v>
      </c>
      <c r="M702" s="16">
        <f t="shared" si="61"/>
        <v>30.925899999999999</v>
      </c>
      <c r="N702" s="16">
        <f>'[1]TCE - ANEXO III - Preencher'!O711</f>
        <v>2.4206500000000002</v>
      </c>
      <c r="O702" s="16">
        <f>'[1]TCE - ANEXO III - Preencher'!P711</f>
        <v>0</v>
      </c>
      <c r="P702" s="17">
        <f t="shared" si="62"/>
        <v>2.4206500000000002</v>
      </c>
      <c r="Q702" s="16">
        <f>'[1]TCE - ANEXO III - Preencher'!R711</f>
        <v>27.9725</v>
      </c>
      <c r="R702" s="16">
        <f>'[1]TCE - ANEXO III - Preencher'!S711</f>
        <v>0</v>
      </c>
      <c r="S702" s="17">
        <f t="shared" si="63"/>
        <v>27.9725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175.57905</v>
      </c>
    </row>
    <row r="703" spans="1:28" s="4" customFormat="1" x14ac:dyDescent="0.2">
      <c r="A703" s="9">
        <f>IFERROR(VLOOKUP(B703,'[1]DADOS (OCULTAR)'!$P$3:$R$56,3,0),"")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MARIA EDNOELIA CONCEICAO SERAFIM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>
        <f>'[1]TCE - ANEXO III - Preencher'!G712</f>
        <v>322205</v>
      </c>
      <c r="G703" s="14">
        <f>IF('[1]TCE - ANEXO III - Preencher'!H712="","",'[1]TCE - ANEXO III - Preencher'!H712)</f>
        <v>44044</v>
      </c>
      <c r="H703" s="15">
        <f>'[1]TCE - ANEXO III - Preencher'!I712</f>
        <v>0</v>
      </c>
      <c r="I703" s="15">
        <f>'[1]TCE - ANEXO III - Preencher'!J712</f>
        <v>157.65440000000001</v>
      </c>
      <c r="J703" s="15">
        <f>'[1]TCE - ANEXO III - Preencher'!K712</f>
        <v>0</v>
      </c>
      <c r="K703" s="16">
        <f>'[1]TCE - ANEXO III - Preencher'!L712</f>
        <v>30.925899999999999</v>
      </c>
      <c r="L703" s="16">
        <f>'[1]TCE - ANEXO III - Preencher'!M712</f>
        <v>20.9</v>
      </c>
      <c r="M703" s="16">
        <f t="shared" si="61"/>
        <v>10.0259</v>
      </c>
      <c r="N703" s="16">
        <f>'[1]TCE - ANEXO III - Preencher'!O712</f>
        <v>2.4206500000000002</v>
      </c>
      <c r="O703" s="16">
        <f>'[1]TCE - ANEXO III - Preencher'!P712</f>
        <v>0</v>
      </c>
      <c r="P703" s="17">
        <f t="shared" si="62"/>
        <v>2.4206500000000002</v>
      </c>
      <c r="Q703" s="16">
        <f>'[1]TCE - ANEXO III - Preencher'!R712</f>
        <v>27.9725</v>
      </c>
      <c r="R703" s="16">
        <f>'[1]TCE - ANEXO III - Preencher'!S712</f>
        <v>54</v>
      </c>
      <c r="S703" s="17">
        <f t="shared" si="63"/>
        <v>-26.0275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144.07345000000001</v>
      </c>
    </row>
    <row r="704" spans="1:28" s="4" customFormat="1" x14ac:dyDescent="0.2">
      <c r="A704" s="9">
        <f>IFERROR(VLOOKUP(B704,'[1]DADOS (OCULTAR)'!$P$3:$R$56,3,0),"")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MARIA EDUARDA  FARIA DE MACEDO</v>
      </c>
      <c r="E704" s="10" t="str">
        <f>IF('[1]TCE - ANEXO III - Preencher'!F713="4 - Assistência Odontológica","2 - Outros Profissionais da Saúde",'[1]TCE - ANEXO III - Preencher'!F713)</f>
        <v>1 - Médico</v>
      </c>
      <c r="F704" s="13">
        <f>'[1]TCE - ANEXO III - Preencher'!G713</f>
        <v>225124</v>
      </c>
      <c r="G704" s="14">
        <f>IF('[1]TCE - ANEXO III - Preencher'!H713="","",'[1]TCE - ANEXO III - Preencher'!H713)</f>
        <v>44044</v>
      </c>
      <c r="H704" s="15">
        <f>'[1]TCE - ANEXO III - Preencher'!I713</f>
        <v>0</v>
      </c>
      <c r="I704" s="15">
        <f>'[1]TCE - ANEXO III - Preencher'!J713</f>
        <v>556.44000000000005</v>
      </c>
      <c r="J704" s="15">
        <f>'[1]TCE - ANEXO III - Preencher'!K713</f>
        <v>0</v>
      </c>
      <c r="K704" s="16">
        <f>'[1]TCE - ANEXO III - Preencher'!L713</f>
        <v>30.925899999999999</v>
      </c>
      <c r="L704" s="16">
        <f>'[1]TCE - ANEXO III - Preencher'!M713</f>
        <v>0</v>
      </c>
      <c r="M704" s="16">
        <f t="shared" si="61"/>
        <v>30.925899999999999</v>
      </c>
      <c r="N704" s="16">
        <f>'[1]TCE - ANEXO III - Preencher'!O713</f>
        <v>2.4206500000000002</v>
      </c>
      <c r="O704" s="16">
        <f>'[1]TCE - ANEXO III - Preencher'!P713</f>
        <v>0</v>
      </c>
      <c r="P704" s="17">
        <f t="shared" si="62"/>
        <v>2.4206500000000002</v>
      </c>
      <c r="Q704" s="16">
        <f>'[1]TCE - ANEXO III - Preencher'!R713</f>
        <v>27.9725</v>
      </c>
      <c r="R704" s="16">
        <f>'[1]TCE - ANEXO III - Preencher'!S713</f>
        <v>0</v>
      </c>
      <c r="S704" s="17">
        <f t="shared" si="63"/>
        <v>27.9725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617.75905</v>
      </c>
    </row>
    <row r="705" spans="1:28" s="4" customFormat="1" x14ac:dyDescent="0.2">
      <c r="A705" s="9">
        <f>IFERROR(VLOOKUP(B705,'[1]DADOS (OCULTAR)'!$P$3:$R$56,3,0),"")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MARIA EDVANIA DA SILVA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>
        <f>'[1]TCE - ANEXO III - Preencher'!G714</f>
        <v>322205</v>
      </c>
      <c r="G705" s="14">
        <f>IF('[1]TCE - ANEXO III - Preencher'!H714="","",'[1]TCE - ANEXO III - Preencher'!H714)</f>
        <v>44044</v>
      </c>
      <c r="H705" s="15">
        <f>'[1]TCE - ANEXO III - Preencher'!I714</f>
        <v>0</v>
      </c>
      <c r="I705" s="15">
        <f>'[1]TCE - ANEXO III - Preencher'!J714</f>
        <v>130.96799999999999</v>
      </c>
      <c r="J705" s="15">
        <f>'[1]TCE - ANEXO III - Preencher'!K714</f>
        <v>0</v>
      </c>
      <c r="K705" s="16">
        <f>'[1]TCE - ANEXO III - Preencher'!L714</f>
        <v>30.925899999999999</v>
      </c>
      <c r="L705" s="16">
        <f>'[1]TCE - ANEXO III - Preencher'!M714</f>
        <v>20.9</v>
      </c>
      <c r="M705" s="16">
        <f t="shared" si="61"/>
        <v>10.0259</v>
      </c>
      <c r="N705" s="16">
        <f>'[1]TCE - ANEXO III - Preencher'!O714</f>
        <v>2.4206500000000002</v>
      </c>
      <c r="O705" s="16">
        <f>'[1]TCE - ANEXO III - Preencher'!P714</f>
        <v>0</v>
      </c>
      <c r="P705" s="17">
        <f t="shared" si="62"/>
        <v>2.4206500000000002</v>
      </c>
      <c r="Q705" s="16">
        <f>'[1]TCE - ANEXO III - Preencher'!R714</f>
        <v>27.9725</v>
      </c>
      <c r="R705" s="16">
        <f>'[1]TCE - ANEXO III - Preencher'!S714</f>
        <v>54</v>
      </c>
      <c r="S705" s="17">
        <f t="shared" si="63"/>
        <v>-26.0275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117.38704999999999</v>
      </c>
    </row>
    <row r="706" spans="1:28" s="4" customFormat="1" x14ac:dyDescent="0.2">
      <c r="A706" s="9">
        <f>IFERROR(VLOOKUP(B706,'[1]DADOS (OCULTAR)'!$P$3:$R$56,3,0),"")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MARIA ELIZABETE DOS SANTOS NASCIMENTO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>
        <f>'[1]TCE - ANEXO III - Preencher'!G715</f>
        <v>515205</v>
      </c>
      <c r="G706" s="14">
        <f>IF('[1]TCE - ANEXO III - Preencher'!H715="","",'[1]TCE - ANEXO III - Preencher'!H715)</f>
        <v>44044</v>
      </c>
      <c r="H706" s="15">
        <f>'[1]TCE - ANEXO III - Preencher'!I715</f>
        <v>0</v>
      </c>
      <c r="I706" s="15">
        <f>'[1]TCE - ANEXO III - Preencher'!J715</f>
        <v>115.36879999999999</v>
      </c>
      <c r="J706" s="15">
        <f>'[1]TCE - ANEXO III - Preencher'!K715</f>
        <v>0</v>
      </c>
      <c r="K706" s="16">
        <f>'[1]TCE - ANEXO III - Preencher'!L715</f>
        <v>30.925899999999999</v>
      </c>
      <c r="L706" s="16">
        <f>'[1]TCE - ANEXO III - Preencher'!M715</f>
        <v>21.6</v>
      </c>
      <c r="M706" s="16">
        <f t="shared" si="61"/>
        <v>9.3258999999999972</v>
      </c>
      <c r="N706" s="16">
        <f>'[1]TCE - ANEXO III - Preencher'!O715</f>
        <v>2.4206500000000002</v>
      </c>
      <c r="O706" s="16">
        <f>'[1]TCE - ANEXO III - Preencher'!P715</f>
        <v>0</v>
      </c>
      <c r="P706" s="17">
        <f t="shared" si="62"/>
        <v>2.4206500000000002</v>
      </c>
      <c r="Q706" s="16">
        <f>'[1]TCE - ANEXO III - Preencher'!R715</f>
        <v>27.9725</v>
      </c>
      <c r="R706" s="16">
        <f>'[1]TCE - ANEXO III - Preencher'!S715</f>
        <v>54</v>
      </c>
      <c r="S706" s="17">
        <f t="shared" si="63"/>
        <v>-26.0275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101.08784999999997</v>
      </c>
    </row>
    <row r="707" spans="1:28" s="4" customFormat="1" x14ac:dyDescent="0.2">
      <c r="A707" s="9">
        <f>IFERROR(VLOOKUP(B707,'[1]DADOS (OCULTAR)'!$P$3:$R$56,3,0),"")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MARIA ELIZANGELA DA SILVA GONCALVES</v>
      </c>
      <c r="E707" s="10" t="str">
        <f>IF('[1]TCE - ANEXO III - Preencher'!F716="4 - Assistência Odontológica","2 - Outros Profissionais da Saúde",'[1]TCE - ANEXO III - Preencher'!F716)</f>
        <v>3 - Administrativo</v>
      </c>
      <c r="F707" s="13">
        <f>'[1]TCE - ANEXO III - Preencher'!G716</f>
        <v>513430</v>
      </c>
      <c r="G707" s="14">
        <f>IF('[1]TCE - ANEXO III - Preencher'!H716="","",'[1]TCE - ANEXO III - Preencher'!H716)</f>
        <v>44044</v>
      </c>
      <c r="H707" s="15">
        <f>'[1]TCE - ANEXO III - Preencher'!I716</f>
        <v>0</v>
      </c>
      <c r="I707" s="15">
        <f>'[1]TCE - ANEXO III - Preencher'!J716</f>
        <v>108.80879999999999</v>
      </c>
      <c r="J707" s="15">
        <f>'[1]TCE - ANEXO III - Preencher'!K716</f>
        <v>0</v>
      </c>
      <c r="K707" s="16">
        <f>'[1]TCE - ANEXO III - Preencher'!L716</f>
        <v>30.925899999999999</v>
      </c>
      <c r="L707" s="16">
        <f>'[1]TCE - ANEXO III - Preencher'!M716</f>
        <v>0</v>
      </c>
      <c r="M707" s="16">
        <f t="shared" si="61"/>
        <v>30.925899999999999</v>
      </c>
      <c r="N707" s="16">
        <f>'[1]TCE - ANEXO III - Preencher'!O716</f>
        <v>2.4206500000000002</v>
      </c>
      <c r="O707" s="16">
        <f>'[1]TCE - ANEXO III - Preencher'!P716</f>
        <v>0</v>
      </c>
      <c r="P707" s="17">
        <f t="shared" si="62"/>
        <v>2.4206500000000002</v>
      </c>
      <c r="Q707" s="16">
        <f>'[1]TCE - ANEXO III - Preencher'!R716</f>
        <v>27.9725</v>
      </c>
      <c r="R707" s="16">
        <f>'[1]TCE - ANEXO III - Preencher'!S716</f>
        <v>0</v>
      </c>
      <c r="S707" s="17">
        <f t="shared" si="63"/>
        <v>27.9725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170.12784999999997</v>
      </c>
    </row>
    <row r="708" spans="1:28" s="4" customFormat="1" x14ac:dyDescent="0.2">
      <c r="A708" s="9">
        <f>IFERROR(VLOOKUP(B708,'[1]DADOS (OCULTAR)'!$P$3:$R$56,3,0),"")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MARIA ELIZELIA LOPES DE SOUZA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>
        <f>'[1]TCE - ANEXO III - Preencher'!G717</f>
        <v>521130</v>
      </c>
      <c r="G708" s="14">
        <f>IF('[1]TCE - ANEXO III - Preencher'!H717="","",'[1]TCE - ANEXO III - Preencher'!H717)</f>
        <v>44044</v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30.925899999999999</v>
      </c>
      <c r="L708" s="16">
        <f>'[1]TCE - ANEXO III - Preencher'!M717</f>
        <v>0</v>
      </c>
      <c r="M708" s="16">
        <f t="shared" ref="M708:M771" si="67">K708-L708</f>
        <v>30.925899999999999</v>
      </c>
      <c r="N708" s="16">
        <f>'[1]TCE - ANEXO III - Preencher'!O717</f>
        <v>2.4206500000000002</v>
      </c>
      <c r="O708" s="16">
        <f>'[1]TCE - ANEXO III - Preencher'!P717</f>
        <v>0</v>
      </c>
      <c r="P708" s="17">
        <f t="shared" ref="P708:P771" si="68">N708-O708</f>
        <v>2.4206500000000002</v>
      </c>
      <c r="Q708" s="16">
        <f>'[1]TCE - ANEXO III - Preencher'!R717</f>
        <v>27.9725</v>
      </c>
      <c r="R708" s="16">
        <f>'[1]TCE - ANEXO III - Preencher'!S717</f>
        <v>0</v>
      </c>
      <c r="S708" s="17">
        <f t="shared" ref="S708:S771" si="69">Q708-R708</f>
        <v>27.9725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61.319050000000004</v>
      </c>
    </row>
    <row r="709" spans="1:28" s="4" customFormat="1" x14ac:dyDescent="0.2">
      <c r="A709" s="9">
        <f>IFERROR(VLOOKUP(B709,'[1]DADOS (OCULTAR)'!$P$3:$R$56,3,0),"")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MARIA ERNANDES BARBOSA DE SOUZA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>
        <f>'[1]TCE - ANEXO III - Preencher'!G718</f>
        <v>322205</v>
      </c>
      <c r="G709" s="14">
        <f>IF('[1]TCE - ANEXO III - Preencher'!H718="","",'[1]TCE - ANEXO III - Preencher'!H718)</f>
        <v>44044</v>
      </c>
      <c r="H709" s="15">
        <f>'[1]TCE - ANEXO III - Preencher'!I718</f>
        <v>0</v>
      </c>
      <c r="I709" s="15">
        <f>'[1]TCE - ANEXO III - Preencher'!J718</f>
        <v>116.9992</v>
      </c>
      <c r="J709" s="15">
        <f>'[1]TCE - ANEXO III - Preencher'!K718</f>
        <v>0</v>
      </c>
      <c r="K709" s="16">
        <f>'[1]TCE - ANEXO III - Preencher'!L718</f>
        <v>30.925899999999999</v>
      </c>
      <c r="L709" s="16">
        <f>'[1]TCE - ANEXO III - Preencher'!M718</f>
        <v>20.9</v>
      </c>
      <c r="M709" s="16">
        <f t="shared" si="67"/>
        <v>10.0259</v>
      </c>
      <c r="N709" s="16">
        <f>'[1]TCE - ANEXO III - Preencher'!O718</f>
        <v>2.4206500000000002</v>
      </c>
      <c r="O709" s="16">
        <f>'[1]TCE - ANEXO III - Preencher'!P718</f>
        <v>0</v>
      </c>
      <c r="P709" s="17">
        <f t="shared" si="68"/>
        <v>2.4206500000000002</v>
      </c>
      <c r="Q709" s="16">
        <f>'[1]TCE - ANEXO III - Preencher'!R718</f>
        <v>27.9725</v>
      </c>
      <c r="R709" s="16">
        <f>'[1]TCE - ANEXO III - Preencher'!S718</f>
        <v>57.6</v>
      </c>
      <c r="S709" s="17">
        <f t="shared" si="69"/>
        <v>-29.627500000000001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99.818250000000006</v>
      </c>
    </row>
    <row r="710" spans="1:28" s="4" customFormat="1" x14ac:dyDescent="0.2">
      <c r="A710" s="9">
        <f>IFERROR(VLOOKUP(B710,'[1]DADOS (OCULTAR)'!$P$3:$R$56,3,0),"")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MARIA EUGENIA RODRIGUES DE SA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322205</v>
      </c>
      <c r="G710" s="14">
        <f>IF('[1]TCE - ANEXO III - Preencher'!H719="","",'[1]TCE - ANEXO III - Preencher'!H719)</f>
        <v>44044</v>
      </c>
      <c r="H710" s="15">
        <f>'[1]TCE - ANEXO III - Preencher'!I719</f>
        <v>0</v>
      </c>
      <c r="I710" s="15">
        <f>'[1]TCE - ANEXO III - Preencher'!J719</f>
        <v>105.304</v>
      </c>
      <c r="J710" s="15">
        <f>'[1]TCE - ANEXO III - Preencher'!K719</f>
        <v>0</v>
      </c>
      <c r="K710" s="16">
        <f>'[1]TCE - ANEXO III - Preencher'!L719</f>
        <v>30.925899999999999</v>
      </c>
      <c r="L710" s="16">
        <f>'[1]TCE - ANEXO III - Preencher'!M719</f>
        <v>20.9</v>
      </c>
      <c r="M710" s="16">
        <f t="shared" si="67"/>
        <v>10.0259</v>
      </c>
      <c r="N710" s="16">
        <f>'[1]TCE - ANEXO III - Preencher'!O719</f>
        <v>2.4206500000000002</v>
      </c>
      <c r="O710" s="16">
        <f>'[1]TCE - ANEXO III - Preencher'!P719</f>
        <v>0</v>
      </c>
      <c r="P710" s="17">
        <f t="shared" si="68"/>
        <v>2.4206500000000002</v>
      </c>
      <c r="Q710" s="16">
        <f>'[1]TCE - ANEXO III - Preencher'!R719</f>
        <v>27.9725</v>
      </c>
      <c r="R710" s="16">
        <f>'[1]TCE - ANEXO III - Preencher'!S719</f>
        <v>0</v>
      </c>
      <c r="S710" s="17">
        <f t="shared" si="69"/>
        <v>27.9725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145.72305</v>
      </c>
    </row>
    <row r="711" spans="1:28" s="4" customFormat="1" x14ac:dyDescent="0.2">
      <c r="A711" s="9">
        <f>IFERROR(VLOOKUP(B711,'[1]DADOS (OCULTAR)'!$P$3:$R$56,3,0),"")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MARIA FERNANDA BARROSO SCHOENENBERGER</v>
      </c>
      <c r="E711" s="10" t="str">
        <f>IF('[1]TCE - ANEXO III - Preencher'!F720="4 - Assistência Odontológica","2 - Outros Profissionais da Saúde",'[1]TCE - ANEXO III - Preencher'!F720)</f>
        <v>1 - Médico</v>
      </c>
      <c r="F711" s="13">
        <f>'[1]TCE - ANEXO III - Preencher'!G720</f>
        <v>225125</v>
      </c>
      <c r="G711" s="14">
        <f>IF('[1]TCE - ANEXO III - Preencher'!H720="","",'[1]TCE - ANEXO III - Preencher'!H720)</f>
        <v>44044</v>
      </c>
      <c r="H711" s="15">
        <f>'[1]TCE - ANEXO III - Preencher'!I720</f>
        <v>0</v>
      </c>
      <c r="I711" s="15">
        <f>'[1]TCE - ANEXO III - Preencher'!J720</f>
        <v>464.64</v>
      </c>
      <c r="J711" s="15">
        <f>'[1]TCE - ANEXO III - Preencher'!K720</f>
        <v>0</v>
      </c>
      <c r="K711" s="16">
        <f>'[1]TCE - ANEXO III - Preencher'!L720</f>
        <v>30.925899999999999</v>
      </c>
      <c r="L711" s="16">
        <f>'[1]TCE - ANEXO III - Preencher'!M720</f>
        <v>0</v>
      </c>
      <c r="M711" s="16">
        <f t="shared" si="67"/>
        <v>30.925899999999999</v>
      </c>
      <c r="N711" s="16">
        <f>'[1]TCE - ANEXO III - Preencher'!O720</f>
        <v>2.4206500000000002</v>
      </c>
      <c r="O711" s="16">
        <f>'[1]TCE - ANEXO III - Preencher'!P720</f>
        <v>0</v>
      </c>
      <c r="P711" s="17">
        <f t="shared" si="68"/>
        <v>2.4206500000000002</v>
      </c>
      <c r="Q711" s="16">
        <f>'[1]TCE - ANEXO III - Preencher'!R720</f>
        <v>27.9725</v>
      </c>
      <c r="R711" s="16">
        <f>'[1]TCE - ANEXO III - Preencher'!S720</f>
        <v>0</v>
      </c>
      <c r="S711" s="17">
        <f t="shared" si="69"/>
        <v>27.9725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525.95905000000005</v>
      </c>
    </row>
    <row r="712" spans="1:28" s="4" customFormat="1" x14ac:dyDescent="0.2">
      <c r="A712" s="9">
        <f>IFERROR(VLOOKUP(B712,'[1]DADOS (OCULTAR)'!$P$3:$R$56,3,0),"")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MARIA FRANCISCA DO NASCIMENTO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>
        <f>'[1]TCE - ANEXO III - Preencher'!G721</f>
        <v>322205</v>
      </c>
      <c r="G712" s="14">
        <f>IF('[1]TCE - ANEXO III - Preencher'!H721="","",'[1]TCE - ANEXO III - Preencher'!H721)</f>
        <v>44044</v>
      </c>
      <c r="H712" s="15">
        <f>'[1]TCE - ANEXO III - Preencher'!I721</f>
        <v>0</v>
      </c>
      <c r="I712" s="15">
        <f>'[1]TCE - ANEXO III - Preencher'!J721</f>
        <v>125.41440000000001</v>
      </c>
      <c r="J712" s="15">
        <f>'[1]TCE - ANEXO III - Preencher'!K721</f>
        <v>0</v>
      </c>
      <c r="K712" s="16">
        <f>'[1]TCE - ANEXO III - Preencher'!L721</f>
        <v>30.925899999999999</v>
      </c>
      <c r="L712" s="16">
        <f>'[1]TCE - ANEXO III - Preencher'!M721</f>
        <v>20.9</v>
      </c>
      <c r="M712" s="16">
        <f t="shared" si="67"/>
        <v>10.0259</v>
      </c>
      <c r="N712" s="16">
        <f>'[1]TCE - ANEXO III - Preencher'!O721</f>
        <v>2.4206500000000002</v>
      </c>
      <c r="O712" s="16">
        <f>'[1]TCE - ANEXO III - Preencher'!P721</f>
        <v>0</v>
      </c>
      <c r="P712" s="17">
        <f t="shared" si="68"/>
        <v>2.4206500000000002</v>
      </c>
      <c r="Q712" s="16">
        <f>'[1]TCE - ANEXO III - Preencher'!R721</f>
        <v>27.9725</v>
      </c>
      <c r="R712" s="16">
        <f>'[1]TCE - ANEXO III - Preencher'!S721</f>
        <v>57.6</v>
      </c>
      <c r="S712" s="17">
        <f t="shared" si="69"/>
        <v>-29.627500000000001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108.23345</v>
      </c>
    </row>
    <row r="713" spans="1:28" s="4" customFormat="1" x14ac:dyDescent="0.2">
      <c r="A713" s="9">
        <f>IFERROR(VLOOKUP(B713,'[1]DADOS (OCULTAR)'!$P$3:$R$56,3,0),"")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MARIA GECIANA OLIVEIRA DE CARVALHO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>
        <f>'[1]TCE - ANEXO III - Preencher'!G722</f>
        <v>322205</v>
      </c>
      <c r="G713" s="14">
        <f>IF('[1]TCE - ANEXO III - Preencher'!H722="","",'[1]TCE - ANEXO III - Preencher'!H722)</f>
        <v>44044</v>
      </c>
      <c r="H713" s="15">
        <f>'[1]TCE - ANEXO III - Preencher'!I722</f>
        <v>0</v>
      </c>
      <c r="I713" s="15">
        <f>'[1]TCE - ANEXO III - Preencher'!J722</f>
        <v>113.224</v>
      </c>
      <c r="J713" s="15">
        <f>'[1]TCE - ANEXO III - Preencher'!K722</f>
        <v>0</v>
      </c>
      <c r="K713" s="16">
        <f>'[1]TCE - ANEXO III - Preencher'!L722</f>
        <v>30.925899999999999</v>
      </c>
      <c r="L713" s="16">
        <f>'[1]TCE - ANEXO III - Preencher'!M722</f>
        <v>0</v>
      </c>
      <c r="M713" s="16">
        <f t="shared" si="67"/>
        <v>30.925899999999999</v>
      </c>
      <c r="N713" s="16">
        <f>'[1]TCE - ANEXO III - Preencher'!O722</f>
        <v>2.4206500000000002</v>
      </c>
      <c r="O713" s="16">
        <f>'[1]TCE - ANEXO III - Preencher'!P722</f>
        <v>0</v>
      </c>
      <c r="P713" s="17">
        <f t="shared" si="68"/>
        <v>2.4206500000000002</v>
      </c>
      <c r="Q713" s="16">
        <f>'[1]TCE - ANEXO III - Preencher'!R722</f>
        <v>27.9725</v>
      </c>
      <c r="R713" s="16">
        <f>'[1]TCE - ANEXO III - Preencher'!S722</f>
        <v>0</v>
      </c>
      <c r="S713" s="17">
        <f t="shared" si="69"/>
        <v>27.9725</v>
      </c>
      <c r="T713" s="16">
        <f>'[1]TCE - ANEXO III - Preencher'!U722</f>
        <v>66.11</v>
      </c>
      <c r="U713" s="16">
        <f>'[1]TCE - ANEXO III - Preencher'!V722</f>
        <v>0</v>
      </c>
      <c r="V713" s="17">
        <f t="shared" si="70"/>
        <v>66.11</v>
      </c>
      <c r="W713" s="18" t="str">
        <f>IF('[1]TCE - ANEXO III - Preencher'!X722="","",'[1]TCE - ANEXO III - Preencher'!X722)</f>
        <v>AUXILIO CRECHE</v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240.65305000000001</v>
      </c>
    </row>
    <row r="714" spans="1:28" s="4" customFormat="1" x14ac:dyDescent="0.2">
      <c r="A714" s="9">
        <f>IFERROR(VLOOKUP(B714,'[1]DADOS (OCULTAR)'!$P$3:$R$56,3,0),"")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MARIA GIZELMA ANGELIM DA SILVA</v>
      </c>
      <c r="E714" s="10" t="str">
        <f>IF('[1]TCE - ANEXO III - Preencher'!F723="4 - Assistência Odontológica","2 - Outros Profissionais da Saúde",'[1]TCE - ANEXO III - Preencher'!F723)</f>
        <v>3 - Administrativo</v>
      </c>
      <c r="F714" s="13">
        <f>'[1]TCE - ANEXO III - Preencher'!G723</f>
        <v>411010</v>
      </c>
      <c r="G714" s="14">
        <f>IF('[1]TCE - ANEXO III - Preencher'!H723="","",'[1]TCE - ANEXO III - Preencher'!H723)</f>
        <v>44044</v>
      </c>
      <c r="H714" s="15">
        <f>'[1]TCE - ANEXO III - Preencher'!I723</f>
        <v>0</v>
      </c>
      <c r="I714" s="15">
        <f>'[1]TCE - ANEXO III - Preencher'!J723</f>
        <v>149.92400000000001</v>
      </c>
      <c r="J714" s="15">
        <f>'[1]TCE - ANEXO III - Preencher'!K723</f>
        <v>0</v>
      </c>
      <c r="K714" s="16">
        <f>'[1]TCE - ANEXO III - Preencher'!L723</f>
        <v>30.925899999999999</v>
      </c>
      <c r="L714" s="16">
        <f>'[1]TCE - ANEXO III - Preencher'!M723</f>
        <v>0</v>
      </c>
      <c r="M714" s="16">
        <f t="shared" si="67"/>
        <v>30.925899999999999</v>
      </c>
      <c r="N714" s="16">
        <f>'[1]TCE - ANEXO III - Preencher'!O723</f>
        <v>2.4206500000000002</v>
      </c>
      <c r="O714" s="16">
        <f>'[1]TCE - ANEXO III - Preencher'!P723</f>
        <v>0</v>
      </c>
      <c r="P714" s="17">
        <f t="shared" si="68"/>
        <v>2.4206500000000002</v>
      </c>
      <c r="Q714" s="16">
        <f>'[1]TCE - ANEXO III - Preencher'!R723</f>
        <v>27.9725</v>
      </c>
      <c r="R714" s="16">
        <f>'[1]TCE - ANEXO III - Preencher'!S723</f>
        <v>0</v>
      </c>
      <c r="S714" s="17">
        <f t="shared" si="69"/>
        <v>27.9725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211.24304999999998</v>
      </c>
    </row>
    <row r="715" spans="1:28" s="4" customFormat="1" x14ac:dyDescent="0.2">
      <c r="A715" s="9">
        <f>IFERROR(VLOOKUP(B715,'[1]DADOS (OCULTAR)'!$P$3:$R$56,3,0),"")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MARIA GORETE OLIVEIRA DOS SANTOS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322205</v>
      </c>
      <c r="G715" s="14">
        <f>IF('[1]TCE - ANEXO III - Preencher'!H724="","",'[1]TCE - ANEXO III - Preencher'!H724)</f>
        <v>44044</v>
      </c>
      <c r="H715" s="15">
        <f>'[1]TCE - ANEXO III - Preencher'!I724</f>
        <v>0</v>
      </c>
      <c r="I715" s="15">
        <f>'[1]TCE - ANEXO III - Preencher'!J724</f>
        <v>116.90719999999999</v>
      </c>
      <c r="J715" s="15">
        <f>'[1]TCE - ANEXO III - Preencher'!K724</f>
        <v>0</v>
      </c>
      <c r="K715" s="16">
        <f>'[1]TCE - ANEXO III - Preencher'!L724</f>
        <v>30.925899999999999</v>
      </c>
      <c r="L715" s="16">
        <f>'[1]TCE - ANEXO III - Preencher'!M724</f>
        <v>20.9</v>
      </c>
      <c r="M715" s="16">
        <f t="shared" si="67"/>
        <v>10.0259</v>
      </c>
      <c r="N715" s="16">
        <f>'[1]TCE - ANEXO III - Preencher'!O724</f>
        <v>2.4206500000000002</v>
      </c>
      <c r="O715" s="16">
        <f>'[1]TCE - ANEXO III - Preencher'!P724</f>
        <v>0</v>
      </c>
      <c r="P715" s="17">
        <f t="shared" si="68"/>
        <v>2.4206500000000002</v>
      </c>
      <c r="Q715" s="16">
        <f>'[1]TCE - ANEXO III - Preencher'!R724</f>
        <v>27.9725</v>
      </c>
      <c r="R715" s="16">
        <f>'[1]TCE - ANEXO III - Preencher'!S724</f>
        <v>0</v>
      </c>
      <c r="S715" s="17">
        <f t="shared" si="69"/>
        <v>27.9725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157.32624999999999</v>
      </c>
    </row>
    <row r="716" spans="1:28" s="4" customFormat="1" x14ac:dyDescent="0.2">
      <c r="A716" s="9">
        <f>IFERROR(VLOOKUP(B716,'[1]DADOS (OCULTAR)'!$P$3:$R$56,3,0),"")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MARIA HELENA DE AQUINO SILVA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>
        <f>'[1]TCE - ANEXO III - Preencher'!G725</f>
        <v>322205</v>
      </c>
      <c r="G716" s="14">
        <f>IF('[1]TCE - ANEXO III - Preencher'!H725="","",'[1]TCE - ANEXO III - Preencher'!H725)</f>
        <v>44044</v>
      </c>
      <c r="H716" s="15">
        <f>'[1]TCE - ANEXO III - Preencher'!I725</f>
        <v>0</v>
      </c>
      <c r="I716" s="15">
        <f>'[1]TCE - ANEXO III - Preencher'!J725</f>
        <v>199.88240000000002</v>
      </c>
      <c r="J716" s="15">
        <f>'[1]TCE - ANEXO III - Preencher'!K725</f>
        <v>0</v>
      </c>
      <c r="K716" s="16">
        <f>'[1]TCE - ANEXO III - Preencher'!L725</f>
        <v>30.925899999999999</v>
      </c>
      <c r="L716" s="16">
        <f>'[1]TCE - ANEXO III - Preencher'!M725</f>
        <v>0</v>
      </c>
      <c r="M716" s="16">
        <f t="shared" si="67"/>
        <v>30.925899999999999</v>
      </c>
      <c r="N716" s="16">
        <f>'[1]TCE - ANEXO III - Preencher'!O725</f>
        <v>2.4206500000000002</v>
      </c>
      <c r="O716" s="16">
        <f>'[1]TCE - ANEXO III - Preencher'!P725</f>
        <v>0</v>
      </c>
      <c r="P716" s="17">
        <f t="shared" si="68"/>
        <v>2.4206500000000002</v>
      </c>
      <c r="Q716" s="16">
        <f>'[1]TCE - ANEXO III - Preencher'!R725</f>
        <v>27.9725</v>
      </c>
      <c r="R716" s="16">
        <f>'[1]TCE - ANEXO III - Preencher'!S725</f>
        <v>2.09</v>
      </c>
      <c r="S716" s="17">
        <f t="shared" si="69"/>
        <v>25.8825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259.11145000000005</v>
      </c>
    </row>
    <row r="717" spans="1:28" s="4" customFormat="1" x14ac:dyDescent="0.2">
      <c r="A717" s="9">
        <f>IFERROR(VLOOKUP(B717,'[1]DADOS (OCULTAR)'!$P$3:$R$56,3,0),"")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MARIA INOCENCIO DA SILVA AMORIM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>
        <f>'[1]TCE - ANEXO III - Preencher'!G726</f>
        <v>322205</v>
      </c>
      <c r="G717" s="14">
        <f>IF('[1]TCE - ANEXO III - Preencher'!H726="","",'[1]TCE - ANEXO III - Preencher'!H726)</f>
        <v>44044</v>
      </c>
      <c r="H717" s="15">
        <f>'[1]TCE - ANEXO III - Preencher'!I726</f>
        <v>0</v>
      </c>
      <c r="I717" s="15">
        <f>'[1]TCE - ANEXO III - Preencher'!J726</f>
        <v>118.02</v>
      </c>
      <c r="J717" s="15">
        <f>'[1]TCE - ANEXO III - Preencher'!K726</f>
        <v>0</v>
      </c>
      <c r="K717" s="16">
        <f>'[1]TCE - ANEXO III - Preencher'!L726</f>
        <v>30.925899999999999</v>
      </c>
      <c r="L717" s="16">
        <f>'[1]TCE - ANEXO III - Preencher'!M726</f>
        <v>20.9</v>
      </c>
      <c r="M717" s="16">
        <f t="shared" si="67"/>
        <v>10.0259</v>
      </c>
      <c r="N717" s="16">
        <f>'[1]TCE - ANEXO III - Preencher'!O726</f>
        <v>2.4206500000000002</v>
      </c>
      <c r="O717" s="16">
        <f>'[1]TCE - ANEXO III - Preencher'!P726</f>
        <v>0</v>
      </c>
      <c r="P717" s="17">
        <f t="shared" si="68"/>
        <v>2.4206500000000002</v>
      </c>
      <c r="Q717" s="16">
        <f>'[1]TCE - ANEXO III - Preencher'!R726</f>
        <v>27.9725</v>
      </c>
      <c r="R717" s="16">
        <f>'[1]TCE - ANEXO III - Preencher'!S726</f>
        <v>33.44</v>
      </c>
      <c r="S717" s="17">
        <f t="shared" si="69"/>
        <v>-5.4674999999999976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124.99904999999998</v>
      </c>
    </row>
    <row r="718" spans="1:28" s="4" customFormat="1" x14ac:dyDescent="0.2">
      <c r="A718" s="9">
        <f>IFERROR(VLOOKUP(B718,'[1]DADOS (OCULTAR)'!$P$3:$R$56,3,0),"")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MARIA IRACENILDE DE CARVALHO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>
        <f>'[1]TCE - ANEXO III - Preencher'!G727</f>
        <v>322205</v>
      </c>
      <c r="G718" s="14">
        <f>IF('[1]TCE - ANEXO III - Preencher'!H727="","",'[1]TCE - ANEXO III - Preencher'!H727)</f>
        <v>44044</v>
      </c>
      <c r="H718" s="15">
        <f>'[1]TCE - ANEXO III - Preencher'!I727</f>
        <v>0</v>
      </c>
      <c r="I718" s="15">
        <f>'[1]TCE - ANEXO III - Preencher'!J727</f>
        <v>105.08240000000001</v>
      </c>
      <c r="J718" s="15">
        <f>'[1]TCE - ANEXO III - Preencher'!K727</f>
        <v>0</v>
      </c>
      <c r="K718" s="16">
        <f>'[1]TCE - ANEXO III - Preencher'!L727</f>
        <v>30.925899999999999</v>
      </c>
      <c r="L718" s="16">
        <f>'[1]TCE - ANEXO III - Preencher'!M727</f>
        <v>0</v>
      </c>
      <c r="M718" s="16">
        <f t="shared" si="67"/>
        <v>30.925899999999999</v>
      </c>
      <c r="N718" s="16">
        <f>'[1]TCE - ANEXO III - Preencher'!O727</f>
        <v>2.4206500000000002</v>
      </c>
      <c r="O718" s="16">
        <f>'[1]TCE - ANEXO III - Preencher'!P727</f>
        <v>0</v>
      </c>
      <c r="P718" s="17">
        <f t="shared" si="68"/>
        <v>2.4206500000000002</v>
      </c>
      <c r="Q718" s="16">
        <f>'[1]TCE - ANEXO III - Preencher'!R727</f>
        <v>27.9725</v>
      </c>
      <c r="R718" s="16">
        <f>'[1]TCE - ANEXO III - Preencher'!S727</f>
        <v>0</v>
      </c>
      <c r="S718" s="17">
        <f t="shared" si="69"/>
        <v>27.9725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166.40145000000001</v>
      </c>
    </row>
    <row r="719" spans="1:28" s="4" customFormat="1" x14ac:dyDescent="0.2">
      <c r="A719" s="9">
        <f>IFERROR(VLOOKUP(B719,'[1]DADOS (OCULTAR)'!$P$3:$R$56,3,0),"")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MARIA ISABEL ALVES RIBEIRO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322205</v>
      </c>
      <c r="G719" s="14">
        <f>IF('[1]TCE - ANEXO III - Preencher'!H728="","",'[1]TCE - ANEXO III - Preencher'!H728)</f>
        <v>44044</v>
      </c>
      <c r="H719" s="15">
        <f>'[1]TCE - ANEXO III - Preencher'!I728</f>
        <v>0</v>
      </c>
      <c r="I719" s="15">
        <f>'[1]TCE - ANEXO III - Preencher'!J728</f>
        <v>112.5784</v>
      </c>
      <c r="J719" s="15">
        <f>'[1]TCE - ANEXO III - Preencher'!K728</f>
        <v>0</v>
      </c>
      <c r="K719" s="16">
        <f>'[1]TCE - ANEXO III - Preencher'!L728</f>
        <v>30.925899999999999</v>
      </c>
      <c r="L719" s="16">
        <f>'[1]TCE - ANEXO III - Preencher'!M728</f>
        <v>0</v>
      </c>
      <c r="M719" s="16">
        <f t="shared" si="67"/>
        <v>30.925899999999999</v>
      </c>
      <c r="N719" s="16">
        <f>'[1]TCE - ANEXO III - Preencher'!O728</f>
        <v>2.4206500000000002</v>
      </c>
      <c r="O719" s="16">
        <f>'[1]TCE - ANEXO III - Preencher'!P728</f>
        <v>0</v>
      </c>
      <c r="P719" s="17">
        <f t="shared" si="68"/>
        <v>2.4206500000000002</v>
      </c>
      <c r="Q719" s="16">
        <f>'[1]TCE - ANEXO III - Preencher'!R728</f>
        <v>27.9725</v>
      </c>
      <c r="R719" s="16">
        <f>'[1]TCE - ANEXO III - Preencher'!S728</f>
        <v>52.25</v>
      </c>
      <c r="S719" s="17">
        <f t="shared" si="69"/>
        <v>-24.2775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121.64744999999999</v>
      </c>
    </row>
    <row r="720" spans="1:28" s="4" customFormat="1" x14ac:dyDescent="0.2">
      <c r="A720" s="9">
        <f>IFERROR(VLOOKUP(B720,'[1]DADOS (OCULTAR)'!$P$3:$R$56,3,0),"")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MARIA IVONETE DOS SANTOS</v>
      </c>
      <c r="E720" s="10" t="str">
        <f>IF('[1]TCE - ANEXO III - Preencher'!F729="4 - Assistência Odontológica","2 - Outros Profissionais da Saúde",'[1]TCE - ANEXO III - Preencher'!F729)</f>
        <v>3 - Administrativo</v>
      </c>
      <c r="F720" s="13">
        <f>'[1]TCE - ANEXO III - Preencher'!G729</f>
        <v>514225</v>
      </c>
      <c r="G720" s="14">
        <f>IF('[1]TCE - ANEXO III - Preencher'!H729="","",'[1]TCE - ANEXO III - Preencher'!H729)</f>
        <v>44044</v>
      </c>
      <c r="H720" s="15">
        <f>'[1]TCE - ANEXO III - Preencher'!I729</f>
        <v>0</v>
      </c>
      <c r="I720" s="15">
        <f>'[1]TCE - ANEXO III - Preencher'!J729</f>
        <v>117.6024</v>
      </c>
      <c r="J720" s="15">
        <f>'[1]TCE - ANEXO III - Preencher'!K729</f>
        <v>0</v>
      </c>
      <c r="K720" s="16">
        <f>'[1]TCE - ANEXO III - Preencher'!L729</f>
        <v>30.925899999999999</v>
      </c>
      <c r="L720" s="16">
        <f>'[1]TCE - ANEXO III - Preencher'!M729</f>
        <v>0</v>
      </c>
      <c r="M720" s="16">
        <f t="shared" si="67"/>
        <v>30.925899999999999</v>
      </c>
      <c r="N720" s="16">
        <f>'[1]TCE - ANEXO III - Preencher'!O729</f>
        <v>2.4206500000000002</v>
      </c>
      <c r="O720" s="16">
        <f>'[1]TCE - ANEXO III - Preencher'!P729</f>
        <v>0</v>
      </c>
      <c r="P720" s="17">
        <f t="shared" si="68"/>
        <v>2.4206500000000002</v>
      </c>
      <c r="Q720" s="16">
        <f>'[1]TCE - ANEXO III - Preencher'!R729</f>
        <v>27.9725</v>
      </c>
      <c r="R720" s="16">
        <f>'[1]TCE - ANEXO III - Preencher'!S729</f>
        <v>0</v>
      </c>
      <c r="S720" s="17">
        <f t="shared" si="69"/>
        <v>27.9725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178.92144999999999</v>
      </c>
    </row>
    <row r="721" spans="1:28" s="4" customFormat="1" x14ac:dyDescent="0.2">
      <c r="A721" s="9">
        <f>IFERROR(VLOOKUP(B721,'[1]DADOS (OCULTAR)'!$P$3:$R$56,3,0),"")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MARIA JOSE DA SILVA COSTA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223705</v>
      </c>
      <c r="G721" s="14">
        <f>IF('[1]TCE - ANEXO III - Preencher'!H730="","",'[1]TCE - ANEXO III - Preencher'!H730)</f>
        <v>44044</v>
      </c>
      <c r="H721" s="15">
        <f>'[1]TCE - ANEXO III - Preencher'!I730</f>
        <v>0</v>
      </c>
      <c r="I721" s="15">
        <f>'[1]TCE - ANEXO III - Preencher'!J730</f>
        <v>27.866399999999999</v>
      </c>
      <c r="J721" s="15">
        <f>'[1]TCE - ANEXO III - Preencher'!K730</f>
        <v>0</v>
      </c>
      <c r="K721" s="16">
        <f>'[1]TCE - ANEXO III - Preencher'!L730</f>
        <v>30.925899999999999</v>
      </c>
      <c r="L721" s="16">
        <f>'[1]TCE - ANEXO III - Preencher'!M730</f>
        <v>0</v>
      </c>
      <c r="M721" s="16">
        <f t="shared" si="67"/>
        <v>30.925899999999999</v>
      </c>
      <c r="N721" s="16">
        <f>'[1]TCE - ANEXO III - Preencher'!O730</f>
        <v>2.4206500000000002</v>
      </c>
      <c r="O721" s="16">
        <f>'[1]TCE - ANEXO III - Preencher'!P730</f>
        <v>0</v>
      </c>
      <c r="P721" s="17">
        <f t="shared" si="68"/>
        <v>2.4206500000000002</v>
      </c>
      <c r="Q721" s="16">
        <f>'[1]TCE - ANEXO III - Preencher'!R730</f>
        <v>27.9725</v>
      </c>
      <c r="R721" s="16">
        <f>'[1]TCE - ANEXO III - Preencher'!S730</f>
        <v>0</v>
      </c>
      <c r="S721" s="17">
        <f t="shared" si="69"/>
        <v>27.9725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89.185450000000003</v>
      </c>
    </row>
    <row r="722" spans="1:28" s="4" customFormat="1" x14ac:dyDescent="0.2">
      <c r="A722" s="9">
        <f>IFERROR(VLOOKUP(B722,'[1]DADOS (OCULTAR)'!$P$3:$R$56,3,0),"")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MARIA JOSE DA SILVA SIQUEIRA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>
        <f>'[1]TCE - ANEXO III - Preencher'!G731</f>
        <v>322205</v>
      </c>
      <c r="G722" s="14">
        <f>IF('[1]TCE - ANEXO III - Preencher'!H731="","",'[1]TCE - ANEXO III - Preencher'!H731)</f>
        <v>44044</v>
      </c>
      <c r="H722" s="15">
        <f>'[1]TCE - ANEXO III - Preencher'!I731</f>
        <v>0</v>
      </c>
      <c r="I722" s="15">
        <f>'[1]TCE - ANEXO III - Preencher'!J731</f>
        <v>143.7056</v>
      </c>
      <c r="J722" s="15">
        <f>'[1]TCE - ANEXO III - Preencher'!K731</f>
        <v>0</v>
      </c>
      <c r="K722" s="16">
        <f>'[1]TCE - ANEXO III - Preencher'!L731</f>
        <v>30.925899999999999</v>
      </c>
      <c r="L722" s="16">
        <f>'[1]TCE - ANEXO III - Preencher'!M731</f>
        <v>20.9</v>
      </c>
      <c r="M722" s="16">
        <f t="shared" si="67"/>
        <v>10.0259</v>
      </c>
      <c r="N722" s="16">
        <f>'[1]TCE - ANEXO III - Preencher'!O731</f>
        <v>2.4206500000000002</v>
      </c>
      <c r="O722" s="16">
        <f>'[1]TCE - ANEXO III - Preencher'!P731</f>
        <v>0</v>
      </c>
      <c r="P722" s="17">
        <f t="shared" si="68"/>
        <v>2.4206500000000002</v>
      </c>
      <c r="Q722" s="16">
        <f>'[1]TCE - ANEXO III - Preencher'!R731</f>
        <v>27.9725</v>
      </c>
      <c r="R722" s="16">
        <f>'[1]TCE - ANEXO III - Preencher'!S731</f>
        <v>0</v>
      </c>
      <c r="S722" s="17">
        <f t="shared" si="69"/>
        <v>27.9725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184.12465</v>
      </c>
    </row>
    <row r="723" spans="1:28" s="4" customFormat="1" x14ac:dyDescent="0.2">
      <c r="A723" s="9">
        <f>IFERROR(VLOOKUP(B723,'[1]DADOS (OCULTAR)'!$P$3:$R$56,3,0),"")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MARIA JOSINEIDE LEAL DOS SANTOS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>
        <f>'[1]TCE - ANEXO III - Preencher'!G732</f>
        <v>322205</v>
      </c>
      <c r="G723" s="14">
        <f>IF('[1]TCE - ANEXO III - Preencher'!H732="","",'[1]TCE - ANEXO III - Preencher'!H732)</f>
        <v>44044</v>
      </c>
      <c r="H723" s="15">
        <f>'[1]TCE - ANEXO III - Preencher'!I732</f>
        <v>0</v>
      </c>
      <c r="I723" s="15">
        <f>'[1]TCE - ANEXO III - Preencher'!J732</f>
        <v>120.2816</v>
      </c>
      <c r="J723" s="15">
        <f>'[1]TCE - ANEXO III - Preencher'!K732</f>
        <v>0</v>
      </c>
      <c r="K723" s="16">
        <f>'[1]TCE - ANEXO III - Preencher'!L732</f>
        <v>30.925899999999999</v>
      </c>
      <c r="L723" s="16">
        <f>'[1]TCE - ANEXO III - Preencher'!M732</f>
        <v>0</v>
      </c>
      <c r="M723" s="16">
        <f t="shared" si="67"/>
        <v>30.925899999999999</v>
      </c>
      <c r="N723" s="16">
        <f>'[1]TCE - ANEXO III - Preencher'!O732</f>
        <v>2.4206500000000002</v>
      </c>
      <c r="O723" s="16">
        <f>'[1]TCE - ANEXO III - Preencher'!P732</f>
        <v>0</v>
      </c>
      <c r="P723" s="17">
        <f t="shared" si="68"/>
        <v>2.4206500000000002</v>
      </c>
      <c r="Q723" s="16">
        <f>'[1]TCE - ANEXO III - Preencher'!R732</f>
        <v>27.9725</v>
      </c>
      <c r="R723" s="16">
        <f>'[1]TCE - ANEXO III - Preencher'!S732</f>
        <v>0</v>
      </c>
      <c r="S723" s="17">
        <f t="shared" si="69"/>
        <v>27.9725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181.60064999999997</v>
      </c>
    </row>
    <row r="724" spans="1:28" s="4" customFormat="1" x14ac:dyDescent="0.2">
      <c r="A724" s="9">
        <f>IFERROR(VLOOKUP(B724,'[1]DADOS (OCULTAR)'!$P$3:$R$56,3,0),"")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MARIA LEDA DE OLIVEIRA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322205</v>
      </c>
      <c r="G724" s="14">
        <f>IF('[1]TCE - ANEXO III - Preencher'!H733="","",'[1]TCE - ANEXO III - Preencher'!H733)</f>
        <v>44044</v>
      </c>
      <c r="H724" s="15">
        <f>'[1]TCE - ANEXO III - Preencher'!I733</f>
        <v>0</v>
      </c>
      <c r="I724" s="15">
        <f>'[1]TCE - ANEXO III - Preencher'!J733</f>
        <v>141.88800000000001</v>
      </c>
      <c r="J724" s="15">
        <f>'[1]TCE - ANEXO III - Preencher'!K733</f>
        <v>0</v>
      </c>
      <c r="K724" s="16">
        <f>'[1]TCE - ANEXO III - Preencher'!L733</f>
        <v>30.925899999999999</v>
      </c>
      <c r="L724" s="16">
        <f>'[1]TCE - ANEXO III - Preencher'!M733</f>
        <v>0</v>
      </c>
      <c r="M724" s="16">
        <f t="shared" si="67"/>
        <v>30.925899999999999</v>
      </c>
      <c r="N724" s="16">
        <f>'[1]TCE - ANEXO III - Preencher'!O733</f>
        <v>2.4206500000000002</v>
      </c>
      <c r="O724" s="16">
        <f>'[1]TCE - ANEXO III - Preencher'!P733</f>
        <v>0</v>
      </c>
      <c r="P724" s="17">
        <f t="shared" si="68"/>
        <v>2.4206500000000002</v>
      </c>
      <c r="Q724" s="16">
        <f>'[1]TCE - ANEXO III - Preencher'!R733</f>
        <v>27.9725</v>
      </c>
      <c r="R724" s="16">
        <f>'[1]TCE - ANEXO III - Preencher'!S733</f>
        <v>57.6</v>
      </c>
      <c r="S724" s="17">
        <f t="shared" si="69"/>
        <v>-29.627500000000001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145.60704999999999</v>
      </c>
    </row>
    <row r="725" spans="1:28" s="4" customFormat="1" x14ac:dyDescent="0.2">
      <c r="A725" s="9">
        <f>IFERROR(VLOOKUP(B725,'[1]DADOS (OCULTAR)'!$P$3:$R$56,3,0),"")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MARIA LEONICE DE SOUZA REIS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322205</v>
      </c>
      <c r="G725" s="14">
        <f>IF('[1]TCE - ANEXO III - Preencher'!H734="","",'[1]TCE - ANEXO III - Preencher'!H734)</f>
        <v>44044</v>
      </c>
      <c r="H725" s="15">
        <f>'[1]TCE - ANEXO III - Preencher'!I734</f>
        <v>0</v>
      </c>
      <c r="I725" s="15">
        <f>'[1]TCE - ANEXO III - Preencher'!J734</f>
        <v>104.5</v>
      </c>
      <c r="J725" s="15">
        <f>'[1]TCE - ANEXO III - Preencher'!K734</f>
        <v>0</v>
      </c>
      <c r="K725" s="16">
        <f>'[1]TCE - ANEXO III - Preencher'!L734</f>
        <v>30.925899999999999</v>
      </c>
      <c r="L725" s="16">
        <f>'[1]TCE - ANEXO III - Preencher'!M734</f>
        <v>0</v>
      </c>
      <c r="M725" s="16">
        <f t="shared" si="67"/>
        <v>30.925899999999999</v>
      </c>
      <c r="N725" s="16">
        <f>'[1]TCE - ANEXO III - Preencher'!O734</f>
        <v>2.4206500000000002</v>
      </c>
      <c r="O725" s="16">
        <f>'[1]TCE - ANEXO III - Preencher'!P734</f>
        <v>0</v>
      </c>
      <c r="P725" s="17">
        <f t="shared" si="68"/>
        <v>2.4206500000000002</v>
      </c>
      <c r="Q725" s="16">
        <f>'[1]TCE - ANEXO III - Preencher'!R734</f>
        <v>27.9725</v>
      </c>
      <c r="R725" s="16">
        <f>'[1]TCE - ANEXO III - Preencher'!S734</f>
        <v>57.6</v>
      </c>
      <c r="S725" s="17">
        <f t="shared" si="69"/>
        <v>-29.627500000000001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108.21905000000001</v>
      </c>
    </row>
    <row r="726" spans="1:28" s="4" customFormat="1" x14ac:dyDescent="0.2">
      <c r="A726" s="9">
        <f>IFERROR(VLOOKUP(B726,'[1]DADOS (OCULTAR)'!$P$3:$R$56,3,0),"")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MARIA LUCIA RODRIGUES BARBOSA</v>
      </c>
      <c r="E726" s="10" t="str">
        <f>IF('[1]TCE - ANEXO III - Preencher'!F735="4 - Assistência Odontológica","2 - Outros Profissionais da Saúde",'[1]TCE - ANEXO III - Preencher'!F735)</f>
        <v>3 - Administrativo</v>
      </c>
      <c r="F726" s="13">
        <f>'[1]TCE - ANEXO III - Preencher'!G735</f>
        <v>513220</v>
      </c>
      <c r="G726" s="14">
        <f>IF('[1]TCE - ANEXO III - Preencher'!H735="","",'[1]TCE - ANEXO III - Preencher'!H735)</f>
        <v>44044</v>
      </c>
      <c r="H726" s="15">
        <f>'[1]TCE - ANEXO III - Preencher'!I735</f>
        <v>0</v>
      </c>
      <c r="I726" s="15">
        <f>'[1]TCE - ANEXO III - Preencher'!J735</f>
        <v>104.8488</v>
      </c>
      <c r="J726" s="15">
        <f>'[1]TCE - ANEXO III - Preencher'!K735</f>
        <v>0</v>
      </c>
      <c r="K726" s="16">
        <f>'[1]TCE - ANEXO III - Preencher'!L735</f>
        <v>30.925899999999999</v>
      </c>
      <c r="L726" s="16">
        <f>'[1]TCE - ANEXO III - Preencher'!M735</f>
        <v>0</v>
      </c>
      <c r="M726" s="16">
        <f t="shared" si="67"/>
        <v>30.925899999999999</v>
      </c>
      <c r="N726" s="16">
        <f>'[1]TCE - ANEXO III - Preencher'!O735</f>
        <v>2.4206500000000002</v>
      </c>
      <c r="O726" s="16">
        <f>'[1]TCE - ANEXO III - Preencher'!P735</f>
        <v>0</v>
      </c>
      <c r="P726" s="17">
        <f t="shared" si="68"/>
        <v>2.4206500000000002</v>
      </c>
      <c r="Q726" s="16">
        <f>'[1]TCE - ANEXO III - Preencher'!R735</f>
        <v>27.9725</v>
      </c>
      <c r="R726" s="16">
        <f>'[1]TCE - ANEXO III - Preencher'!S735</f>
        <v>57.6</v>
      </c>
      <c r="S726" s="17">
        <f t="shared" si="69"/>
        <v>-29.627500000000001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108.56784999999999</v>
      </c>
    </row>
    <row r="727" spans="1:28" s="4" customFormat="1" x14ac:dyDescent="0.2">
      <c r="A727" s="9">
        <f>IFERROR(VLOOKUP(B727,'[1]DADOS (OCULTAR)'!$P$3:$R$56,3,0),"")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MARIA LUCIEIDE HIPOLITO DA SILVA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>
        <f>'[1]TCE - ANEXO III - Preencher'!G736</f>
        <v>322205</v>
      </c>
      <c r="G727" s="14">
        <f>IF('[1]TCE - ANEXO III - Preencher'!H736="","",'[1]TCE - ANEXO III - Preencher'!H736)</f>
        <v>44044</v>
      </c>
      <c r="H727" s="15">
        <f>'[1]TCE - ANEXO III - Preencher'!I736</f>
        <v>0</v>
      </c>
      <c r="I727" s="15">
        <f>'[1]TCE - ANEXO III - Preencher'!J736</f>
        <v>118.4456</v>
      </c>
      <c r="J727" s="15">
        <f>'[1]TCE - ANEXO III - Preencher'!K736</f>
        <v>0</v>
      </c>
      <c r="K727" s="16">
        <f>'[1]TCE - ANEXO III - Preencher'!L736</f>
        <v>30.925899999999999</v>
      </c>
      <c r="L727" s="16">
        <f>'[1]TCE - ANEXO III - Preencher'!M736</f>
        <v>0</v>
      </c>
      <c r="M727" s="16">
        <f t="shared" si="67"/>
        <v>30.925899999999999</v>
      </c>
      <c r="N727" s="16">
        <f>'[1]TCE - ANEXO III - Preencher'!O736</f>
        <v>2.4206500000000002</v>
      </c>
      <c r="O727" s="16">
        <f>'[1]TCE - ANEXO III - Preencher'!P736</f>
        <v>0</v>
      </c>
      <c r="P727" s="17">
        <f t="shared" si="68"/>
        <v>2.4206500000000002</v>
      </c>
      <c r="Q727" s="16">
        <f>'[1]TCE - ANEXO III - Preencher'!R736</f>
        <v>27.9725</v>
      </c>
      <c r="R727" s="16">
        <f>'[1]TCE - ANEXO III - Preencher'!S736</f>
        <v>54</v>
      </c>
      <c r="S727" s="17">
        <f t="shared" si="69"/>
        <v>-26.0275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125.76464999999999</v>
      </c>
    </row>
    <row r="728" spans="1:28" s="4" customFormat="1" x14ac:dyDescent="0.2">
      <c r="A728" s="9">
        <f>IFERROR(VLOOKUP(B728,'[1]DADOS (OCULTAR)'!$P$3:$R$56,3,0),"")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MARIA LUCINEIDE DA SILVA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>
        <f>'[1]TCE - ANEXO III - Preencher'!G737</f>
        <v>322205</v>
      </c>
      <c r="G728" s="14">
        <f>IF('[1]TCE - ANEXO III - Preencher'!H737="","",'[1]TCE - ANEXO III - Preencher'!H737)</f>
        <v>44044</v>
      </c>
      <c r="H728" s="15">
        <f>'[1]TCE - ANEXO III - Preencher'!I737</f>
        <v>0</v>
      </c>
      <c r="I728" s="15">
        <f>'[1]TCE - ANEXO III - Preencher'!J737</f>
        <v>100.11680000000001</v>
      </c>
      <c r="J728" s="15">
        <f>'[1]TCE - ANEXO III - Preencher'!K737</f>
        <v>0</v>
      </c>
      <c r="K728" s="16">
        <f>'[1]TCE - ANEXO III - Preencher'!L737</f>
        <v>30.925899999999999</v>
      </c>
      <c r="L728" s="16">
        <f>'[1]TCE - ANEXO III - Preencher'!M737</f>
        <v>20.9</v>
      </c>
      <c r="M728" s="16">
        <f t="shared" si="67"/>
        <v>10.0259</v>
      </c>
      <c r="N728" s="16">
        <f>'[1]TCE - ANEXO III - Preencher'!O737</f>
        <v>2.4206500000000002</v>
      </c>
      <c r="O728" s="16">
        <f>'[1]TCE - ANEXO III - Preencher'!P737</f>
        <v>0</v>
      </c>
      <c r="P728" s="17">
        <f t="shared" si="68"/>
        <v>2.4206500000000002</v>
      </c>
      <c r="Q728" s="16">
        <f>'[1]TCE - ANEXO III - Preencher'!R737</f>
        <v>27.9725</v>
      </c>
      <c r="R728" s="16">
        <f>'[1]TCE - ANEXO III - Preencher'!S737</f>
        <v>0</v>
      </c>
      <c r="S728" s="17">
        <f t="shared" si="69"/>
        <v>27.9725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140.53585000000001</v>
      </c>
    </row>
    <row r="729" spans="1:28" s="4" customFormat="1" x14ac:dyDescent="0.2">
      <c r="A729" s="9">
        <f>IFERROR(VLOOKUP(B729,'[1]DADOS (OCULTAR)'!$P$3:$R$56,3,0),"")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MARIA LUISA DE QUEIROS BARBOSA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44044</v>
      </c>
      <c r="H729" s="15">
        <f>'[1]TCE - ANEXO III - Preencher'!I738</f>
        <v>0</v>
      </c>
      <c r="I729" s="15">
        <f>'[1]TCE - ANEXO III - Preencher'!J738</f>
        <v>148.964</v>
      </c>
      <c r="J729" s="15">
        <f>'[1]TCE - ANEXO III - Preencher'!K738</f>
        <v>0</v>
      </c>
      <c r="K729" s="16">
        <f>'[1]TCE - ANEXO III - Preencher'!L738</f>
        <v>30.925899999999999</v>
      </c>
      <c r="L729" s="16">
        <f>'[1]TCE - ANEXO III - Preencher'!M738</f>
        <v>20.9</v>
      </c>
      <c r="M729" s="16">
        <f t="shared" si="67"/>
        <v>10.0259</v>
      </c>
      <c r="N729" s="16">
        <f>'[1]TCE - ANEXO III - Preencher'!O738</f>
        <v>2.4206500000000002</v>
      </c>
      <c r="O729" s="16">
        <f>'[1]TCE - ANEXO III - Preencher'!P738</f>
        <v>0</v>
      </c>
      <c r="P729" s="17">
        <f t="shared" si="68"/>
        <v>2.4206500000000002</v>
      </c>
      <c r="Q729" s="16">
        <f>'[1]TCE - ANEXO III - Preencher'!R738</f>
        <v>27.9725</v>
      </c>
      <c r="R729" s="16">
        <f>'[1]TCE - ANEXO III - Preencher'!S738</f>
        <v>57.6</v>
      </c>
      <c r="S729" s="17">
        <f t="shared" si="69"/>
        <v>-29.627500000000001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131.78305</v>
      </c>
    </row>
    <row r="730" spans="1:28" s="4" customFormat="1" x14ac:dyDescent="0.2">
      <c r="A730" s="9">
        <f>IFERROR(VLOOKUP(B730,'[1]DADOS (OCULTAR)'!$P$3:$R$56,3,0),"")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MARIA LUZENIRA DA COSTA FRANCA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>
        <f>'[1]TCE - ANEXO III - Preencher'!G739</f>
        <v>322205</v>
      </c>
      <c r="G730" s="14">
        <f>IF('[1]TCE - ANEXO III - Preencher'!H739="","",'[1]TCE - ANEXO III - Preencher'!H739)</f>
        <v>44044</v>
      </c>
      <c r="H730" s="15">
        <f>'[1]TCE - ANEXO III - Preencher'!I739</f>
        <v>0</v>
      </c>
      <c r="I730" s="15">
        <f>'[1]TCE - ANEXO III - Preencher'!J739</f>
        <v>112.6768</v>
      </c>
      <c r="J730" s="15">
        <f>'[1]TCE - ANEXO III - Preencher'!K739</f>
        <v>0</v>
      </c>
      <c r="K730" s="16">
        <f>'[1]TCE - ANEXO III - Preencher'!L739</f>
        <v>30.925899999999999</v>
      </c>
      <c r="L730" s="16">
        <f>'[1]TCE - ANEXO III - Preencher'!M739</f>
        <v>20.9</v>
      </c>
      <c r="M730" s="16">
        <f t="shared" si="67"/>
        <v>10.0259</v>
      </c>
      <c r="N730" s="16">
        <f>'[1]TCE - ANEXO III - Preencher'!O739</f>
        <v>2.4206500000000002</v>
      </c>
      <c r="O730" s="16">
        <f>'[1]TCE - ANEXO III - Preencher'!P739</f>
        <v>0</v>
      </c>
      <c r="P730" s="17">
        <f t="shared" si="68"/>
        <v>2.4206500000000002</v>
      </c>
      <c r="Q730" s="16">
        <f>'[1]TCE - ANEXO III - Preencher'!R739</f>
        <v>27.9725</v>
      </c>
      <c r="R730" s="16">
        <f>'[1]TCE - ANEXO III - Preencher'!S739</f>
        <v>54</v>
      </c>
      <c r="S730" s="17">
        <f t="shared" si="69"/>
        <v>-26.0275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99.095849999999984</v>
      </c>
    </row>
    <row r="731" spans="1:28" s="4" customFormat="1" x14ac:dyDescent="0.2">
      <c r="A731" s="9">
        <f>IFERROR(VLOOKUP(B731,'[1]DADOS (OCULTAR)'!$P$3:$R$56,3,0),"")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MARIA MARCIA DA SILVA JORDAO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322205</v>
      </c>
      <c r="G731" s="14">
        <f>IF('[1]TCE - ANEXO III - Preencher'!H740="","",'[1]TCE - ANEXO III - Preencher'!H740)</f>
        <v>44044</v>
      </c>
      <c r="H731" s="15">
        <f>'[1]TCE - ANEXO III - Preencher'!I740</f>
        <v>0</v>
      </c>
      <c r="I731" s="15">
        <f>'[1]TCE - ANEXO III - Preencher'!J740</f>
        <v>166.81200000000001</v>
      </c>
      <c r="J731" s="15">
        <f>'[1]TCE - ANEXO III - Preencher'!K740</f>
        <v>0</v>
      </c>
      <c r="K731" s="16">
        <f>'[1]TCE - ANEXO III - Preencher'!L740</f>
        <v>30.925899999999999</v>
      </c>
      <c r="L731" s="16">
        <f>'[1]TCE - ANEXO III - Preencher'!M740</f>
        <v>0</v>
      </c>
      <c r="M731" s="16">
        <f t="shared" si="67"/>
        <v>30.925899999999999</v>
      </c>
      <c r="N731" s="16">
        <f>'[1]TCE - ANEXO III - Preencher'!O740</f>
        <v>2.4206500000000002</v>
      </c>
      <c r="O731" s="16">
        <f>'[1]TCE - ANEXO III - Preencher'!P740</f>
        <v>0</v>
      </c>
      <c r="P731" s="17">
        <f t="shared" si="68"/>
        <v>2.4206500000000002</v>
      </c>
      <c r="Q731" s="16">
        <f>'[1]TCE - ANEXO III - Preencher'!R740</f>
        <v>27.9725</v>
      </c>
      <c r="R731" s="16">
        <f>'[1]TCE - ANEXO III - Preencher'!S740</f>
        <v>0</v>
      </c>
      <c r="S731" s="17">
        <f t="shared" si="69"/>
        <v>27.9725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228.13105000000002</v>
      </c>
    </row>
    <row r="732" spans="1:28" s="4" customFormat="1" x14ac:dyDescent="0.2">
      <c r="A732" s="9">
        <f>IFERROR(VLOOKUP(B732,'[1]DADOS (OCULTAR)'!$P$3:$R$56,3,0),"")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MARIA MARILENE DOS SANTOS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322205</v>
      </c>
      <c r="G732" s="14">
        <f>IF('[1]TCE - ANEXO III - Preencher'!H741="","",'[1]TCE - ANEXO III - Preencher'!H741)</f>
        <v>44044</v>
      </c>
      <c r="H732" s="15">
        <f>'[1]TCE - ANEXO III - Preencher'!I741</f>
        <v>0</v>
      </c>
      <c r="I732" s="15">
        <f>'[1]TCE - ANEXO III - Preencher'!J741</f>
        <v>116.69680000000001</v>
      </c>
      <c r="J732" s="15">
        <f>'[1]TCE - ANEXO III - Preencher'!K741</f>
        <v>0</v>
      </c>
      <c r="K732" s="16">
        <f>'[1]TCE - ANEXO III - Preencher'!L741</f>
        <v>30.925899999999999</v>
      </c>
      <c r="L732" s="16">
        <f>'[1]TCE - ANEXO III - Preencher'!M741</f>
        <v>20.9</v>
      </c>
      <c r="M732" s="16">
        <f t="shared" si="67"/>
        <v>10.0259</v>
      </c>
      <c r="N732" s="16">
        <f>'[1]TCE - ANEXO III - Preencher'!O741</f>
        <v>2.4206500000000002</v>
      </c>
      <c r="O732" s="16">
        <f>'[1]TCE - ANEXO III - Preencher'!P741</f>
        <v>0</v>
      </c>
      <c r="P732" s="17">
        <f t="shared" si="68"/>
        <v>2.4206500000000002</v>
      </c>
      <c r="Q732" s="16">
        <f>'[1]TCE - ANEXO III - Preencher'!R741</f>
        <v>27.9725</v>
      </c>
      <c r="R732" s="16">
        <f>'[1]TCE - ANEXO III - Preencher'!S741</f>
        <v>0</v>
      </c>
      <c r="S732" s="17">
        <f t="shared" si="69"/>
        <v>27.9725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157.11584999999999</v>
      </c>
    </row>
    <row r="733" spans="1:28" s="4" customFormat="1" x14ac:dyDescent="0.2">
      <c r="A733" s="9">
        <f>IFERROR(VLOOKUP(B733,'[1]DADOS (OCULTAR)'!$P$3:$R$56,3,0),"")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MARIA MICHELE DE MORAES NERES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>
        <f>'[1]TCE - ANEXO III - Preencher'!G742</f>
        <v>322205</v>
      </c>
      <c r="G733" s="14">
        <f>IF('[1]TCE - ANEXO III - Preencher'!H742="","",'[1]TCE - ANEXO III - Preencher'!H742)</f>
        <v>44044</v>
      </c>
      <c r="H733" s="15">
        <f>'[1]TCE - ANEXO III - Preencher'!I742</f>
        <v>0</v>
      </c>
      <c r="I733" s="15">
        <f>'[1]TCE - ANEXO III - Preencher'!J742</f>
        <v>100.32000000000001</v>
      </c>
      <c r="J733" s="15">
        <f>'[1]TCE - ANEXO III - Preencher'!K742</f>
        <v>0</v>
      </c>
      <c r="K733" s="16">
        <f>'[1]TCE - ANEXO III - Preencher'!L742</f>
        <v>30.925899999999999</v>
      </c>
      <c r="L733" s="16">
        <f>'[1]TCE - ANEXO III - Preencher'!M742</f>
        <v>20.9</v>
      </c>
      <c r="M733" s="16">
        <f t="shared" si="67"/>
        <v>10.0259</v>
      </c>
      <c r="N733" s="16">
        <f>'[1]TCE - ANEXO III - Preencher'!O742</f>
        <v>2.4206500000000002</v>
      </c>
      <c r="O733" s="16">
        <f>'[1]TCE - ANEXO III - Preencher'!P742</f>
        <v>0</v>
      </c>
      <c r="P733" s="17">
        <f t="shared" si="68"/>
        <v>2.4206500000000002</v>
      </c>
      <c r="Q733" s="16">
        <f>'[1]TCE - ANEXO III - Preencher'!R742</f>
        <v>27.9725</v>
      </c>
      <c r="R733" s="16">
        <f>'[1]TCE - ANEXO III - Preencher'!S742</f>
        <v>62.7</v>
      </c>
      <c r="S733" s="17">
        <f t="shared" si="69"/>
        <v>-34.727500000000006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78.039049999999989</v>
      </c>
    </row>
    <row r="734" spans="1:28" s="4" customFormat="1" x14ac:dyDescent="0.2">
      <c r="A734" s="9">
        <f>IFERROR(VLOOKUP(B734,'[1]DADOS (OCULTAR)'!$P$3:$R$56,3,0),"")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MARIA NAZARE MARINHO DE ALENCAR</v>
      </c>
      <c r="E734" s="10" t="str">
        <f>IF('[1]TCE - ANEXO III - Preencher'!F743="4 - Assistência Odontológica","2 - Outros Profissionais da Saúde",'[1]TCE - ANEXO III - Preencher'!F743)</f>
        <v>1 - Médico</v>
      </c>
      <c r="F734" s="13">
        <f>'[1]TCE - ANEXO III - Preencher'!G743</f>
        <v>225124</v>
      </c>
      <c r="G734" s="14">
        <f>IF('[1]TCE - ANEXO III - Preencher'!H743="","",'[1]TCE - ANEXO III - Preencher'!H743)</f>
        <v>44044</v>
      </c>
      <c r="H734" s="15">
        <f>'[1]TCE - ANEXO III - Preencher'!I743</f>
        <v>0</v>
      </c>
      <c r="I734" s="15">
        <f>'[1]TCE - ANEXO III - Preencher'!J743</f>
        <v>960.00639999999999</v>
      </c>
      <c r="J734" s="15">
        <f>'[1]TCE - ANEXO III - Preencher'!K743</f>
        <v>0</v>
      </c>
      <c r="K734" s="16">
        <f>'[1]TCE - ANEXO III - Preencher'!L743</f>
        <v>30.925899999999999</v>
      </c>
      <c r="L734" s="16">
        <f>'[1]TCE - ANEXO III - Preencher'!M743</f>
        <v>0</v>
      </c>
      <c r="M734" s="16">
        <f t="shared" si="67"/>
        <v>30.925899999999999</v>
      </c>
      <c r="N734" s="16">
        <f>'[1]TCE - ANEXO III - Preencher'!O743</f>
        <v>2.4206500000000002</v>
      </c>
      <c r="O734" s="16">
        <f>'[1]TCE - ANEXO III - Preencher'!P743</f>
        <v>0</v>
      </c>
      <c r="P734" s="17">
        <f t="shared" si="68"/>
        <v>2.4206500000000002</v>
      </c>
      <c r="Q734" s="16">
        <f>'[1]TCE - ANEXO III - Preencher'!R743</f>
        <v>27.9725</v>
      </c>
      <c r="R734" s="16">
        <f>'[1]TCE - ANEXO III - Preencher'!S743</f>
        <v>0</v>
      </c>
      <c r="S734" s="17">
        <f t="shared" si="69"/>
        <v>27.9725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1021.3254499999999</v>
      </c>
    </row>
    <row r="735" spans="1:28" s="4" customFormat="1" x14ac:dyDescent="0.2">
      <c r="A735" s="9">
        <f>IFERROR(VLOOKUP(B735,'[1]DADOS (OCULTAR)'!$P$3:$R$56,3,0),"")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MARIA NEUSA DA SILVA LIMA SOUZA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>
        <f>'[1]TCE - ANEXO III - Preencher'!G744</f>
        <v>322205</v>
      </c>
      <c r="G735" s="14">
        <f>IF('[1]TCE - ANEXO III - Preencher'!H744="","",'[1]TCE - ANEXO III - Preencher'!H744)</f>
        <v>44044</v>
      </c>
      <c r="H735" s="15">
        <f>'[1]TCE - ANEXO III - Preencher'!I744</f>
        <v>0</v>
      </c>
      <c r="I735" s="15">
        <f>'[1]TCE - ANEXO III - Preencher'!J744</f>
        <v>135.916</v>
      </c>
      <c r="J735" s="15">
        <f>'[1]TCE - ANEXO III - Preencher'!K744</f>
        <v>0</v>
      </c>
      <c r="K735" s="16">
        <f>'[1]TCE - ANEXO III - Preencher'!L744</f>
        <v>30.925899999999999</v>
      </c>
      <c r="L735" s="16">
        <f>'[1]TCE - ANEXO III - Preencher'!M744</f>
        <v>20.9</v>
      </c>
      <c r="M735" s="16">
        <f t="shared" si="67"/>
        <v>10.0259</v>
      </c>
      <c r="N735" s="16">
        <f>'[1]TCE - ANEXO III - Preencher'!O744</f>
        <v>2.4206500000000002</v>
      </c>
      <c r="O735" s="16">
        <f>'[1]TCE - ANEXO III - Preencher'!P744</f>
        <v>0</v>
      </c>
      <c r="P735" s="17">
        <f t="shared" si="68"/>
        <v>2.4206500000000002</v>
      </c>
      <c r="Q735" s="16">
        <f>'[1]TCE - ANEXO III - Preencher'!R744</f>
        <v>27.9725</v>
      </c>
      <c r="R735" s="16">
        <f>'[1]TCE - ANEXO III - Preencher'!S744</f>
        <v>0</v>
      </c>
      <c r="S735" s="17">
        <f t="shared" si="69"/>
        <v>27.9725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176.33505</v>
      </c>
    </row>
    <row r="736" spans="1:28" s="4" customFormat="1" x14ac:dyDescent="0.2">
      <c r="A736" s="9">
        <f>IFERROR(VLOOKUP(B736,'[1]DADOS (OCULTAR)'!$P$3:$R$56,3,0),"")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MARIA RAQUEL JORGE COSTA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223505</v>
      </c>
      <c r="G736" s="14">
        <f>IF('[1]TCE - ANEXO III - Preencher'!H745="","",'[1]TCE - ANEXO III - Preencher'!H745)</f>
        <v>44044</v>
      </c>
      <c r="H736" s="15">
        <f>'[1]TCE - ANEXO III - Preencher'!I745</f>
        <v>0</v>
      </c>
      <c r="I736" s="15">
        <f>'[1]TCE - ANEXO III - Preencher'!J745</f>
        <v>316.892</v>
      </c>
      <c r="J736" s="15">
        <f>'[1]TCE - ANEXO III - Preencher'!K745</f>
        <v>0</v>
      </c>
      <c r="K736" s="16">
        <f>'[1]TCE - ANEXO III - Preencher'!L745</f>
        <v>30.925899999999999</v>
      </c>
      <c r="L736" s="16">
        <f>'[1]TCE - ANEXO III - Preencher'!M745</f>
        <v>3.08</v>
      </c>
      <c r="M736" s="16">
        <f t="shared" si="67"/>
        <v>27.8459</v>
      </c>
      <c r="N736" s="16">
        <f>'[1]TCE - ANEXO III - Preencher'!O745</f>
        <v>2.4206500000000002</v>
      </c>
      <c r="O736" s="16">
        <f>'[1]TCE - ANEXO III - Preencher'!P745</f>
        <v>0</v>
      </c>
      <c r="P736" s="17">
        <f t="shared" si="68"/>
        <v>2.4206500000000002</v>
      </c>
      <c r="Q736" s="16">
        <f>'[1]TCE - ANEXO III - Preencher'!R745</f>
        <v>27.9725</v>
      </c>
      <c r="R736" s="16">
        <f>'[1]TCE - ANEXO III - Preencher'!S745</f>
        <v>0</v>
      </c>
      <c r="S736" s="17">
        <f t="shared" si="69"/>
        <v>27.9725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375.13105000000002</v>
      </c>
    </row>
    <row r="737" spans="1:28" s="4" customFormat="1" x14ac:dyDescent="0.2">
      <c r="A737" s="9">
        <f>IFERROR(VLOOKUP(B737,'[1]DADOS (OCULTAR)'!$P$3:$R$56,3,0),"")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MARIA ROSA TUPINA DOS SANTOS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322205</v>
      </c>
      <c r="G737" s="14">
        <f>IF('[1]TCE - ANEXO III - Preencher'!H746="","",'[1]TCE - ANEXO III - Preencher'!H746)</f>
        <v>44044</v>
      </c>
      <c r="H737" s="15">
        <f>'[1]TCE - ANEXO III - Preencher'!I746</f>
        <v>0</v>
      </c>
      <c r="I737" s="15">
        <f>'[1]TCE - ANEXO III - Preencher'!J746</f>
        <v>120.86320000000001</v>
      </c>
      <c r="J737" s="15">
        <f>'[1]TCE - ANEXO III - Preencher'!K746</f>
        <v>0</v>
      </c>
      <c r="K737" s="16">
        <f>'[1]TCE - ANEXO III - Preencher'!L746</f>
        <v>30.925899999999999</v>
      </c>
      <c r="L737" s="16">
        <f>'[1]TCE - ANEXO III - Preencher'!M746</f>
        <v>0</v>
      </c>
      <c r="M737" s="16">
        <f t="shared" si="67"/>
        <v>30.925899999999999</v>
      </c>
      <c r="N737" s="16">
        <f>'[1]TCE - ANEXO III - Preencher'!O746</f>
        <v>2.4206500000000002</v>
      </c>
      <c r="O737" s="16">
        <f>'[1]TCE - ANEXO III - Preencher'!P746</f>
        <v>0</v>
      </c>
      <c r="P737" s="17">
        <f t="shared" si="68"/>
        <v>2.4206500000000002</v>
      </c>
      <c r="Q737" s="16">
        <f>'[1]TCE - ANEXO III - Preencher'!R746</f>
        <v>27.9725</v>
      </c>
      <c r="R737" s="16">
        <f>'[1]TCE - ANEXO III - Preencher'!S746</f>
        <v>0</v>
      </c>
      <c r="S737" s="17">
        <f t="shared" si="69"/>
        <v>27.9725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182.18225000000001</v>
      </c>
    </row>
    <row r="738" spans="1:28" s="4" customFormat="1" x14ac:dyDescent="0.2">
      <c r="A738" s="9">
        <f>IFERROR(VLOOKUP(B738,'[1]DADOS (OCULTAR)'!$P$3:$R$56,3,0),"")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MARIA ROSINEIDE DE SOUZA</v>
      </c>
      <c r="E738" s="10" t="str">
        <f>IF('[1]TCE - ANEXO III - Preencher'!F747="4 - Assistência Odontológica","2 - Outros Profissionais da Saúde",'[1]TCE - ANEXO III - Preencher'!F747)</f>
        <v>3 - Administrativo</v>
      </c>
      <c r="F738" s="13">
        <f>'[1]TCE - ANEXO III - Preencher'!G747</f>
        <v>513430</v>
      </c>
      <c r="G738" s="14">
        <f>IF('[1]TCE - ANEXO III - Preencher'!H747="","",'[1]TCE - ANEXO III - Preencher'!H747)</f>
        <v>44044</v>
      </c>
      <c r="H738" s="15">
        <f>'[1]TCE - ANEXO III - Preencher'!I747</f>
        <v>0</v>
      </c>
      <c r="I738" s="15">
        <f>'[1]TCE - ANEXO III - Preencher'!J747</f>
        <v>100.15280000000001</v>
      </c>
      <c r="J738" s="15">
        <f>'[1]TCE - ANEXO III - Preencher'!K747</f>
        <v>0</v>
      </c>
      <c r="K738" s="16">
        <f>'[1]TCE - ANEXO III - Preencher'!L747</f>
        <v>30.925899999999999</v>
      </c>
      <c r="L738" s="16">
        <f>'[1]TCE - ANEXO III - Preencher'!M747</f>
        <v>0</v>
      </c>
      <c r="M738" s="16">
        <f t="shared" si="67"/>
        <v>30.925899999999999</v>
      </c>
      <c r="N738" s="16">
        <f>'[1]TCE - ANEXO III - Preencher'!O747</f>
        <v>2.4206500000000002</v>
      </c>
      <c r="O738" s="16">
        <f>'[1]TCE - ANEXO III - Preencher'!P747</f>
        <v>0</v>
      </c>
      <c r="P738" s="17">
        <f t="shared" si="68"/>
        <v>2.4206500000000002</v>
      </c>
      <c r="Q738" s="16">
        <f>'[1]TCE - ANEXO III - Preencher'!R747</f>
        <v>27.9725</v>
      </c>
      <c r="R738" s="16">
        <f>'[1]TCE - ANEXO III - Preencher'!S747</f>
        <v>57.6</v>
      </c>
      <c r="S738" s="17">
        <f t="shared" si="69"/>
        <v>-29.627500000000001</v>
      </c>
      <c r="T738" s="16">
        <f>'[1]TCE - ANEXO III - Preencher'!U747</f>
        <v>64</v>
      </c>
      <c r="U738" s="16">
        <f>'[1]TCE - ANEXO III - Preencher'!V747</f>
        <v>0</v>
      </c>
      <c r="V738" s="17">
        <f t="shared" si="70"/>
        <v>64</v>
      </c>
      <c r="W738" s="18" t="str">
        <f>IF('[1]TCE - ANEXO III - Preencher'!X747="","",'[1]TCE - ANEXO III - Preencher'!X747)</f>
        <v>AUXILIO CRECHE</v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167.87185000000002</v>
      </c>
    </row>
    <row r="739" spans="1:28" s="4" customFormat="1" x14ac:dyDescent="0.2">
      <c r="A739" s="9">
        <f>IFERROR(VLOOKUP(B739,'[1]DADOS (OCULTAR)'!$P$3:$R$56,3,0),"")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MARIA ROSINEIDE DOS SANTOS SOUZA COELHO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322205</v>
      </c>
      <c r="G739" s="14">
        <f>IF('[1]TCE - ANEXO III - Preencher'!H748="","",'[1]TCE - ANEXO III - Preencher'!H748)</f>
        <v>44044</v>
      </c>
      <c r="H739" s="15">
        <f>'[1]TCE - ANEXO III - Preencher'!I748</f>
        <v>0</v>
      </c>
      <c r="I739" s="15">
        <f>'[1]TCE - ANEXO III - Preencher'!J748</f>
        <v>108.68</v>
      </c>
      <c r="J739" s="15">
        <f>'[1]TCE - ANEXO III - Preencher'!K748</f>
        <v>0</v>
      </c>
      <c r="K739" s="16">
        <f>'[1]TCE - ANEXO III - Preencher'!L748</f>
        <v>30.925899999999999</v>
      </c>
      <c r="L739" s="16">
        <f>'[1]TCE - ANEXO III - Preencher'!M748</f>
        <v>20.9</v>
      </c>
      <c r="M739" s="16">
        <f t="shared" si="67"/>
        <v>10.0259</v>
      </c>
      <c r="N739" s="16">
        <f>'[1]TCE - ANEXO III - Preencher'!O748</f>
        <v>2.4206500000000002</v>
      </c>
      <c r="O739" s="16">
        <f>'[1]TCE - ANEXO III - Preencher'!P748</f>
        <v>0</v>
      </c>
      <c r="P739" s="17">
        <f t="shared" si="68"/>
        <v>2.4206500000000002</v>
      </c>
      <c r="Q739" s="16">
        <f>'[1]TCE - ANEXO III - Preencher'!R748</f>
        <v>27.9725</v>
      </c>
      <c r="R739" s="16">
        <f>'[1]TCE - ANEXO III - Preencher'!S748</f>
        <v>37.619999999999997</v>
      </c>
      <c r="S739" s="17">
        <f t="shared" si="69"/>
        <v>-9.6474999999999973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111.47905000000002</v>
      </c>
    </row>
    <row r="740" spans="1:28" s="4" customFormat="1" x14ac:dyDescent="0.2">
      <c r="A740" s="9">
        <f>IFERROR(VLOOKUP(B740,'[1]DADOS (OCULTAR)'!$P$3:$R$56,3,0),"")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MARIA SIMONE DE CARVALHO</v>
      </c>
      <c r="E740" s="10" t="str">
        <f>IF('[1]TCE - ANEXO III - Preencher'!F749="4 - Assistência Odontológica","2 - Outros Profissionais da Saúde",'[1]TCE - ANEXO III - Preencher'!F749)</f>
        <v>3 - Administrativo</v>
      </c>
      <c r="F740" s="13">
        <f>'[1]TCE - ANEXO III - Preencher'!G749</f>
        <v>411010</v>
      </c>
      <c r="G740" s="14">
        <f>IF('[1]TCE - ANEXO III - Preencher'!H749="","",'[1]TCE - ANEXO III - Preencher'!H749)</f>
        <v>44044</v>
      </c>
      <c r="H740" s="15">
        <f>'[1]TCE - ANEXO III - Preencher'!I749</f>
        <v>0</v>
      </c>
      <c r="I740" s="15">
        <f>'[1]TCE - ANEXO III - Preencher'!J749</f>
        <v>105.35120000000001</v>
      </c>
      <c r="J740" s="15">
        <f>'[1]TCE - ANEXO III - Preencher'!K749</f>
        <v>0</v>
      </c>
      <c r="K740" s="16">
        <f>'[1]TCE - ANEXO III - Preencher'!L749</f>
        <v>30.925899999999999</v>
      </c>
      <c r="L740" s="16">
        <f>'[1]TCE - ANEXO III - Preencher'!M749</f>
        <v>20.9</v>
      </c>
      <c r="M740" s="16">
        <f t="shared" si="67"/>
        <v>10.0259</v>
      </c>
      <c r="N740" s="16">
        <f>'[1]TCE - ANEXO III - Preencher'!O749</f>
        <v>2.4206500000000002</v>
      </c>
      <c r="O740" s="16">
        <f>'[1]TCE - ANEXO III - Preencher'!P749</f>
        <v>0</v>
      </c>
      <c r="P740" s="17">
        <f t="shared" si="68"/>
        <v>2.4206500000000002</v>
      </c>
      <c r="Q740" s="16">
        <f>'[1]TCE - ANEXO III - Preencher'!R749</f>
        <v>27.9725</v>
      </c>
      <c r="R740" s="16">
        <f>'[1]TCE - ANEXO III - Preencher'!S749</f>
        <v>28.8</v>
      </c>
      <c r="S740" s="17">
        <f t="shared" si="69"/>
        <v>-0.82750000000000057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116.97025000000001</v>
      </c>
    </row>
    <row r="741" spans="1:28" s="4" customFormat="1" x14ac:dyDescent="0.2">
      <c r="A741" s="9">
        <f>IFERROR(VLOOKUP(B741,'[1]DADOS (OCULTAR)'!$P$3:$R$56,3,0),"")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MARIA SOARES DO NASCIMENTO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322205</v>
      </c>
      <c r="G741" s="14">
        <f>IF('[1]TCE - ANEXO III - Preencher'!H750="","",'[1]TCE - ANEXO III - Preencher'!H750)</f>
        <v>44044</v>
      </c>
      <c r="H741" s="15">
        <f>'[1]TCE - ANEXO III - Preencher'!I750</f>
        <v>0</v>
      </c>
      <c r="I741" s="15">
        <f>'[1]TCE - ANEXO III - Preencher'!J750</f>
        <v>160.1824</v>
      </c>
      <c r="J741" s="15">
        <f>'[1]TCE - ANEXO III - Preencher'!K750</f>
        <v>0</v>
      </c>
      <c r="K741" s="16">
        <f>'[1]TCE - ANEXO III - Preencher'!L750</f>
        <v>30.925899999999999</v>
      </c>
      <c r="L741" s="16">
        <f>'[1]TCE - ANEXO III - Preencher'!M750</f>
        <v>20.9</v>
      </c>
      <c r="M741" s="16">
        <f t="shared" si="67"/>
        <v>10.0259</v>
      </c>
      <c r="N741" s="16">
        <f>'[1]TCE - ANEXO III - Preencher'!O750</f>
        <v>2.4206500000000002</v>
      </c>
      <c r="O741" s="16">
        <f>'[1]TCE - ANEXO III - Preencher'!P750</f>
        <v>0</v>
      </c>
      <c r="P741" s="17">
        <f t="shared" si="68"/>
        <v>2.4206500000000002</v>
      </c>
      <c r="Q741" s="16">
        <f>'[1]TCE - ANEXO III - Preencher'!R750</f>
        <v>27.9725</v>
      </c>
      <c r="R741" s="16">
        <f>'[1]TCE - ANEXO III - Preencher'!S750</f>
        <v>57.6</v>
      </c>
      <c r="S741" s="17">
        <f t="shared" si="69"/>
        <v>-29.627500000000001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143.00145000000001</v>
      </c>
    </row>
    <row r="742" spans="1:28" s="4" customFormat="1" x14ac:dyDescent="0.2">
      <c r="A742" s="9">
        <f>IFERROR(VLOOKUP(B742,'[1]DADOS (OCULTAR)'!$P$3:$R$56,3,0),"")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MARIA SOLANGE MARTINS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>
        <f>'[1]TCE - ANEXO III - Preencher'!G751</f>
        <v>322205</v>
      </c>
      <c r="G742" s="14">
        <f>IF('[1]TCE - ANEXO III - Preencher'!H751="","",'[1]TCE - ANEXO III - Preencher'!H751)</f>
        <v>44044</v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30.925899999999999</v>
      </c>
      <c r="L742" s="16">
        <f>'[1]TCE - ANEXO III - Preencher'!M751</f>
        <v>0</v>
      </c>
      <c r="M742" s="16">
        <f t="shared" si="67"/>
        <v>30.925899999999999</v>
      </c>
      <c r="N742" s="16">
        <f>'[1]TCE - ANEXO III - Preencher'!O751</f>
        <v>2.4206500000000002</v>
      </c>
      <c r="O742" s="16">
        <f>'[1]TCE - ANEXO III - Preencher'!P751</f>
        <v>0</v>
      </c>
      <c r="P742" s="17">
        <f t="shared" si="68"/>
        <v>2.4206500000000002</v>
      </c>
      <c r="Q742" s="16">
        <f>'[1]TCE - ANEXO III - Preencher'!R751</f>
        <v>27.9725</v>
      </c>
      <c r="R742" s="16">
        <f>'[1]TCE - ANEXO III - Preencher'!S751</f>
        <v>0</v>
      </c>
      <c r="S742" s="17">
        <f t="shared" si="69"/>
        <v>27.9725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61.319050000000004</v>
      </c>
    </row>
    <row r="743" spans="1:28" s="4" customFormat="1" x14ac:dyDescent="0.2">
      <c r="A743" s="9">
        <f>IFERROR(VLOOKUP(B743,'[1]DADOS (OCULTAR)'!$P$3:$R$56,3,0),"")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MARIA TAMILA LOPES NONATO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>
        <f>'[1]TCE - ANEXO III - Preencher'!G752</f>
        <v>322205</v>
      </c>
      <c r="G743" s="14">
        <f>IF('[1]TCE - ANEXO III - Preencher'!H752="","",'[1]TCE - ANEXO III - Preencher'!H752)</f>
        <v>44044</v>
      </c>
      <c r="H743" s="15">
        <f>'[1]TCE - ANEXO III - Preencher'!I752</f>
        <v>0</v>
      </c>
      <c r="I743" s="15">
        <f>'[1]TCE - ANEXO III - Preencher'!J752</f>
        <v>98.497600000000006</v>
      </c>
      <c r="J743" s="15">
        <f>'[1]TCE - ANEXO III - Preencher'!K752</f>
        <v>0</v>
      </c>
      <c r="K743" s="16">
        <f>'[1]TCE - ANEXO III - Preencher'!L752</f>
        <v>30.925899999999999</v>
      </c>
      <c r="L743" s="16">
        <f>'[1]TCE - ANEXO III - Preencher'!M752</f>
        <v>20.9</v>
      </c>
      <c r="M743" s="16">
        <f t="shared" si="67"/>
        <v>10.0259</v>
      </c>
      <c r="N743" s="16">
        <f>'[1]TCE - ANEXO III - Preencher'!O752</f>
        <v>2.4206500000000002</v>
      </c>
      <c r="O743" s="16">
        <f>'[1]TCE - ANEXO III - Preencher'!P752</f>
        <v>0</v>
      </c>
      <c r="P743" s="17">
        <f t="shared" si="68"/>
        <v>2.4206500000000002</v>
      </c>
      <c r="Q743" s="16">
        <f>'[1]TCE - ANEXO III - Preencher'!R752</f>
        <v>27.9725</v>
      </c>
      <c r="R743" s="16">
        <f>'[1]TCE - ANEXO III - Preencher'!S752</f>
        <v>0</v>
      </c>
      <c r="S743" s="17">
        <f t="shared" si="69"/>
        <v>27.9725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138.91665</v>
      </c>
    </row>
    <row r="744" spans="1:28" s="4" customFormat="1" x14ac:dyDescent="0.2">
      <c r="A744" s="9">
        <f>IFERROR(VLOOKUP(B744,'[1]DADOS (OCULTAR)'!$P$3:$R$56,3,0),"")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MARIA TANIZETE RIBEIRO DE ALENCAR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>
        <f>'[1]TCE - ANEXO III - Preencher'!G753</f>
        <v>322205</v>
      </c>
      <c r="G744" s="14">
        <f>IF('[1]TCE - ANEXO III - Preencher'!H753="","",'[1]TCE - ANEXO III - Preencher'!H753)</f>
        <v>44044</v>
      </c>
      <c r="H744" s="15">
        <f>'[1]TCE - ANEXO III - Preencher'!I753</f>
        <v>0</v>
      </c>
      <c r="I744" s="15">
        <f>'[1]TCE - ANEXO III - Preencher'!J753</f>
        <v>132.07</v>
      </c>
      <c r="J744" s="15">
        <f>'[1]TCE - ANEXO III - Preencher'!K753</f>
        <v>0</v>
      </c>
      <c r="K744" s="16">
        <f>'[1]TCE - ANEXO III - Preencher'!L753</f>
        <v>30.925899999999999</v>
      </c>
      <c r="L744" s="16">
        <f>'[1]TCE - ANEXO III - Preencher'!M753</f>
        <v>20.9</v>
      </c>
      <c r="M744" s="16">
        <f t="shared" si="67"/>
        <v>10.0259</v>
      </c>
      <c r="N744" s="16">
        <f>'[1]TCE - ANEXO III - Preencher'!O753</f>
        <v>2.4206500000000002</v>
      </c>
      <c r="O744" s="16">
        <f>'[1]TCE - ANEXO III - Preencher'!P753</f>
        <v>0</v>
      </c>
      <c r="P744" s="17">
        <f t="shared" si="68"/>
        <v>2.4206500000000002</v>
      </c>
      <c r="Q744" s="16">
        <f>'[1]TCE - ANEXO III - Preencher'!R753</f>
        <v>27.9725</v>
      </c>
      <c r="R744" s="16">
        <f>'[1]TCE - ANEXO III - Preencher'!S753</f>
        <v>0</v>
      </c>
      <c r="S744" s="17">
        <f t="shared" si="69"/>
        <v>27.9725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172.48904999999999</v>
      </c>
    </row>
    <row r="745" spans="1:28" s="4" customFormat="1" x14ac:dyDescent="0.2">
      <c r="A745" s="9">
        <f>IFERROR(VLOOKUP(B745,'[1]DADOS (OCULTAR)'!$P$3:$R$56,3,0),"")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MARIA VERONICE NUNES DE LIMA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>
        <f>'[1]TCE - ANEXO III - Preencher'!G754</f>
        <v>322205</v>
      </c>
      <c r="G745" s="14">
        <f>IF('[1]TCE - ANEXO III - Preencher'!H754="","",'[1]TCE - ANEXO III - Preencher'!H754)</f>
        <v>44044</v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30.925899999999999</v>
      </c>
      <c r="L745" s="16">
        <f>'[1]TCE - ANEXO III - Preencher'!M754</f>
        <v>0</v>
      </c>
      <c r="M745" s="16">
        <f t="shared" si="67"/>
        <v>30.925899999999999</v>
      </c>
      <c r="N745" s="16">
        <f>'[1]TCE - ANEXO III - Preencher'!O754</f>
        <v>2.4206500000000002</v>
      </c>
      <c r="O745" s="16">
        <f>'[1]TCE - ANEXO III - Preencher'!P754</f>
        <v>0</v>
      </c>
      <c r="P745" s="17">
        <f t="shared" si="68"/>
        <v>2.4206500000000002</v>
      </c>
      <c r="Q745" s="16">
        <f>'[1]TCE - ANEXO III - Preencher'!R754</f>
        <v>27.9725</v>
      </c>
      <c r="R745" s="16">
        <f>'[1]TCE - ANEXO III - Preencher'!S754</f>
        <v>0</v>
      </c>
      <c r="S745" s="17">
        <f t="shared" si="69"/>
        <v>27.9725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61.319050000000004</v>
      </c>
    </row>
    <row r="746" spans="1:28" s="4" customFormat="1" x14ac:dyDescent="0.2">
      <c r="A746" s="9">
        <f>IFERROR(VLOOKUP(B746,'[1]DADOS (OCULTAR)'!$P$3:$R$56,3,0),"")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MARIA YANNE SOARES RAMOS</v>
      </c>
      <c r="E746" s="10" t="str">
        <f>IF('[1]TCE - ANEXO III - Preencher'!F755="4 - Assistência Odontológica","2 - Outros Profissionais da Saúde",'[1]TCE - ANEXO III - Preencher'!F755)</f>
        <v>1 - Médico</v>
      </c>
      <c r="F746" s="13">
        <f>'[1]TCE - ANEXO III - Preencher'!G755</f>
        <v>225125</v>
      </c>
      <c r="G746" s="14">
        <f>IF('[1]TCE - ANEXO III - Preencher'!H755="","",'[1]TCE - ANEXO III - Preencher'!H755)</f>
        <v>44044</v>
      </c>
      <c r="H746" s="15">
        <f>'[1]TCE - ANEXO III - Preencher'!I755</f>
        <v>0</v>
      </c>
      <c r="I746" s="15">
        <f>'[1]TCE - ANEXO III - Preencher'!J755</f>
        <v>354.24879999999996</v>
      </c>
      <c r="J746" s="15">
        <f>'[1]TCE - ANEXO III - Preencher'!K755</f>
        <v>0</v>
      </c>
      <c r="K746" s="16">
        <f>'[1]TCE - ANEXO III - Preencher'!L755</f>
        <v>30.925899999999999</v>
      </c>
      <c r="L746" s="16">
        <f>'[1]TCE - ANEXO III - Preencher'!M755</f>
        <v>0</v>
      </c>
      <c r="M746" s="16">
        <f t="shared" si="67"/>
        <v>30.925899999999999</v>
      </c>
      <c r="N746" s="16">
        <f>'[1]TCE - ANEXO III - Preencher'!O755</f>
        <v>2.4206500000000002</v>
      </c>
      <c r="O746" s="16">
        <f>'[1]TCE - ANEXO III - Preencher'!P755</f>
        <v>0</v>
      </c>
      <c r="P746" s="17">
        <f t="shared" si="68"/>
        <v>2.4206500000000002</v>
      </c>
      <c r="Q746" s="16">
        <f>'[1]TCE - ANEXO III - Preencher'!R755</f>
        <v>27.9725</v>
      </c>
      <c r="R746" s="16">
        <f>'[1]TCE - ANEXO III - Preencher'!S755</f>
        <v>0</v>
      </c>
      <c r="S746" s="17">
        <f t="shared" si="69"/>
        <v>27.9725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415.56785000000002</v>
      </c>
    </row>
    <row r="747" spans="1:28" s="4" customFormat="1" x14ac:dyDescent="0.2">
      <c r="A747" s="9">
        <f>IFERROR(VLOOKUP(B747,'[1]DADOS (OCULTAR)'!$P$3:$R$56,3,0),"")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MARIALBA DE LIMA ARAUJO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>
        <f>'[1]TCE - ANEXO III - Preencher'!G756</f>
        <v>322205</v>
      </c>
      <c r="G747" s="14">
        <f>IF('[1]TCE - ANEXO III - Preencher'!H756="","",'[1]TCE - ANEXO III - Preencher'!H756)</f>
        <v>44044</v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30.925899999999999</v>
      </c>
      <c r="L747" s="16">
        <f>'[1]TCE - ANEXO III - Preencher'!M756</f>
        <v>0</v>
      </c>
      <c r="M747" s="16">
        <f t="shared" si="67"/>
        <v>30.925899999999999</v>
      </c>
      <c r="N747" s="16">
        <f>'[1]TCE - ANEXO III - Preencher'!O756</f>
        <v>2.4206500000000002</v>
      </c>
      <c r="O747" s="16">
        <f>'[1]TCE - ANEXO III - Preencher'!P756</f>
        <v>0</v>
      </c>
      <c r="P747" s="17">
        <f t="shared" si="68"/>
        <v>2.4206500000000002</v>
      </c>
      <c r="Q747" s="16">
        <f>'[1]TCE - ANEXO III - Preencher'!R756</f>
        <v>27.9725</v>
      </c>
      <c r="R747" s="16">
        <f>'[1]TCE - ANEXO III - Preencher'!S756</f>
        <v>0</v>
      </c>
      <c r="S747" s="17">
        <f t="shared" si="69"/>
        <v>27.9725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61.319050000000004</v>
      </c>
    </row>
    <row r="748" spans="1:28" s="4" customFormat="1" x14ac:dyDescent="0.2">
      <c r="A748" s="9">
        <f>IFERROR(VLOOKUP(B748,'[1]DADOS (OCULTAR)'!$P$3:$R$56,3,0),"")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MARIANA AMORIM ALVES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>
        <f>'[1]TCE - ANEXO III - Preencher'!G757</f>
        <v>223405</v>
      </c>
      <c r="G748" s="14">
        <f>IF('[1]TCE - ANEXO III - Preencher'!H757="","",'[1]TCE - ANEXO III - Preencher'!H757)</f>
        <v>44044</v>
      </c>
      <c r="H748" s="15">
        <f>'[1]TCE - ANEXO III - Preencher'!I757</f>
        <v>0</v>
      </c>
      <c r="I748" s="15">
        <f>'[1]TCE - ANEXO III - Preencher'!J757</f>
        <v>428.95359999999999</v>
      </c>
      <c r="J748" s="15">
        <f>'[1]TCE - ANEXO III - Preencher'!K757</f>
        <v>0</v>
      </c>
      <c r="K748" s="16">
        <f>'[1]TCE - ANEXO III - Preencher'!L757</f>
        <v>30.925899999999999</v>
      </c>
      <c r="L748" s="16">
        <f>'[1]TCE - ANEXO III - Preencher'!M757</f>
        <v>0</v>
      </c>
      <c r="M748" s="16">
        <f t="shared" si="67"/>
        <v>30.925899999999999</v>
      </c>
      <c r="N748" s="16">
        <f>'[1]TCE - ANEXO III - Preencher'!O757</f>
        <v>2.4206500000000002</v>
      </c>
      <c r="O748" s="16">
        <f>'[1]TCE - ANEXO III - Preencher'!P757</f>
        <v>0</v>
      </c>
      <c r="P748" s="17">
        <f t="shared" si="68"/>
        <v>2.4206500000000002</v>
      </c>
      <c r="Q748" s="16">
        <f>'[1]TCE - ANEXO III - Preencher'!R757</f>
        <v>27.9725</v>
      </c>
      <c r="R748" s="16">
        <f>'[1]TCE - ANEXO III - Preencher'!S757</f>
        <v>0</v>
      </c>
      <c r="S748" s="17">
        <f t="shared" si="69"/>
        <v>27.9725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490.27265000000006</v>
      </c>
    </row>
    <row r="749" spans="1:28" s="4" customFormat="1" x14ac:dyDescent="0.2">
      <c r="A749" s="9">
        <f>IFERROR(VLOOKUP(B749,'[1]DADOS (OCULTAR)'!$P$3:$R$56,3,0),"")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MARIANA DA SILVA BORGES DE OLIVEIRA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223505</v>
      </c>
      <c r="G749" s="14">
        <f>IF('[1]TCE - ANEXO III - Preencher'!H758="","",'[1]TCE - ANEXO III - Preencher'!H758)</f>
        <v>44044</v>
      </c>
      <c r="H749" s="15">
        <f>'[1]TCE - ANEXO III - Preencher'!I758</f>
        <v>0</v>
      </c>
      <c r="I749" s="15">
        <f>'[1]TCE - ANEXO III - Preencher'!J758</f>
        <v>293.91759999999999</v>
      </c>
      <c r="J749" s="15">
        <f>'[1]TCE - ANEXO III - Preencher'!K758</f>
        <v>0</v>
      </c>
      <c r="K749" s="16">
        <f>'[1]TCE - ANEXO III - Preencher'!L758</f>
        <v>30.925899999999999</v>
      </c>
      <c r="L749" s="16">
        <f>'[1]TCE - ANEXO III - Preencher'!M758</f>
        <v>3.08</v>
      </c>
      <c r="M749" s="16">
        <f t="shared" si="67"/>
        <v>27.8459</v>
      </c>
      <c r="N749" s="16">
        <f>'[1]TCE - ANEXO III - Preencher'!O758</f>
        <v>2.4206500000000002</v>
      </c>
      <c r="O749" s="16">
        <f>'[1]TCE - ANEXO III - Preencher'!P758</f>
        <v>0</v>
      </c>
      <c r="P749" s="17">
        <f t="shared" si="68"/>
        <v>2.4206500000000002</v>
      </c>
      <c r="Q749" s="16">
        <f>'[1]TCE - ANEXO III - Preencher'!R758</f>
        <v>27.9725</v>
      </c>
      <c r="R749" s="16">
        <f>'[1]TCE - ANEXO III - Preencher'!S758</f>
        <v>0</v>
      </c>
      <c r="S749" s="17">
        <f t="shared" si="69"/>
        <v>27.9725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352.15665000000007</v>
      </c>
    </row>
    <row r="750" spans="1:28" s="4" customFormat="1" x14ac:dyDescent="0.2">
      <c r="A750" s="9">
        <f>IFERROR(VLOOKUP(B750,'[1]DADOS (OCULTAR)'!$P$3:$R$56,3,0),"")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MARIANA DE HOLANDA CAZUZA LIMA</v>
      </c>
      <c r="E750" s="10" t="str">
        <f>IF('[1]TCE - ANEXO III - Preencher'!F759="4 - Assistência Odontológica","2 - Outros Profissionais da Saúde",'[1]TCE - ANEXO III - Preencher'!F759)</f>
        <v>1 - Médico</v>
      </c>
      <c r="F750" s="13">
        <f>'[1]TCE - ANEXO III - Preencher'!G759</f>
        <v>225125</v>
      </c>
      <c r="G750" s="14">
        <f>IF('[1]TCE - ANEXO III - Preencher'!H759="","",'[1]TCE - ANEXO III - Preencher'!H759)</f>
        <v>44044</v>
      </c>
      <c r="H750" s="15">
        <f>'[1]TCE - ANEXO III - Preencher'!I759</f>
        <v>0</v>
      </c>
      <c r="I750" s="15">
        <f>'[1]TCE - ANEXO III - Preencher'!J759</f>
        <v>857.13119999999992</v>
      </c>
      <c r="J750" s="15">
        <f>'[1]TCE - ANEXO III - Preencher'!K759</f>
        <v>0</v>
      </c>
      <c r="K750" s="16">
        <f>'[1]TCE - ANEXO III - Preencher'!L759</f>
        <v>30.925899999999999</v>
      </c>
      <c r="L750" s="16">
        <f>'[1]TCE - ANEXO III - Preencher'!M759</f>
        <v>0</v>
      </c>
      <c r="M750" s="16">
        <f t="shared" si="67"/>
        <v>30.925899999999999</v>
      </c>
      <c r="N750" s="16">
        <f>'[1]TCE - ANEXO III - Preencher'!O759</f>
        <v>2.4206500000000002</v>
      </c>
      <c r="O750" s="16">
        <f>'[1]TCE - ANEXO III - Preencher'!P759</f>
        <v>0</v>
      </c>
      <c r="P750" s="17">
        <f t="shared" si="68"/>
        <v>2.4206500000000002</v>
      </c>
      <c r="Q750" s="16">
        <f>'[1]TCE - ANEXO III - Preencher'!R759</f>
        <v>27.9725</v>
      </c>
      <c r="R750" s="16">
        <f>'[1]TCE - ANEXO III - Preencher'!S759</f>
        <v>0</v>
      </c>
      <c r="S750" s="17">
        <f t="shared" si="69"/>
        <v>27.9725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918.45024999999987</v>
      </c>
    </row>
    <row r="751" spans="1:28" s="4" customFormat="1" x14ac:dyDescent="0.2">
      <c r="A751" s="9">
        <f>IFERROR(VLOOKUP(B751,'[1]DADOS (OCULTAR)'!$P$3:$R$56,3,0),"")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MARIANNA DOS SANTOS ARAUJO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223505</v>
      </c>
      <c r="G751" s="14">
        <f>IF('[1]TCE - ANEXO III - Preencher'!H760="","",'[1]TCE - ANEXO III - Preencher'!H760)</f>
        <v>44044</v>
      </c>
      <c r="H751" s="15">
        <f>'[1]TCE - ANEXO III - Preencher'!I760</f>
        <v>0</v>
      </c>
      <c r="I751" s="15">
        <f>'[1]TCE - ANEXO III - Preencher'!J760</f>
        <v>247.44880000000001</v>
      </c>
      <c r="J751" s="15">
        <f>'[1]TCE - ANEXO III - Preencher'!K760</f>
        <v>0</v>
      </c>
      <c r="K751" s="16">
        <f>'[1]TCE - ANEXO III - Preencher'!L760</f>
        <v>30.925899999999999</v>
      </c>
      <c r="L751" s="16">
        <f>'[1]TCE - ANEXO III - Preencher'!M760</f>
        <v>2.39</v>
      </c>
      <c r="M751" s="16">
        <f t="shared" si="67"/>
        <v>28.535899999999998</v>
      </c>
      <c r="N751" s="16">
        <f>'[1]TCE - ANEXO III - Preencher'!O760</f>
        <v>2.4206500000000002</v>
      </c>
      <c r="O751" s="16">
        <f>'[1]TCE - ANEXO III - Preencher'!P760</f>
        <v>0</v>
      </c>
      <c r="P751" s="17">
        <f t="shared" si="68"/>
        <v>2.4206500000000002</v>
      </c>
      <c r="Q751" s="16">
        <f>'[1]TCE - ANEXO III - Preencher'!R760</f>
        <v>27.9725</v>
      </c>
      <c r="R751" s="16">
        <f>'[1]TCE - ANEXO III - Preencher'!S760</f>
        <v>0</v>
      </c>
      <c r="S751" s="17">
        <f t="shared" si="69"/>
        <v>27.9725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306.37785000000002</v>
      </c>
    </row>
    <row r="752" spans="1:28" s="4" customFormat="1" x14ac:dyDescent="0.2">
      <c r="A752" s="9">
        <f>IFERROR(VLOOKUP(B752,'[1]DADOS (OCULTAR)'!$P$3:$R$56,3,0),"")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MARIANNI ROBERTA DE OLIVEIRA FONSECA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223505</v>
      </c>
      <c r="G752" s="14">
        <f>IF('[1]TCE - ANEXO III - Preencher'!H761="","",'[1]TCE - ANEXO III - Preencher'!H761)</f>
        <v>44044</v>
      </c>
      <c r="H752" s="15">
        <f>'[1]TCE - ANEXO III - Preencher'!I761</f>
        <v>0</v>
      </c>
      <c r="I752" s="15">
        <f>'[1]TCE - ANEXO III - Preencher'!J761</f>
        <v>217.87279999999998</v>
      </c>
      <c r="J752" s="15">
        <f>'[1]TCE - ANEXO III - Preencher'!K761</f>
        <v>0</v>
      </c>
      <c r="K752" s="16">
        <f>'[1]TCE - ANEXO III - Preencher'!L761</f>
        <v>30.925899999999999</v>
      </c>
      <c r="L752" s="16">
        <f>'[1]TCE - ANEXO III - Preencher'!M761</f>
        <v>2.39</v>
      </c>
      <c r="M752" s="16">
        <f t="shared" si="67"/>
        <v>28.535899999999998</v>
      </c>
      <c r="N752" s="16">
        <f>'[1]TCE - ANEXO III - Preencher'!O761</f>
        <v>2.4206500000000002</v>
      </c>
      <c r="O752" s="16">
        <f>'[1]TCE - ANEXO III - Preencher'!P761</f>
        <v>0</v>
      </c>
      <c r="P752" s="17">
        <f t="shared" si="68"/>
        <v>2.4206500000000002</v>
      </c>
      <c r="Q752" s="16">
        <f>'[1]TCE - ANEXO III - Preencher'!R761</f>
        <v>27.9725</v>
      </c>
      <c r="R752" s="16">
        <f>'[1]TCE - ANEXO III - Preencher'!S761</f>
        <v>0</v>
      </c>
      <c r="S752" s="17">
        <f t="shared" si="69"/>
        <v>27.9725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276.80185</v>
      </c>
    </row>
    <row r="753" spans="1:28" s="4" customFormat="1" x14ac:dyDescent="0.2">
      <c r="A753" s="9">
        <f>IFERROR(VLOOKUP(B753,'[1]DADOS (OCULTAR)'!$P$3:$R$56,3,0),"")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MARICELIA DE OLIVEIRA BOMFIM MEDRADO</v>
      </c>
      <c r="E753" s="10" t="str">
        <f>IF('[1]TCE - ANEXO III - Preencher'!F762="4 - Assistência Odontológica","2 - Outros Profissionais da Saúde",'[1]TCE - ANEXO III - Preencher'!F762)</f>
        <v>3 - Administrativo</v>
      </c>
      <c r="F753" s="13">
        <f>'[1]TCE - ANEXO III - Preencher'!G762</f>
        <v>411010</v>
      </c>
      <c r="G753" s="14">
        <f>IF('[1]TCE - ANEXO III - Preencher'!H762="","",'[1]TCE - ANEXO III - Preencher'!H762)</f>
        <v>44044</v>
      </c>
      <c r="H753" s="15">
        <f>'[1]TCE - ANEXO III - Preencher'!I762</f>
        <v>0</v>
      </c>
      <c r="I753" s="15">
        <f>'[1]TCE - ANEXO III - Preencher'!J762</f>
        <v>86.532800000000009</v>
      </c>
      <c r="J753" s="15">
        <f>'[1]TCE - ANEXO III - Preencher'!K762</f>
        <v>0</v>
      </c>
      <c r="K753" s="16">
        <f>'[1]TCE - ANEXO III - Preencher'!L762</f>
        <v>30.925899999999999</v>
      </c>
      <c r="L753" s="16">
        <f>'[1]TCE - ANEXO III - Preencher'!M762</f>
        <v>0</v>
      </c>
      <c r="M753" s="16">
        <f t="shared" si="67"/>
        <v>30.925899999999999</v>
      </c>
      <c r="N753" s="16">
        <f>'[1]TCE - ANEXO III - Preencher'!O762</f>
        <v>2.4206500000000002</v>
      </c>
      <c r="O753" s="16">
        <f>'[1]TCE - ANEXO III - Preencher'!P762</f>
        <v>0</v>
      </c>
      <c r="P753" s="17">
        <f t="shared" si="68"/>
        <v>2.4206500000000002</v>
      </c>
      <c r="Q753" s="16">
        <f>'[1]TCE - ANEXO III - Preencher'!R762</f>
        <v>27.9725</v>
      </c>
      <c r="R753" s="16">
        <f>'[1]TCE - ANEXO III - Preencher'!S762</f>
        <v>60.61</v>
      </c>
      <c r="S753" s="17">
        <f t="shared" si="69"/>
        <v>-32.637500000000003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87.241849999999999</v>
      </c>
    </row>
    <row r="754" spans="1:28" s="4" customFormat="1" x14ac:dyDescent="0.2">
      <c r="A754" s="9">
        <f>IFERROR(VLOOKUP(B754,'[1]DADOS (OCULTAR)'!$P$3:$R$56,3,0),"")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MARICELIA FERREIRA DOS SANTOS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44044</v>
      </c>
      <c r="H754" s="15">
        <f>'[1]TCE - ANEXO III - Preencher'!I763</f>
        <v>0</v>
      </c>
      <c r="I754" s="15">
        <f>'[1]TCE - ANEXO III - Preencher'!J763</f>
        <v>120.52080000000001</v>
      </c>
      <c r="J754" s="15">
        <f>'[1]TCE - ANEXO III - Preencher'!K763</f>
        <v>0</v>
      </c>
      <c r="K754" s="16">
        <f>'[1]TCE - ANEXO III - Preencher'!L763</f>
        <v>30.925899999999999</v>
      </c>
      <c r="L754" s="16">
        <f>'[1]TCE - ANEXO III - Preencher'!M763</f>
        <v>0</v>
      </c>
      <c r="M754" s="16">
        <f t="shared" si="67"/>
        <v>30.925899999999999</v>
      </c>
      <c r="N754" s="16">
        <f>'[1]TCE - ANEXO III - Preencher'!O763</f>
        <v>2.4206500000000002</v>
      </c>
      <c r="O754" s="16">
        <f>'[1]TCE - ANEXO III - Preencher'!P763</f>
        <v>0</v>
      </c>
      <c r="P754" s="17">
        <f t="shared" si="68"/>
        <v>2.4206500000000002</v>
      </c>
      <c r="Q754" s="16">
        <f>'[1]TCE - ANEXO III - Preencher'!R763</f>
        <v>27.9725</v>
      </c>
      <c r="R754" s="16">
        <f>'[1]TCE - ANEXO III - Preencher'!S763</f>
        <v>0</v>
      </c>
      <c r="S754" s="17">
        <f t="shared" si="69"/>
        <v>27.9725</v>
      </c>
      <c r="T754" s="16">
        <f>'[1]TCE - ANEXO III - Preencher'!U763</f>
        <v>66.11</v>
      </c>
      <c r="U754" s="16">
        <f>'[1]TCE - ANEXO III - Preencher'!V763</f>
        <v>0</v>
      </c>
      <c r="V754" s="17">
        <f t="shared" si="70"/>
        <v>66.11</v>
      </c>
      <c r="W754" s="18" t="str">
        <f>IF('[1]TCE - ANEXO III - Preencher'!X763="","",'[1]TCE - ANEXO III - Preencher'!X763)</f>
        <v>AUXILIO CRECHE</v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247.94985000000003</v>
      </c>
    </row>
    <row r="755" spans="1:28" s="4" customFormat="1" x14ac:dyDescent="0.2">
      <c r="A755" s="9">
        <f>IFERROR(VLOOKUP(B755,'[1]DADOS (OCULTAR)'!$P$3:$R$56,3,0),"")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MARINA DAMASCENO LEITE DE CARVALHO QUEIROZ</v>
      </c>
      <c r="E755" s="10" t="str">
        <f>IF('[1]TCE - ANEXO III - Preencher'!F764="4 - Assistência Odontológica","2 - Outros Profissionais da Saúde",'[1]TCE - ANEXO III - Preencher'!F764)</f>
        <v>1 - Médico</v>
      </c>
      <c r="F755" s="13">
        <f>'[1]TCE - ANEXO III - Preencher'!G764</f>
        <v>225250</v>
      </c>
      <c r="G755" s="14">
        <f>IF('[1]TCE - ANEXO III - Preencher'!H764="","",'[1]TCE - ANEXO III - Preencher'!H764)</f>
        <v>44044</v>
      </c>
      <c r="H755" s="15">
        <f>'[1]TCE - ANEXO III - Preencher'!I764</f>
        <v>0</v>
      </c>
      <c r="I755" s="15">
        <f>'[1]TCE - ANEXO III - Preencher'!J764</f>
        <v>838.16480000000001</v>
      </c>
      <c r="J755" s="15">
        <f>'[1]TCE - ANEXO III - Preencher'!K764</f>
        <v>0</v>
      </c>
      <c r="K755" s="16">
        <f>'[1]TCE - ANEXO III - Preencher'!L764</f>
        <v>30.925899999999999</v>
      </c>
      <c r="L755" s="16">
        <f>'[1]TCE - ANEXO III - Preencher'!M764</f>
        <v>0</v>
      </c>
      <c r="M755" s="16">
        <f t="shared" si="67"/>
        <v>30.925899999999999</v>
      </c>
      <c r="N755" s="16">
        <f>'[1]TCE - ANEXO III - Preencher'!O764</f>
        <v>2.4206500000000002</v>
      </c>
      <c r="O755" s="16">
        <f>'[1]TCE - ANEXO III - Preencher'!P764</f>
        <v>0</v>
      </c>
      <c r="P755" s="17">
        <f t="shared" si="68"/>
        <v>2.4206500000000002</v>
      </c>
      <c r="Q755" s="16">
        <f>'[1]TCE - ANEXO III - Preencher'!R764</f>
        <v>27.9725</v>
      </c>
      <c r="R755" s="16">
        <f>'[1]TCE - ANEXO III - Preencher'!S764</f>
        <v>0</v>
      </c>
      <c r="S755" s="17">
        <f t="shared" si="69"/>
        <v>27.9725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899.48384999999996</v>
      </c>
    </row>
    <row r="756" spans="1:28" s="4" customFormat="1" x14ac:dyDescent="0.2">
      <c r="A756" s="9">
        <f>IFERROR(VLOOKUP(B756,'[1]DADOS (OCULTAR)'!$P$3:$R$56,3,0),"")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MARINALDO FREIRE LUSTOSA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>
        <f>'[1]TCE - ANEXO III - Preencher'!G765</f>
        <v>223710</v>
      </c>
      <c r="G756" s="14">
        <f>IF('[1]TCE - ANEXO III - Preencher'!H765="","",'[1]TCE - ANEXO III - Preencher'!H765)</f>
        <v>44044</v>
      </c>
      <c r="H756" s="15">
        <f>'[1]TCE - ANEXO III - Preencher'!I765</f>
        <v>0</v>
      </c>
      <c r="I756" s="15">
        <f>'[1]TCE - ANEXO III - Preencher'!J765</f>
        <v>286.72880000000004</v>
      </c>
      <c r="J756" s="15">
        <f>'[1]TCE - ANEXO III - Preencher'!K765</f>
        <v>0</v>
      </c>
      <c r="K756" s="16">
        <f>'[1]TCE - ANEXO III - Preencher'!L765</f>
        <v>30.925899999999999</v>
      </c>
      <c r="L756" s="16">
        <f>'[1]TCE - ANEXO III - Preencher'!M765</f>
        <v>0</v>
      </c>
      <c r="M756" s="16">
        <f t="shared" si="67"/>
        <v>30.925899999999999</v>
      </c>
      <c r="N756" s="16">
        <f>'[1]TCE - ANEXO III - Preencher'!O765</f>
        <v>2.4206500000000002</v>
      </c>
      <c r="O756" s="16">
        <f>'[1]TCE - ANEXO III - Preencher'!P765</f>
        <v>0</v>
      </c>
      <c r="P756" s="17">
        <f t="shared" si="68"/>
        <v>2.4206500000000002</v>
      </c>
      <c r="Q756" s="16">
        <f>'[1]TCE - ANEXO III - Preencher'!R765</f>
        <v>27.9725</v>
      </c>
      <c r="R756" s="16">
        <f>'[1]TCE - ANEXO III - Preencher'!S765</f>
        <v>0</v>
      </c>
      <c r="S756" s="17">
        <f t="shared" si="69"/>
        <v>27.9725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348.0478500000001</v>
      </c>
    </row>
    <row r="757" spans="1:28" s="4" customFormat="1" x14ac:dyDescent="0.2">
      <c r="A757" s="9">
        <f>IFERROR(VLOOKUP(B757,'[1]DADOS (OCULTAR)'!$P$3:$R$56,3,0),"")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MARINES BARBOSA MARTINS MACIEL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322205</v>
      </c>
      <c r="G757" s="14">
        <f>IF('[1]TCE - ANEXO III - Preencher'!H766="","",'[1]TCE - ANEXO III - Preencher'!H766)</f>
        <v>44044</v>
      </c>
      <c r="H757" s="15">
        <f>'[1]TCE - ANEXO III - Preencher'!I766</f>
        <v>0</v>
      </c>
      <c r="I757" s="15">
        <f>'[1]TCE - ANEXO III - Preencher'!J766</f>
        <v>104.15200000000002</v>
      </c>
      <c r="J757" s="15">
        <f>'[1]TCE - ANEXO III - Preencher'!K766</f>
        <v>0</v>
      </c>
      <c r="K757" s="16">
        <f>'[1]TCE - ANEXO III - Preencher'!L766</f>
        <v>30.925899999999999</v>
      </c>
      <c r="L757" s="16">
        <f>'[1]TCE - ANEXO III - Preencher'!M766</f>
        <v>20.9</v>
      </c>
      <c r="M757" s="16">
        <f t="shared" si="67"/>
        <v>10.0259</v>
      </c>
      <c r="N757" s="16">
        <f>'[1]TCE - ANEXO III - Preencher'!O766</f>
        <v>2.4206500000000002</v>
      </c>
      <c r="O757" s="16">
        <f>'[1]TCE - ANEXO III - Preencher'!P766</f>
        <v>0</v>
      </c>
      <c r="P757" s="17">
        <f t="shared" si="68"/>
        <v>2.4206500000000002</v>
      </c>
      <c r="Q757" s="16">
        <f>'[1]TCE - ANEXO III - Preencher'!R766</f>
        <v>27.9725</v>
      </c>
      <c r="R757" s="16">
        <f>'[1]TCE - ANEXO III - Preencher'!S766</f>
        <v>57.6</v>
      </c>
      <c r="S757" s="17">
        <f t="shared" si="69"/>
        <v>-29.627500000000001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86.97105000000002</v>
      </c>
    </row>
    <row r="758" spans="1:28" s="4" customFormat="1" x14ac:dyDescent="0.2">
      <c r="A758" s="9">
        <f>IFERROR(VLOOKUP(B758,'[1]DADOS (OCULTAR)'!$P$3:$R$56,3,0),"")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MARISETE DOS SANTOS SILVA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>
        <f>'[1]TCE - ANEXO III - Preencher'!G767</f>
        <v>322205</v>
      </c>
      <c r="G758" s="14">
        <f>IF('[1]TCE - ANEXO III - Preencher'!H767="","",'[1]TCE - ANEXO III - Preencher'!H767)</f>
        <v>44044</v>
      </c>
      <c r="H758" s="15">
        <f>'[1]TCE - ANEXO III - Preencher'!I767</f>
        <v>0</v>
      </c>
      <c r="I758" s="15">
        <f>'[1]TCE - ANEXO III - Preencher'!J767</f>
        <v>106.1232</v>
      </c>
      <c r="J758" s="15">
        <f>'[1]TCE - ANEXO III - Preencher'!K767</f>
        <v>0</v>
      </c>
      <c r="K758" s="16">
        <f>'[1]TCE - ANEXO III - Preencher'!L767</f>
        <v>30.925899999999999</v>
      </c>
      <c r="L758" s="16">
        <f>'[1]TCE - ANEXO III - Preencher'!M767</f>
        <v>0</v>
      </c>
      <c r="M758" s="16">
        <f t="shared" si="67"/>
        <v>30.925899999999999</v>
      </c>
      <c r="N758" s="16">
        <f>'[1]TCE - ANEXO III - Preencher'!O767</f>
        <v>2.4206500000000002</v>
      </c>
      <c r="O758" s="16">
        <f>'[1]TCE - ANEXO III - Preencher'!P767</f>
        <v>0</v>
      </c>
      <c r="P758" s="17">
        <f t="shared" si="68"/>
        <v>2.4206500000000002</v>
      </c>
      <c r="Q758" s="16">
        <f>'[1]TCE - ANEXO III - Preencher'!R767</f>
        <v>27.9725</v>
      </c>
      <c r="R758" s="16">
        <f>'[1]TCE - ANEXO III - Preencher'!S767</f>
        <v>0</v>
      </c>
      <c r="S758" s="17">
        <f t="shared" si="69"/>
        <v>27.9725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167.44225</v>
      </c>
    </row>
    <row r="759" spans="1:28" s="4" customFormat="1" x14ac:dyDescent="0.2">
      <c r="A759" s="9">
        <f>IFERROR(VLOOKUP(B759,'[1]DADOS (OCULTAR)'!$P$3:$R$56,3,0),"")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MARIVALDA DA SILVA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>
        <f>'[1]TCE - ANEXO III - Preencher'!G768</f>
        <v>322205</v>
      </c>
      <c r="G759" s="14">
        <f>IF('[1]TCE - ANEXO III - Preencher'!H768="","",'[1]TCE - ANEXO III - Preencher'!H768)</f>
        <v>44044</v>
      </c>
      <c r="H759" s="15">
        <f>'[1]TCE - ANEXO III - Preencher'!I768</f>
        <v>0</v>
      </c>
      <c r="I759" s="15">
        <f>'[1]TCE - ANEXO III - Preencher'!J768</f>
        <v>122.38879999999999</v>
      </c>
      <c r="J759" s="15">
        <f>'[1]TCE - ANEXO III - Preencher'!K768</f>
        <v>0</v>
      </c>
      <c r="K759" s="16">
        <f>'[1]TCE - ANEXO III - Preencher'!L768</f>
        <v>30.925899999999999</v>
      </c>
      <c r="L759" s="16">
        <f>'[1]TCE - ANEXO III - Preencher'!M768</f>
        <v>20.9</v>
      </c>
      <c r="M759" s="16">
        <f t="shared" si="67"/>
        <v>10.0259</v>
      </c>
      <c r="N759" s="16">
        <f>'[1]TCE - ANEXO III - Preencher'!O768</f>
        <v>2.4206500000000002</v>
      </c>
      <c r="O759" s="16">
        <f>'[1]TCE - ANEXO III - Preencher'!P768</f>
        <v>0</v>
      </c>
      <c r="P759" s="17">
        <f t="shared" si="68"/>
        <v>2.4206500000000002</v>
      </c>
      <c r="Q759" s="16">
        <f>'[1]TCE - ANEXO III - Preencher'!R768</f>
        <v>27.9725</v>
      </c>
      <c r="R759" s="16">
        <f>'[1]TCE - ANEXO III - Preencher'!S768</f>
        <v>57.6</v>
      </c>
      <c r="S759" s="17">
        <f t="shared" si="69"/>
        <v>-29.627500000000001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105.20784999999998</v>
      </c>
    </row>
    <row r="760" spans="1:28" s="4" customFormat="1" x14ac:dyDescent="0.2">
      <c r="A760" s="9">
        <f>IFERROR(VLOOKUP(B760,'[1]DADOS (OCULTAR)'!$P$3:$R$56,3,0),"")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MARIVALDA MARTINS DOS SANTOS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>
        <f>'[1]TCE - ANEXO III - Preencher'!G769</f>
        <v>322205</v>
      </c>
      <c r="G760" s="14">
        <f>IF('[1]TCE - ANEXO III - Preencher'!H769="","",'[1]TCE - ANEXO III - Preencher'!H769)</f>
        <v>44044</v>
      </c>
      <c r="H760" s="15">
        <f>'[1]TCE - ANEXO III - Preencher'!I769</f>
        <v>0</v>
      </c>
      <c r="I760" s="15">
        <f>'[1]TCE - ANEXO III - Preencher'!J769</f>
        <v>125.04639999999999</v>
      </c>
      <c r="J760" s="15">
        <f>'[1]TCE - ANEXO III - Preencher'!K769</f>
        <v>0</v>
      </c>
      <c r="K760" s="16">
        <f>'[1]TCE - ANEXO III - Preencher'!L769</f>
        <v>30.925899999999999</v>
      </c>
      <c r="L760" s="16">
        <f>'[1]TCE - ANEXO III - Preencher'!M769</f>
        <v>20.9</v>
      </c>
      <c r="M760" s="16">
        <f t="shared" si="67"/>
        <v>10.0259</v>
      </c>
      <c r="N760" s="16">
        <f>'[1]TCE - ANEXO III - Preencher'!O769</f>
        <v>2.4206500000000002</v>
      </c>
      <c r="O760" s="16">
        <f>'[1]TCE - ANEXO III - Preencher'!P769</f>
        <v>0</v>
      </c>
      <c r="P760" s="17">
        <f t="shared" si="68"/>
        <v>2.4206500000000002</v>
      </c>
      <c r="Q760" s="16">
        <f>'[1]TCE - ANEXO III - Preencher'!R769</f>
        <v>27.9725</v>
      </c>
      <c r="R760" s="16">
        <f>'[1]TCE - ANEXO III - Preencher'!S769</f>
        <v>0</v>
      </c>
      <c r="S760" s="17">
        <f t="shared" si="69"/>
        <v>27.9725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165.46544999999998</v>
      </c>
    </row>
    <row r="761" spans="1:28" s="4" customFormat="1" x14ac:dyDescent="0.2">
      <c r="A761" s="9">
        <f>IFERROR(VLOOKUP(B761,'[1]DADOS (OCULTAR)'!$P$3:$R$56,3,0),"")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MARLI MONICA VIEIRA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>
        <f>'[1]TCE - ANEXO III - Preencher'!G770</f>
        <v>322205</v>
      </c>
      <c r="G761" s="14">
        <f>IF('[1]TCE - ANEXO III - Preencher'!H770="","",'[1]TCE - ANEXO III - Preencher'!H770)</f>
        <v>44044</v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30.925899999999999</v>
      </c>
      <c r="L761" s="16">
        <f>'[1]TCE - ANEXO III - Preencher'!M770</f>
        <v>0</v>
      </c>
      <c r="M761" s="16">
        <f t="shared" si="67"/>
        <v>30.925899999999999</v>
      </c>
      <c r="N761" s="16">
        <f>'[1]TCE - ANEXO III - Preencher'!O770</f>
        <v>2.4206500000000002</v>
      </c>
      <c r="O761" s="16">
        <f>'[1]TCE - ANEXO III - Preencher'!P770</f>
        <v>0</v>
      </c>
      <c r="P761" s="17">
        <f t="shared" si="68"/>
        <v>2.4206500000000002</v>
      </c>
      <c r="Q761" s="16">
        <f>'[1]TCE - ANEXO III - Preencher'!R770</f>
        <v>27.9725</v>
      </c>
      <c r="R761" s="16">
        <f>'[1]TCE - ANEXO III - Preencher'!S770</f>
        <v>0</v>
      </c>
      <c r="S761" s="17">
        <f t="shared" si="69"/>
        <v>27.9725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61.319050000000004</v>
      </c>
    </row>
    <row r="762" spans="1:28" s="4" customFormat="1" x14ac:dyDescent="0.2">
      <c r="A762" s="9">
        <f>IFERROR(VLOOKUP(B762,'[1]DADOS (OCULTAR)'!$P$3:$R$56,3,0),"")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MARLON ALVES LINS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>
        <f>'[1]TCE - ANEXO III - Preencher'!G771</f>
        <v>223505</v>
      </c>
      <c r="G762" s="14">
        <f>IF('[1]TCE - ANEXO III - Preencher'!H771="","",'[1]TCE - ANEXO III - Preencher'!H771)</f>
        <v>44044</v>
      </c>
      <c r="H762" s="15">
        <f>'[1]TCE - ANEXO III - Preencher'!I771</f>
        <v>0</v>
      </c>
      <c r="I762" s="15">
        <f>'[1]TCE - ANEXO III - Preencher'!J771</f>
        <v>261.964</v>
      </c>
      <c r="J762" s="15">
        <f>'[1]TCE - ANEXO III - Preencher'!K771</f>
        <v>0</v>
      </c>
      <c r="K762" s="16">
        <f>'[1]TCE - ANEXO III - Preencher'!L771</f>
        <v>30.925899999999999</v>
      </c>
      <c r="L762" s="16">
        <f>'[1]TCE - ANEXO III - Preencher'!M771</f>
        <v>3.08</v>
      </c>
      <c r="M762" s="16">
        <f t="shared" si="67"/>
        <v>27.8459</v>
      </c>
      <c r="N762" s="16">
        <f>'[1]TCE - ANEXO III - Preencher'!O771</f>
        <v>2.4206500000000002</v>
      </c>
      <c r="O762" s="16">
        <f>'[1]TCE - ANEXO III - Preencher'!P771</f>
        <v>0</v>
      </c>
      <c r="P762" s="17">
        <f t="shared" si="68"/>
        <v>2.4206500000000002</v>
      </c>
      <c r="Q762" s="16">
        <f>'[1]TCE - ANEXO III - Preencher'!R771</f>
        <v>27.9725</v>
      </c>
      <c r="R762" s="16">
        <f>'[1]TCE - ANEXO III - Preencher'!S771</f>
        <v>0</v>
      </c>
      <c r="S762" s="17">
        <f t="shared" si="69"/>
        <v>27.9725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320.20305000000002</v>
      </c>
    </row>
    <row r="763" spans="1:28" s="4" customFormat="1" x14ac:dyDescent="0.2">
      <c r="A763" s="9">
        <f>IFERROR(VLOOKUP(B763,'[1]DADOS (OCULTAR)'!$P$3:$R$56,3,0),"")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MARLUCIA NUNES DA SILVA MEDEIROS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44044</v>
      </c>
      <c r="H763" s="15">
        <f>'[1]TCE - ANEXO III - Preencher'!I772</f>
        <v>0</v>
      </c>
      <c r="I763" s="15">
        <f>'[1]TCE - ANEXO III - Preencher'!J772</f>
        <v>108.67200000000001</v>
      </c>
      <c r="J763" s="15">
        <f>'[1]TCE - ANEXO III - Preencher'!K772</f>
        <v>0</v>
      </c>
      <c r="K763" s="16">
        <f>'[1]TCE - ANEXO III - Preencher'!L772</f>
        <v>30.925899999999999</v>
      </c>
      <c r="L763" s="16">
        <f>'[1]TCE - ANEXO III - Preencher'!M772</f>
        <v>20.9</v>
      </c>
      <c r="M763" s="16">
        <f t="shared" si="67"/>
        <v>10.0259</v>
      </c>
      <c r="N763" s="16">
        <f>'[1]TCE - ANEXO III - Preencher'!O772</f>
        <v>2.4206500000000002</v>
      </c>
      <c r="O763" s="16">
        <f>'[1]TCE - ANEXO III - Preencher'!P772</f>
        <v>0</v>
      </c>
      <c r="P763" s="17">
        <f t="shared" si="68"/>
        <v>2.4206500000000002</v>
      </c>
      <c r="Q763" s="16">
        <f>'[1]TCE - ANEXO III - Preencher'!R772</f>
        <v>27.9725</v>
      </c>
      <c r="R763" s="16">
        <f>'[1]TCE - ANEXO III - Preencher'!S772</f>
        <v>0</v>
      </c>
      <c r="S763" s="17">
        <f t="shared" si="69"/>
        <v>27.9725</v>
      </c>
      <c r="T763" s="16">
        <f>'[1]TCE - ANEXO III - Preencher'!U772</f>
        <v>66.11</v>
      </c>
      <c r="U763" s="16">
        <f>'[1]TCE - ANEXO III - Preencher'!V772</f>
        <v>0</v>
      </c>
      <c r="V763" s="17">
        <f t="shared" si="70"/>
        <v>66.11</v>
      </c>
      <c r="W763" s="18" t="str">
        <f>IF('[1]TCE - ANEXO III - Preencher'!X772="","",'[1]TCE - ANEXO III - Preencher'!X772)</f>
        <v>AUXILIO CRECHE</v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215.20105000000001</v>
      </c>
    </row>
    <row r="764" spans="1:28" s="4" customFormat="1" x14ac:dyDescent="0.2">
      <c r="A764" s="9">
        <f>IFERROR(VLOOKUP(B764,'[1]DADOS (OCULTAR)'!$P$3:$R$56,3,0),"")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MARTA LAIANE OLIVEIRA FONSECA</v>
      </c>
      <c r="E764" s="10" t="str">
        <f>IF('[1]TCE - ANEXO III - Preencher'!F773="4 - Assistência Odontológica","2 - Outros Profissionais da Saúde",'[1]TCE - ANEXO III - Preencher'!F773)</f>
        <v>3 - Administrativo</v>
      </c>
      <c r="F764" s="13">
        <f>'[1]TCE - ANEXO III - Preencher'!G773</f>
        <v>411010</v>
      </c>
      <c r="G764" s="14">
        <f>IF('[1]TCE - ANEXO III - Preencher'!H773="","",'[1]TCE - ANEXO III - Preencher'!H773)</f>
        <v>44044</v>
      </c>
      <c r="H764" s="15">
        <f>'[1]TCE - ANEXO III - Preencher'!I773</f>
        <v>0</v>
      </c>
      <c r="I764" s="15">
        <f>'[1]TCE - ANEXO III - Preencher'!J773</f>
        <v>125.47760000000001</v>
      </c>
      <c r="J764" s="15">
        <f>'[1]TCE - ANEXO III - Preencher'!K773</f>
        <v>0</v>
      </c>
      <c r="K764" s="16">
        <f>'[1]TCE - ANEXO III - Preencher'!L773</f>
        <v>30.925899999999999</v>
      </c>
      <c r="L764" s="16">
        <f>'[1]TCE - ANEXO III - Preencher'!M773</f>
        <v>0</v>
      </c>
      <c r="M764" s="16">
        <f t="shared" si="67"/>
        <v>30.925899999999999</v>
      </c>
      <c r="N764" s="16">
        <f>'[1]TCE - ANEXO III - Preencher'!O773</f>
        <v>2.4206500000000002</v>
      </c>
      <c r="O764" s="16">
        <f>'[1]TCE - ANEXO III - Preencher'!P773</f>
        <v>0</v>
      </c>
      <c r="P764" s="17">
        <f t="shared" si="68"/>
        <v>2.4206500000000002</v>
      </c>
      <c r="Q764" s="16">
        <f>'[1]TCE - ANEXO III - Preencher'!R773</f>
        <v>27.9725</v>
      </c>
      <c r="R764" s="16">
        <f>'[1]TCE - ANEXO III - Preencher'!S773</f>
        <v>0</v>
      </c>
      <c r="S764" s="17">
        <f t="shared" si="69"/>
        <v>27.9725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186.79665</v>
      </c>
    </row>
    <row r="765" spans="1:28" s="4" customFormat="1" x14ac:dyDescent="0.2">
      <c r="A765" s="9">
        <f>IFERROR(VLOOKUP(B765,'[1]DADOS (OCULTAR)'!$P$3:$R$56,3,0),"")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MARTHA THACIANNY DE SA Y ARRUDA</v>
      </c>
      <c r="E765" s="10" t="str">
        <f>IF('[1]TCE - ANEXO III - Preencher'!F774="4 - Assistência Odontológica","2 - Outros Profissionais da Saúde",'[1]TCE - ANEXO III - Preencher'!F774)</f>
        <v>1 - Médico</v>
      </c>
      <c r="F765" s="13">
        <f>'[1]TCE - ANEXO III - Preencher'!G774</f>
        <v>225125</v>
      </c>
      <c r="G765" s="14">
        <f>IF('[1]TCE - ANEXO III - Preencher'!H774="","",'[1]TCE - ANEXO III - Preencher'!H774)</f>
        <v>44044</v>
      </c>
      <c r="H765" s="15">
        <f>'[1]TCE - ANEXO III - Preencher'!I774</f>
        <v>0</v>
      </c>
      <c r="I765" s="15">
        <f>'[1]TCE - ANEXO III - Preencher'!J774</f>
        <v>1052.2736</v>
      </c>
      <c r="J765" s="15">
        <f>'[1]TCE - ANEXO III - Preencher'!K774</f>
        <v>0</v>
      </c>
      <c r="K765" s="16">
        <f>'[1]TCE - ANEXO III - Preencher'!L774</f>
        <v>30.925899999999999</v>
      </c>
      <c r="L765" s="16">
        <f>'[1]TCE - ANEXO III - Preencher'!M774</f>
        <v>0</v>
      </c>
      <c r="M765" s="16">
        <f t="shared" si="67"/>
        <v>30.925899999999999</v>
      </c>
      <c r="N765" s="16">
        <f>'[1]TCE - ANEXO III - Preencher'!O774</f>
        <v>2.4206500000000002</v>
      </c>
      <c r="O765" s="16">
        <f>'[1]TCE - ANEXO III - Preencher'!P774</f>
        <v>0</v>
      </c>
      <c r="P765" s="17">
        <f t="shared" si="68"/>
        <v>2.4206500000000002</v>
      </c>
      <c r="Q765" s="16">
        <f>'[1]TCE - ANEXO III - Preencher'!R774</f>
        <v>27.9725</v>
      </c>
      <c r="R765" s="16">
        <f>'[1]TCE - ANEXO III - Preencher'!S774</f>
        <v>0</v>
      </c>
      <c r="S765" s="17">
        <f t="shared" si="69"/>
        <v>27.9725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1113.59265</v>
      </c>
    </row>
    <row r="766" spans="1:28" s="4" customFormat="1" x14ac:dyDescent="0.2">
      <c r="A766" s="9">
        <f>IFERROR(VLOOKUP(B766,'[1]DADOS (OCULTAR)'!$P$3:$R$56,3,0),"")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MATEUS DIAS AMERICO</v>
      </c>
      <c r="E766" s="10" t="str">
        <f>IF('[1]TCE - ANEXO III - Preencher'!F775="4 - Assistência Odontológica","2 - Outros Profissionais da Saúde",'[1]TCE - ANEXO III - Preencher'!F775)</f>
        <v>1 - Médico</v>
      </c>
      <c r="F766" s="13">
        <f>'[1]TCE - ANEXO III - Preencher'!G775</f>
        <v>225125</v>
      </c>
      <c r="G766" s="14">
        <f>IF('[1]TCE - ANEXO III - Preencher'!H775="","",'[1]TCE - ANEXO III - Preencher'!H775)</f>
        <v>44044</v>
      </c>
      <c r="H766" s="15">
        <f>'[1]TCE - ANEXO III - Preencher'!I775</f>
        <v>0</v>
      </c>
      <c r="I766" s="15">
        <f>'[1]TCE - ANEXO III - Preencher'!J775</f>
        <v>360.64640000000003</v>
      </c>
      <c r="J766" s="15">
        <f>'[1]TCE - ANEXO III - Preencher'!K775</f>
        <v>0</v>
      </c>
      <c r="K766" s="16">
        <f>'[1]TCE - ANEXO III - Preencher'!L775</f>
        <v>30.925899999999999</v>
      </c>
      <c r="L766" s="16">
        <f>'[1]TCE - ANEXO III - Preencher'!M775</f>
        <v>6.34</v>
      </c>
      <c r="M766" s="16">
        <f t="shared" si="67"/>
        <v>24.585899999999999</v>
      </c>
      <c r="N766" s="16">
        <f>'[1]TCE - ANEXO III - Preencher'!O775</f>
        <v>2.4206500000000002</v>
      </c>
      <c r="O766" s="16">
        <f>'[1]TCE - ANEXO III - Preencher'!P775</f>
        <v>0</v>
      </c>
      <c r="P766" s="17">
        <f t="shared" si="68"/>
        <v>2.4206500000000002</v>
      </c>
      <c r="Q766" s="16">
        <f>'[1]TCE - ANEXO III - Preencher'!R775</f>
        <v>27.9725</v>
      </c>
      <c r="R766" s="16">
        <f>'[1]TCE - ANEXO III - Preencher'!S775</f>
        <v>0</v>
      </c>
      <c r="S766" s="17">
        <f t="shared" si="69"/>
        <v>27.9725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415.62545000000006</v>
      </c>
    </row>
    <row r="767" spans="1:28" s="4" customFormat="1" x14ac:dyDescent="0.2">
      <c r="A767" s="9">
        <f>IFERROR(VLOOKUP(B767,'[1]DADOS (OCULTAR)'!$P$3:$R$56,3,0),"")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MATHEUS FRADE DOS SANTOS</v>
      </c>
      <c r="E767" s="10" t="str">
        <f>IF('[1]TCE - ANEXO III - Preencher'!F776="4 - Assistência Odontológica","2 - Outros Profissionais da Saúde",'[1]TCE - ANEXO III - Preencher'!F776)</f>
        <v>3 - Administrativo</v>
      </c>
      <c r="F767" s="13">
        <f>'[1]TCE - ANEXO III - Preencher'!G776</f>
        <v>411010</v>
      </c>
      <c r="G767" s="14">
        <f>IF('[1]TCE - ANEXO III - Preencher'!H776="","",'[1]TCE - ANEXO III - Preencher'!H776)</f>
        <v>44044</v>
      </c>
      <c r="H767" s="15">
        <f>'[1]TCE - ANEXO III - Preencher'!I776</f>
        <v>0</v>
      </c>
      <c r="I767" s="15">
        <f>'[1]TCE - ANEXO III - Preencher'!J776</f>
        <v>83.600000000000009</v>
      </c>
      <c r="J767" s="15">
        <f>'[1]TCE - ANEXO III - Preencher'!K776</f>
        <v>0</v>
      </c>
      <c r="K767" s="16">
        <f>'[1]TCE - ANEXO III - Preencher'!L776</f>
        <v>30.925899999999999</v>
      </c>
      <c r="L767" s="16">
        <f>'[1]TCE - ANEXO III - Preencher'!M776</f>
        <v>20.9</v>
      </c>
      <c r="M767" s="16">
        <f t="shared" si="67"/>
        <v>10.0259</v>
      </c>
      <c r="N767" s="16">
        <f>'[1]TCE - ANEXO III - Preencher'!O776</f>
        <v>2.4206500000000002</v>
      </c>
      <c r="O767" s="16">
        <f>'[1]TCE - ANEXO III - Preencher'!P776</f>
        <v>0</v>
      </c>
      <c r="P767" s="17">
        <f t="shared" si="68"/>
        <v>2.4206500000000002</v>
      </c>
      <c r="Q767" s="16">
        <f>'[1]TCE - ANEXO III - Preencher'!R776</f>
        <v>27.9725</v>
      </c>
      <c r="R767" s="16">
        <f>'[1]TCE - ANEXO III - Preencher'!S776</f>
        <v>62.7</v>
      </c>
      <c r="S767" s="17">
        <f t="shared" si="69"/>
        <v>-34.727500000000006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61.31904999999999</v>
      </c>
    </row>
    <row r="768" spans="1:28" s="4" customFormat="1" x14ac:dyDescent="0.2">
      <c r="A768" s="9">
        <f>IFERROR(VLOOKUP(B768,'[1]DADOS (OCULTAR)'!$P$3:$R$56,3,0),"")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MAX KOKI YONAMINE</v>
      </c>
      <c r="E768" s="10" t="str">
        <f>IF('[1]TCE - ANEXO III - Preencher'!F777="4 - Assistência Odontológica","2 - Outros Profissionais da Saúde",'[1]TCE - ANEXO III - Preencher'!F777)</f>
        <v>1 - Médico</v>
      </c>
      <c r="F768" s="13">
        <f>'[1]TCE - ANEXO III - Preencher'!G777</f>
        <v>225125</v>
      </c>
      <c r="G768" s="14">
        <f>IF('[1]TCE - ANEXO III - Preencher'!H777="","",'[1]TCE - ANEXO III - Preencher'!H777)</f>
        <v>44044</v>
      </c>
      <c r="H768" s="15">
        <f>'[1]TCE - ANEXO III - Preencher'!I777</f>
        <v>0</v>
      </c>
      <c r="I768" s="15">
        <f>'[1]TCE - ANEXO III - Preencher'!J777</f>
        <v>58.373599999999996</v>
      </c>
      <c r="J768" s="15">
        <f>'[1]TCE - ANEXO III - Preencher'!K777</f>
        <v>0</v>
      </c>
      <c r="K768" s="16">
        <f>'[1]TCE - ANEXO III - Preencher'!L777</f>
        <v>30.925899999999999</v>
      </c>
      <c r="L768" s="16">
        <f>'[1]TCE - ANEXO III - Preencher'!M777</f>
        <v>0</v>
      </c>
      <c r="M768" s="16">
        <f t="shared" si="67"/>
        <v>30.925899999999999</v>
      </c>
      <c r="N768" s="16">
        <f>'[1]TCE - ANEXO III - Preencher'!O777</f>
        <v>2.4206500000000002</v>
      </c>
      <c r="O768" s="16">
        <f>'[1]TCE - ANEXO III - Preencher'!P777</f>
        <v>0</v>
      </c>
      <c r="P768" s="17">
        <f t="shared" si="68"/>
        <v>2.4206500000000002</v>
      </c>
      <c r="Q768" s="16">
        <f>'[1]TCE - ANEXO III - Preencher'!R777</f>
        <v>27.9725</v>
      </c>
      <c r="R768" s="16">
        <f>'[1]TCE - ANEXO III - Preencher'!S777</f>
        <v>0</v>
      </c>
      <c r="S768" s="17">
        <f t="shared" si="69"/>
        <v>27.9725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119.69264999999999</v>
      </c>
    </row>
    <row r="769" spans="1:28" s="4" customFormat="1" x14ac:dyDescent="0.2">
      <c r="A769" s="9">
        <f>IFERROR(VLOOKUP(B769,'[1]DADOS (OCULTAR)'!$P$3:$R$56,3,0),"")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MAXSUEL NOGUEIRA GALVAO</v>
      </c>
      <c r="E769" s="10" t="str">
        <f>IF('[1]TCE - ANEXO III - Preencher'!F778="4 - Assistência Odontológica","2 - Outros Profissionais da Saúde",'[1]TCE - ANEXO III - Preencher'!F778)</f>
        <v>3 - Administrativo</v>
      </c>
      <c r="F769" s="13">
        <f>'[1]TCE - ANEXO III - Preencher'!G778</f>
        <v>411010</v>
      </c>
      <c r="G769" s="14">
        <f>IF('[1]TCE - ANEXO III - Preencher'!H778="","",'[1]TCE - ANEXO III - Preencher'!H778)</f>
        <v>44044</v>
      </c>
      <c r="H769" s="15">
        <f>'[1]TCE - ANEXO III - Preencher'!I778</f>
        <v>0</v>
      </c>
      <c r="I769" s="15">
        <f>'[1]TCE - ANEXO III - Preencher'!J778</f>
        <v>135.2304</v>
      </c>
      <c r="J769" s="15">
        <f>'[1]TCE - ANEXO III - Preencher'!K778</f>
        <v>0</v>
      </c>
      <c r="K769" s="16">
        <f>'[1]TCE - ANEXO III - Preencher'!L778</f>
        <v>30.925899999999999</v>
      </c>
      <c r="L769" s="16">
        <f>'[1]TCE - ANEXO III - Preencher'!M778</f>
        <v>26.43</v>
      </c>
      <c r="M769" s="16">
        <f t="shared" si="67"/>
        <v>4.4958999999999989</v>
      </c>
      <c r="N769" s="16">
        <f>'[1]TCE - ANEXO III - Preencher'!O778</f>
        <v>2.4206500000000002</v>
      </c>
      <c r="O769" s="16">
        <f>'[1]TCE - ANEXO III - Preencher'!P778</f>
        <v>0</v>
      </c>
      <c r="P769" s="17">
        <f t="shared" si="68"/>
        <v>2.4206500000000002</v>
      </c>
      <c r="Q769" s="16">
        <f>'[1]TCE - ANEXO III - Preencher'!R778</f>
        <v>27.9725</v>
      </c>
      <c r="R769" s="16">
        <f>'[1]TCE - ANEXO III - Preencher'!S778</f>
        <v>75.599999999999994</v>
      </c>
      <c r="S769" s="17">
        <f t="shared" si="69"/>
        <v>-47.627499999999998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94.519450000000006</v>
      </c>
    </row>
    <row r="770" spans="1:28" s="4" customFormat="1" x14ac:dyDescent="0.2">
      <c r="A770" s="9">
        <f>IFERROR(VLOOKUP(B770,'[1]DADOS (OCULTAR)'!$P$3:$R$56,3,0),"")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MAYANE CLEMENTE ALMEIDA LITTIKE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223505</v>
      </c>
      <c r="G770" s="14">
        <f>IF('[1]TCE - ANEXO III - Preencher'!H779="","",'[1]TCE - ANEXO III - Preencher'!H779)</f>
        <v>44044</v>
      </c>
      <c r="H770" s="15">
        <f>'[1]TCE - ANEXO III - Preencher'!I779</f>
        <v>0</v>
      </c>
      <c r="I770" s="15">
        <f>'[1]TCE - ANEXO III - Preencher'!J779</f>
        <v>188.39599999999999</v>
      </c>
      <c r="J770" s="15">
        <f>'[1]TCE - ANEXO III - Preencher'!K779</f>
        <v>0</v>
      </c>
      <c r="K770" s="16">
        <f>'[1]TCE - ANEXO III - Preencher'!L779</f>
        <v>30.925899999999999</v>
      </c>
      <c r="L770" s="16">
        <f>'[1]TCE - ANEXO III - Preencher'!M779</f>
        <v>2.39</v>
      </c>
      <c r="M770" s="16">
        <f t="shared" si="67"/>
        <v>28.535899999999998</v>
      </c>
      <c r="N770" s="16">
        <f>'[1]TCE - ANEXO III - Preencher'!O779</f>
        <v>2.4206500000000002</v>
      </c>
      <c r="O770" s="16">
        <f>'[1]TCE - ANEXO III - Preencher'!P779</f>
        <v>0</v>
      </c>
      <c r="P770" s="17">
        <f t="shared" si="68"/>
        <v>2.4206500000000002</v>
      </c>
      <c r="Q770" s="16">
        <f>'[1]TCE - ANEXO III - Preencher'!R779</f>
        <v>27.9725</v>
      </c>
      <c r="R770" s="16">
        <f>'[1]TCE - ANEXO III - Preencher'!S779</f>
        <v>0</v>
      </c>
      <c r="S770" s="17">
        <f t="shared" si="69"/>
        <v>27.9725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247.32504999999998</v>
      </c>
    </row>
    <row r="771" spans="1:28" s="4" customFormat="1" x14ac:dyDescent="0.2">
      <c r="A771" s="9">
        <f>IFERROR(VLOOKUP(B771,'[1]DADOS (OCULTAR)'!$P$3:$R$56,3,0),"")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MAYANE DA SILVA XAVIER</v>
      </c>
      <c r="E771" s="10" t="str">
        <f>IF('[1]TCE - ANEXO III - Preencher'!F780="4 - Assistência Odontológica","2 - Outros Profissionais da Saúde",'[1]TCE - ANEXO III - Preencher'!F780)</f>
        <v>3 - Administrativo</v>
      </c>
      <c r="F771" s="13">
        <f>'[1]TCE - ANEXO III - Preencher'!G780</f>
        <v>317210</v>
      </c>
      <c r="G771" s="14">
        <f>IF('[1]TCE - ANEXO III - Preencher'!H780="","",'[1]TCE - ANEXO III - Preencher'!H780)</f>
        <v>44044</v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30.925899999999999</v>
      </c>
      <c r="L771" s="16">
        <f>'[1]TCE - ANEXO III - Preencher'!M780</f>
        <v>0</v>
      </c>
      <c r="M771" s="16">
        <f t="shared" si="67"/>
        <v>30.925899999999999</v>
      </c>
      <c r="N771" s="16">
        <f>'[1]TCE - ANEXO III - Preencher'!O780</f>
        <v>2.4206500000000002</v>
      </c>
      <c r="O771" s="16">
        <f>'[1]TCE - ANEXO III - Preencher'!P780</f>
        <v>0</v>
      </c>
      <c r="P771" s="17">
        <f t="shared" si="68"/>
        <v>2.4206500000000002</v>
      </c>
      <c r="Q771" s="16">
        <f>'[1]TCE - ANEXO III - Preencher'!R780</f>
        <v>27.9725</v>
      </c>
      <c r="R771" s="16">
        <f>'[1]TCE - ANEXO III - Preencher'!S780</f>
        <v>0</v>
      </c>
      <c r="S771" s="17">
        <f t="shared" si="69"/>
        <v>27.9725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61.319050000000004</v>
      </c>
    </row>
    <row r="772" spans="1:28" s="4" customFormat="1" x14ac:dyDescent="0.2">
      <c r="A772" s="9">
        <f>IFERROR(VLOOKUP(B772,'[1]DADOS (OCULTAR)'!$P$3:$R$56,3,0),"")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MAYARA DE SENA BEZERRA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223505</v>
      </c>
      <c r="G772" s="14">
        <f>IF('[1]TCE - ANEXO III - Preencher'!H781="","",'[1]TCE - ANEXO III - Preencher'!H781)</f>
        <v>44044</v>
      </c>
      <c r="H772" s="15">
        <f>'[1]TCE - ANEXO III - Preencher'!I781</f>
        <v>0</v>
      </c>
      <c r="I772" s="15">
        <f>'[1]TCE - ANEXO III - Preencher'!J781</f>
        <v>273.54720000000003</v>
      </c>
      <c r="J772" s="15">
        <f>'[1]TCE - ANEXO III - Preencher'!K781</f>
        <v>0</v>
      </c>
      <c r="K772" s="16">
        <f>'[1]TCE - ANEXO III - Preencher'!L781</f>
        <v>30.925899999999999</v>
      </c>
      <c r="L772" s="16">
        <f>'[1]TCE - ANEXO III - Preencher'!M781</f>
        <v>0</v>
      </c>
      <c r="M772" s="16">
        <f t="shared" ref="M772:M835" si="73">K772-L772</f>
        <v>30.925899999999999</v>
      </c>
      <c r="N772" s="16">
        <f>'[1]TCE - ANEXO III - Preencher'!O781</f>
        <v>2.4206500000000002</v>
      </c>
      <c r="O772" s="16">
        <f>'[1]TCE - ANEXO III - Preencher'!P781</f>
        <v>0</v>
      </c>
      <c r="P772" s="17">
        <f t="shared" ref="P772:P835" si="74">N772-O772</f>
        <v>2.4206500000000002</v>
      </c>
      <c r="Q772" s="16">
        <f>'[1]TCE - ANEXO III - Preencher'!R781</f>
        <v>27.9725</v>
      </c>
      <c r="R772" s="16">
        <f>'[1]TCE - ANEXO III - Preencher'!S781</f>
        <v>0</v>
      </c>
      <c r="S772" s="17">
        <f t="shared" ref="S772:S835" si="75">Q772-R772</f>
        <v>27.9725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334.86625000000009</v>
      </c>
    </row>
    <row r="773" spans="1:28" s="4" customFormat="1" x14ac:dyDescent="0.2">
      <c r="A773" s="9">
        <f>IFERROR(VLOOKUP(B773,'[1]DADOS (OCULTAR)'!$P$3:$R$56,3,0),"")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MAYARA DE SOUZA BARBOSA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521130</v>
      </c>
      <c r="G773" s="14">
        <f>IF('[1]TCE - ANEXO III - Preencher'!H782="","",'[1]TCE - ANEXO III - Preencher'!H782)</f>
        <v>44044</v>
      </c>
      <c r="H773" s="15">
        <f>'[1]TCE - ANEXO III - Preencher'!I782</f>
        <v>0</v>
      </c>
      <c r="I773" s="15">
        <f>'[1]TCE - ANEXO III - Preencher'!J782</f>
        <v>128.95680000000002</v>
      </c>
      <c r="J773" s="15">
        <f>'[1]TCE - ANEXO III - Preencher'!K782</f>
        <v>0</v>
      </c>
      <c r="K773" s="16">
        <f>'[1]TCE - ANEXO III - Preencher'!L782</f>
        <v>30.925899999999999</v>
      </c>
      <c r="L773" s="16">
        <f>'[1]TCE - ANEXO III - Preencher'!M782</f>
        <v>20.9</v>
      </c>
      <c r="M773" s="16">
        <f t="shared" si="73"/>
        <v>10.0259</v>
      </c>
      <c r="N773" s="16">
        <f>'[1]TCE - ANEXO III - Preencher'!O782</f>
        <v>2.4206500000000002</v>
      </c>
      <c r="O773" s="16">
        <f>'[1]TCE - ANEXO III - Preencher'!P782</f>
        <v>0</v>
      </c>
      <c r="P773" s="17">
        <f t="shared" si="74"/>
        <v>2.4206500000000002</v>
      </c>
      <c r="Q773" s="16">
        <f>'[1]TCE - ANEXO III - Preencher'!R782</f>
        <v>27.9725</v>
      </c>
      <c r="R773" s="16">
        <f>'[1]TCE - ANEXO III - Preencher'!S782</f>
        <v>0</v>
      </c>
      <c r="S773" s="17">
        <f t="shared" si="75"/>
        <v>27.9725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169.37585000000001</v>
      </c>
    </row>
    <row r="774" spans="1:28" s="4" customFormat="1" x14ac:dyDescent="0.2">
      <c r="A774" s="9">
        <f>IFERROR(VLOOKUP(B774,'[1]DADOS (OCULTAR)'!$P$3:$R$56,3,0),"")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MAYARA ENAYLLE DE SA NETO CASTRO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>
        <f>'[1]TCE - ANEXO III - Preencher'!G783</f>
        <v>223505</v>
      </c>
      <c r="G774" s="14">
        <f>IF('[1]TCE - ANEXO III - Preencher'!H783="","",'[1]TCE - ANEXO III - Preencher'!H783)</f>
        <v>44044</v>
      </c>
      <c r="H774" s="15">
        <f>'[1]TCE - ANEXO III - Preencher'!I783</f>
        <v>0</v>
      </c>
      <c r="I774" s="15">
        <f>'[1]TCE - ANEXO III - Preencher'!J783</f>
        <v>297.66560000000004</v>
      </c>
      <c r="J774" s="15">
        <f>'[1]TCE - ANEXO III - Preencher'!K783</f>
        <v>0</v>
      </c>
      <c r="K774" s="16">
        <f>'[1]TCE - ANEXO III - Preencher'!L783</f>
        <v>30.925899999999999</v>
      </c>
      <c r="L774" s="16">
        <f>'[1]TCE - ANEXO III - Preencher'!M783</f>
        <v>3.08</v>
      </c>
      <c r="M774" s="16">
        <f t="shared" si="73"/>
        <v>27.8459</v>
      </c>
      <c r="N774" s="16">
        <f>'[1]TCE - ANEXO III - Preencher'!O783</f>
        <v>2.4206500000000002</v>
      </c>
      <c r="O774" s="16">
        <f>'[1]TCE - ANEXO III - Preencher'!P783</f>
        <v>0</v>
      </c>
      <c r="P774" s="17">
        <f t="shared" si="74"/>
        <v>2.4206500000000002</v>
      </c>
      <c r="Q774" s="16">
        <f>'[1]TCE - ANEXO III - Preencher'!R783</f>
        <v>27.9725</v>
      </c>
      <c r="R774" s="16">
        <f>'[1]TCE - ANEXO III - Preencher'!S783</f>
        <v>0</v>
      </c>
      <c r="S774" s="17">
        <f t="shared" si="75"/>
        <v>27.9725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355.90465000000012</v>
      </c>
    </row>
    <row r="775" spans="1:28" s="4" customFormat="1" x14ac:dyDescent="0.2">
      <c r="A775" s="9">
        <f>IFERROR(VLOOKUP(B775,'[1]DADOS (OCULTAR)'!$P$3:$R$56,3,0),"")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MAYARA MACEDO RODRIGUES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223505</v>
      </c>
      <c r="G775" s="14">
        <f>IF('[1]TCE - ANEXO III - Preencher'!H784="","",'[1]TCE - ANEXO III - Preencher'!H784)</f>
        <v>44044</v>
      </c>
      <c r="H775" s="15">
        <f>'[1]TCE - ANEXO III - Preencher'!I784</f>
        <v>0</v>
      </c>
      <c r="I775" s="15">
        <f>'[1]TCE - ANEXO III - Preencher'!J784</f>
        <v>366.10800000000006</v>
      </c>
      <c r="J775" s="15">
        <f>'[1]TCE - ANEXO III - Preencher'!K784</f>
        <v>0</v>
      </c>
      <c r="K775" s="16">
        <f>'[1]TCE - ANEXO III - Preencher'!L784</f>
        <v>30.925899999999999</v>
      </c>
      <c r="L775" s="16">
        <f>'[1]TCE - ANEXO III - Preencher'!M784</f>
        <v>3.08</v>
      </c>
      <c r="M775" s="16">
        <f t="shared" si="73"/>
        <v>27.8459</v>
      </c>
      <c r="N775" s="16">
        <f>'[1]TCE - ANEXO III - Preencher'!O784</f>
        <v>2.4206500000000002</v>
      </c>
      <c r="O775" s="16">
        <f>'[1]TCE - ANEXO III - Preencher'!P784</f>
        <v>0</v>
      </c>
      <c r="P775" s="17">
        <f t="shared" si="74"/>
        <v>2.4206500000000002</v>
      </c>
      <c r="Q775" s="16">
        <f>'[1]TCE - ANEXO III - Preencher'!R784</f>
        <v>27.9725</v>
      </c>
      <c r="R775" s="16">
        <f>'[1]TCE - ANEXO III - Preencher'!S784</f>
        <v>0</v>
      </c>
      <c r="S775" s="17">
        <f t="shared" si="75"/>
        <v>27.9725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424.34705000000014</v>
      </c>
    </row>
    <row r="776" spans="1:28" s="4" customFormat="1" x14ac:dyDescent="0.2">
      <c r="A776" s="9">
        <f>IFERROR(VLOOKUP(B776,'[1]DADOS (OCULTAR)'!$P$3:$R$56,3,0),"")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MAYLLIN FREITAS NUNES</v>
      </c>
      <c r="E776" s="10" t="str">
        <f>IF('[1]TCE - ANEXO III - Preencher'!F785="4 - Assistência Odontológica","2 - Outros Profissionais da Saúde",'[1]TCE - ANEXO III - Preencher'!F785)</f>
        <v>1 - Médico</v>
      </c>
      <c r="F776" s="13">
        <f>'[1]TCE - ANEXO III - Preencher'!G785</f>
        <v>225112</v>
      </c>
      <c r="G776" s="14">
        <f>IF('[1]TCE - ANEXO III - Preencher'!H785="","",'[1]TCE - ANEXO III - Preencher'!H785)</f>
        <v>44044</v>
      </c>
      <c r="H776" s="15">
        <f>'[1]TCE - ANEXO III - Preencher'!I785</f>
        <v>0</v>
      </c>
      <c r="I776" s="15">
        <f>'[1]TCE - ANEXO III - Preencher'!J785</f>
        <v>2236.8968</v>
      </c>
      <c r="J776" s="15">
        <f>'[1]TCE - ANEXO III - Preencher'!K785</f>
        <v>0</v>
      </c>
      <c r="K776" s="16">
        <f>'[1]TCE - ANEXO III - Preencher'!L785</f>
        <v>30.925899999999999</v>
      </c>
      <c r="L776" s="16">
        <f>'[1]TCE - ANEXO III - Preencher'!M785</f>
        <v>19.010000000000002</v>
      </c>
      <c r="M776" s="16">
        <f t="shared" si="73"/>
        <v>11.915899999999997</v>
      </c>
      <c r="N776" s="16">
        <f>'[1]TCE - ANEXO III - Preencher'!O785</f>
        <v>2.4206500000000002</v>
      </c>
      <c r="O776" s="16">
        <f>'[1]TCE - ANEXO III - Preencher'!P785</f>
        <v>0</v>
      </c>
      <c r="P776" s="17">
        <f t="shared" si="74"/>
        <v>2.4206500000000002</v>
      </c>
      <c r="Q776" s="16">
        <f>'[1]TCE - ANEXO III - Preencher'!R785</f>
        <v>27.9725</v>
      </c>
      <c r="R776" s="16">
        <f>'[1]TCE - ANEXO III - Preencher'!S785</f>
        <v>0</v>
      </c>
      <c r="S776" s="17">
        <f t="shared" si="75"/>
        <v>27.9725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2279.2058499999998</v>
      </c>
    </row>
    <row r="777" spans="1:28" s="4" customFormat="1" x14ac:dyDescent="0.2">
      <c r="A777" s="9">
        <f>IFERROR(VLOOKUP(B777,'[1]DADOS (OCULTAR)'!$P$3:$R$56,3,0),"")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MELINA LIRA DE LUCCA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>
        <f>'[1]TCE - ANEXO III - Preencher'!G786</f>
        <v>223505</v>
      </c>
      <c r="G777" s="14">
        <f>IF('[1]TCE - ANEXO III - Preencher'!H786="","",'[1]TCE - ANEXO III - Preencher'!H786)</f>
        <v>44044</v>
      </c>
      <c r="H777" s="15">
        <f>'[1]TCE - ANEXO III - Preencher'!I786</f>
        <v>0</v>
      </c>
      <c r="I777" s="15">
        <f>'[1]TCE - ANEXO III - Preencher'!J786</f>
        <v>196.11040000000003</v>
      </c>
      <c r="J777" s="15">
        <f>'[1]TCE - ANEXO III - Preencher'!K786</f>
        <v>0</v>
      </c>
      <c r="K777" s="16">
        <f>'[1]TCE - ANEXO III - Preencher'!L786</f>
        <v>30.925899999999999</v>
      </c>
      <c r="L777" s="16">
        <f>'[1]TCE - ANEXO III - Preencher'!M786</f>
        <v>2.39</v>
      </c>
      <c r="M777" s="16">
        <f t="shared" si="73"/>
        <v>28.535899999999998</v>
      </c>
      <c r="N777" s="16">
        <f>'[1]TCE - ANEXO III - Preencher'!O786</f>
        <v>2.4206500000000002</v>
      </c>
      <c r="O777" s="16">
        <f>'[1]TCE - ANEXO III - Preencher'!P786</f>
        <v>0</v>
      </c>
      <c r="P777" s="17">
        <f t="shared" si="74"/>
        <v>2.4206500000000002</v>
      </c>
      <c r="Q777" s="16">
        <f>'[1]TCE - ANEXO III - Preencher'!R786</f>
        <v>27.9725</v>
      </c>
      <c r="R777" s="16">
        <f>'[1]TCE - ANEXO III - Preencher'!S786</f>
        <v>0</v>
      </c>
      <c r="S777" s="17">
        <f t="shared" si="75"/>
        <v>27.9725</v>
      </c>
      <c r="T777" s="16">
        <f>'[1]TCE - ANEXO III - Preencher'!U786</f>
        <v>103.28</v>
      </c>
      <c r="U777" s="16">
        <f>'[1]TCE - ANEXO III - Preencher'!V786</f>
        <v>0</v>
      </c>
      <c r="V777" s="17">
        <f t="shared" si="76"/>
        <v>103.28</v>
      </c>
      <c r="W777" s="18" t="str">
        <f>IF('[1]TCE - ANEXO III - Preencher'!X786="","",'[1]TCE - ANEXO III - Preencher'!X786)</f>
        <v>AUXILIO CRECHE</v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358.31945000000002</v>
      </c>
    </row>
    <row r="778" spans="1:28" s="4" customFormat="1" x14ac:dyDescent="0.2">
      <c r="A778" s="9">
        <f>IFERROR(VLOOKUP(B778,'[1]DADOS (OCULTAR)'!$P$3:$R$56,3,0),"")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MERIAN MARIA COELHO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322205</v>
      </c>
      <c r="G778" s="14">
        <f>IF('[1]TCE - ANEXO III - Preencher'!H787="","",'[1]TCE - ANEXO III - Preencher'!H787)</f>
        <v>44044</v>
      </c>
      <c r="H778" s="15">
        <f>'[1]TCE - ANEXO III - Preencher'!I787</f>
        <v>0</v>
      </c>
      <c r="I778" s="15">
        <f>'[1]TCE - ANEXO III - Preencher'!J787</f>
        <v>117.1888</v>
      </c>
      <c r="J778" s="15">
        <f>'[1]TCE - ANEXO III - Preencher'!K787</f>
        <v>0</v>
      </c>
      <c r="K778" s="16">
        <f>'[1]TCE - ANEXO III - Preencher'!L787</f>
        <v>30.925899999999999</v>
      </c>
      <c r="L778" s="16">
        <f>'[1]TCE - ANEXO III - Preencher'!M787</f>
        <v>0</v>
      </c>
      <c r="M778" s="16">
        <f t="shared" si="73"/>
        <v>30.925899999999999</v>
      </c>
      <c r="N778" s="16">
        <f>'[1]TCE - ANEXO III - Preencher'!O787</f>
        <v>2.4206500000000002</v>
      </c>
      <c r="O778" s="16">
        <f>'[1]TCE - ANEXO III - Preencher'!P787</f>
        <v>0</v>
      </c>
      <c r="P778" s="17">
        <f t="shared" si="74"/>
        <v>2.4206500000000002</v>
      </c>
      <c r="Q778" s="16">
        <f>'[1]TCE - ANEXO III - Preencher'!R787</f>
        <v>27.9725</v>
      </c>
      <c r="R778" s="16">
        <f>'[1]TCE - ANEXO III - Preencher'!S787</f>
        <v>0</v>
      </c>
      <c r="S778" s="17">
        <f t="shared" si="75"/>
        <v>27.9725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178.50784999999999</v>
      </c>
    </row>
    <row r="779" spans="1:28" s="4" customFormat="1" x14ac:dyDescent="0.2">
      <c r="A779" s="9">
        <f>IFERROR(VLOOKUP(B779,'[1]DADOS (OCULTAR)'!$P$3:$R$56,3,0),"")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MICHELLE RIBEIRO VIANA TAVEIRA</v>
      </c>
      <c r="E779" s="10" t="str">
        <f>IF('[1]TCE - ANEXO III - Preencher'!F788="4 - Assistência Odontológica","2 - Outros Profissionais da Saúde",'[1]TCE - ANEXO III - Preencher'!F788)</f>
        <v>1 - Médico</v>
      </c>
      <c r="F779" s="13">
        <f>'[1]TCE - ANEXO III - Preencher'!G788</f>
        <v>225125</v>
      </c>
      <c r="G779" s="14">
        <f>IF('[1]TCE - ANEXO III - Preencher'!H788="","",'[1]TCE - ANEXO III - Preencher'!H788)</f>
        <v>44044</v>
      </c>
      <c r="H779" s="15">
        <f>'[1]TCE - ANEXO III - Preencher'!I788</f>
        <v>0</v>
      </c>
      <c r="I779" s="15">
        <f>'[1]TCE - ANEXO III - Preencher'!J788</f>
        <v>812.32800000000009</v>
      </c>
      <c r="J779" s="15">
        <f>'[1]TCE - ANEXO III - Preencher'!K788</f>
        <v>0</v>
      </c>
      <c r="K779" s="16">
        <f>'[1]TCE - ANEXO III - Preencher'!L788</f>
        <v>30.925899999999999</v>
      </c>
      <c r="L779" s="16">
        <f>'[1]TCE - ANEXO III - Preencher'!M788</f>
        <v>0</v>
      </c>
      <c r="M779" s="16">
        <f t="shared" si="73"/>
        <v>30.925899999999999</v>
      </c>
      <c r="N779" s="16">
        <f>'[1]TCE - ANEXO III - Preencher'!O788</f>
        <v>2.4206500000000002</v>
      </c>
      <c r="O779" s="16">
        <f>'[1]TCE - ANEXO III - Preencher'!P788</f>
        <v>0</v>
      </c>
      <c r="P779" s="17">
        <f t="shared" si="74"/>
        <v>2.4206500000000002</v>
      </c>
      <c r="Q779" s="16">
        <f>'[1]TCE - ANEXO III - Preencher'!R788</f>
        <v>27.9725</v>
      </c>
      <c r="R779" s="16">
        <f>'[1]TCE - ANEXO III - Preencher'!S788</f>
        <v>0</v>
      </c>
      <c r="S779" s="17">
        <f t="shared" si="75"/>
        <v>27.9725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873.64705000000004</v>
      </c>
    </row>
    <row r="780" spans="1:28" s="4" customFormat="1" x14ac:dyDescent="0.2">
      <c r="A780" s="9">
        <f>IFERROR(VLOOKUP(B780,'[1]DADOS (OCULTAR)'!$P$3:$R$56,3,0),"")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MICHELLY MAYARA DE SANTANA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322205</v>
      </c>
      <c r="G780" s="14">
        <f>IF('[1]TCE - ANEXO III - Preencher'!H789="","",'[1]TCE - ANEXO III - Preencher'!H789)</f>
        <v>44044</v>
      </c>
      <c r="H780" s="15">
        <f>'[1]TCE - ANEXO III - Preencher'!I789</f>
        <v>0</v>
      </c>
      <c r="I780" s="15">
        <f>'[1]TCE - ANEXO III - Preencher'!J789</f>
        <v>104.5</v>
      </c>
      <c r="J780" s="15">
        <f>'[1]TCE - ANEXO III - Preencher'!K789</f>
        <v>0</v>
      </c>
      <c r="K780" s="16">
        <f>'[1]TCE - ANEXO III - Preencher'!L789</f>
        <v>30.925899999999999</v>
      </c>
      <c r="L780" s="16">
        <f>'[1]TCE - ANEXO III - Preencher'!M789</f>
        <v>20.9</v>
      </c>
      <c r="M780" s="16">
        <f t="shared" si="73"/>
        <v>10.0259</v>
      </c>
      <c r="N780" s="16">
        <f>'[1]TCE - ANEXO III - Preencher'!O789</f>
        <v>2.4206500000000002</v>
      </c>
      <c r="O780" s="16">
        <f>'[1]TCE - ANEXO III - Preencher'!P789</f>
        <v>0</v>
      </c>
      <c r="P780" s="17">
        <f t="shared" si="74"/>
        <v>2.4206500000000002</v>
      </c>
      <c r="Q780" s="16">
        <f>'[1]TCE - ANEXO III - Preencher'!R789</f>
        <v>27.9725</v>
      </c>
      <c r="R780" s="16">
        <f>'[1]TCE - ANEXO III - Preencher'!S789</f>
        <v>0</v>
      </c>
      <c r="S780" s="17">
        <f t="shared" si="75"/>
        <v>27.9725</v>
      </c>
      <c r="T780" s="16">
        <f>'[1]TCE - ANEXO III - Preencher'!U789</f>
        <v>66.11</v>
      </c>
      <c r="U780" s="16">
        <f>'[1]TCE - ANEXO III - Preencher'!V789</f>
        <v>0</v>
      </c>
      <c r="V780" s="17">
        <f t="shared" si="76"/>
        <v>66.11</v>
      </c>
      <c r="W780" s="18" t="str">
        <f>IF('[1]TCE - ANEXO III - Preencher'!X789="","",'[1]TCE - ANEXO III - Preencher'!X789)</f>
        <v>AUXILIO CRECHE</v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211.02904999999998</v>
      </c>
    </row>
    <row r="781" spans="1:28" s="4" customFormat="1" x14ac:dyDescent="0.2">
      <c r="A781" s="9">
        <f>IFERROR(VLOOKUP(B781,'[1]DADOS (OCULTAR)'!$P$3:$R$56,3,0),"")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MICKEL DOUGLAS PEREIRA DOS SANTOS</v>
      </c>
      <c r="E781" s="10" t="str">
        <f>IF('[1]TCE - ANEXO III - Preencher'!F790="4 - Assistência Odontológica","2 - Outros Profissionais da Saúde",'[1]TCE - ANEXO III - Preencher'!F790)</f>
        <v>3 - Administrativo</v>
      </c>
      <c r="F781" s="13">
        <f>'[1]TCE - ANEXO III - Preencher'!G790</f>
        <v>516345</v>
      </c>
      <c r="G781" s="14">
        <f>IF('[1]TCE - ANEXO III - Preencher'!H790="","",'[1]TCE - ANEXO III - Preencher'!H790)</f>
        <v>44044</v>
      </c>
      <c r="H781" s="15">
        <f>'[1]TCE - ANEXO III - Preencher'!I790</f>
        <v>0</v>
      </c>
      <c r="I781" s="15">
        <f>'[1]TCE - ANEXO III - Preencher'!J790</f>
        <v>167.25279999999998</v>
      </c>
      <c r="J781" s="15">
        <f>'[1]TCE - ANEXO III - Preencher'!K790</f>
        <v>0</v>
      </c>
      <c r="K781" s="16">
        <f>'[1]TCE - ANEXO III - Preencher'!L790</f>
        <v>30.925899999999999</v>
      </c>
      <c r="L781" s="16">
        <f>'[1]TCE - ANEXO III - Preencher'!M790</f>
        <v>20.9</v>
      </c>
      <c r="M781" s="16">
        <f t="shared" si="73"/>
        <v>10.0259</v>
      </c>
      <c r="N781" s="16">
        <f>'[1]TCE - ANEXO III - Preencher'!O790</f>
        <v>2.4206500000000002</v>
      </c>
      <c r="O781" s="16">
        <f>'[1]TCE - ANEXO III - Preencher'!P790</f>
        <v>0</v>
      </c>
      <c r="P781" s="17">
        <f t="shared" si="74"/>
        <v>2.4206500000000002</v>
      </c>
      <c r="Q781" s="16">
        <f>'[1]TCE - ANEXO III - Preencher'!R790</f>
        <v>27.9725</v>
      </c>
      <c r="R781" s="16">
        <f>'[1]TCE - ANEXO III - Preencher'!S790</f>
        <v>54</v>
      </c>
      <c r="S781" s="17">
        <f t="shared" si="75"/>
        <v>-26.0275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153.67184999999998</v>
      </c>
    </row>
    <row r="782" spans="1:28" s="4" customFormat="1" x14ac:dyDescent="0.2">
      <c r="A782" s="9">
        <f>IFERROR(VLOOKUP(B782,'[1]DADOS (OCULTAR)'!$P$3:$R$56,3,0),"")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MILENE ALVES DA GAMA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515205</v>
      </c>
      <c r="G782" s="14">
        <f>IF('[1]TCE - ANEXO III - Preencher'!H791="","",'[1]TCE - ANEXO III - Preencher'!H791)</f>
        <v>44044</v>
      </c>
      <c r="H782" s="15">
        <f>'[1]TCE - ANEXO III - Preencher'!I791</f>
        <v>0</v>
      </c>
      <c r="I782" s="15">
        <f>'[1]TCE - ANEXO III - Preencher'!J791</f>
        <v>103.12</v>
      </c>
      <c r="J782" s="15">
        <f>'[1]TCE - ANEXO III - Preencher'!K791</f>
        <v>0</v>
      </c>
      <c r="K782" s="16">
        <f>'[1]TCE - ANEXO III - Preencher'!L791</f>
        <v>30.925899999999999</v>
      </c>
      <c r="L782" s="16">
        <f>'[1]TCE - ANEXO III - Preencher'!M791</f>
        <v>21.6</v>
      </c>
      <c r="M782" s="16">
        <f t="shared" si="73"/>
        <v>9.3258999999999972</v>
      </c>
      <c r="N782" s="16">
        <f>'[1]TCE - ANEXO III - Preencher'!O791</f>
        <v>2.4206500000000002</v>
      </c>
      <c r="O782" s="16">
        <f>'[1]TCE - ANEXO III - Preencher'!P791</f>
        <v>0</v>
      </c>
      <c r="P782" s="17">
        <f t="shared" si="74"/>
        <v>2.4206500000000002</v>
      </c>
      <c r="Q782" s="16">
        <f>'[1]TCE - ANEXO III - Preencher'!R791</f>
        <v>27.9725</v>
      </c>
      <c r="R782" s="16">
        <f>'[1]TCE - ANEXO III - Preencher'!S791</f>
        <v>57.6</v>
      </c>
      <c r="S782" s="17">
        <f t="shared" si="75"/>
        <v>-29.627500000000001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85.239049999999992</v>
      </c>
    </row>
    <row r="783" spans="1:28" s="4" customFormat="1" x14ac:dyDescent="0.2">
      <c r="A783" s="9">
        <f>IFERROR(VLOOKUP(B783,'[1]DADOS (OCULTAR)'!$P$3:$R$56,3,0),"")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MILENE ANTUNES DA SILVA COELHO</v>
      </c>
      <c r="E783" s="10" t="str">
        <f>IF('[1]TCE - ANEXO III - Preencher'!F792="4 - Assistência Odontológica","2 - Outros Profissionais da Saúde",'[1]TCE - ANEXO III - Preencher'!F792)</f>
        <v>3 - Administrativo</v>
      </c>
      <c r="F783" s="13">
        <f>'[1]TCE - ANEXO III - Preencher'!G792</f>
        <v>411010</v>
      </c>
      <c r="G783" s="14">
        <f>IF('[1]TCE - ANEXO III - Preencher'!H792="","",'[1]TCE - ANEXO III - Preencher'!H792)</f>
        <v>44044</v>
      </c>
      <c r="H783" s="15">
        <f>'[1]TCE - ANEXO III - Preencher'!I792</f>
        <v>0</v>
      </c>
      <c r="I783" s="15">
        <f>'[1]TCE - ANEXO III - Preencher'!J792</f>
        <v>10.371600000000001</v>
      </c>
      <c r="J783" s="15">
        <f>'[1]TCE - ANEXO III - Preencher'!K792</f>
        <v>0</v>
      </c>
      <c r="K783" s="16">
        <f>'[1]TCE - ANEXO III - Preencher'!L792</f>
        <v>30.925899999999999</v>
      </c>
      <c r="L783" s="16">
        <f>'[1]TCE - ANEXO III - Preencher'!M792</f>
        <v>0</v>
      </c>
      <c r="M783" s="16">
        <f t="shared" si="73"/>
        <v>30.925899999999999</v>
      </c>
      <c r="N783" s="16">
        <f>'[1]TCE - ANEXO III - Preencher'!O792</f>
        <v>2.4206500000000002</v>
      </c>
      <c r="O783" s="16">
        <f>'[1]TCE - ANEXO III - Preencher'!P792</f>
        <v>0</v>
      </c>
      <c r="P783" s="17">
        <f t="shared" si="74"/>
        <v>2.4206500000000002</v>
      </c>
      <c r="Q783" s="16">
        <f>'[1]TCE - ANEXO III - Preencher'!R792</f>
        <v>27.9725</v>
      </c>
      <c r="R783" s="16">
        <f>'[1]TCE - ANEXO III - Preencher'!S792</f>
        <v>0</v>
      </c>
      <c r="S783" s="17">
        <f t="shared" si="75"/>
        <v>27.9725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71.690650000000005</v>
      </c>
    </row>
    <row r="784" spans="1:28" s="4" customFormat="1" x14ac:dyDescent="0.2">
      <c r="A784" s="9">
        <f>IFERROR(VLOOKUP(B784,'[1]DADOS (OCULTAR)'!$P$3:$R$56,3,0),"")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MIRELA BATISTA DE SOUZA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322205</v>
      </c>
      <c r="G784" s="14">
        <f>IF('[1]TCE - ANEXO III - Preencher'!H793="","",'[1]TCE - ANEXO III - Preencher'!H793)</f>
        <v>44044</v>
      </c>
      <c r="H784" s="15">
        <f>'[1]TCE - ANEXO III - Preencher'!I793</f>
        <v>0</v>
      </c>
      <c r="I784" s="15">
        <f>'[1]TCE - ANEXO III - Preencher'!J793</f>
        <v>102.11920000000001</v>
      </c>
      <c r="J784" s="15">
        <f>'[1]TCE - ANEXO III - Preencher'!K793</f>
        <v>0</v>
      </c>
      <c r="K784" s="16">
        <f>'[1]TCE - ANEXO III - Preencher'!L793</f>
        <v>30.925899999999999</v>
      </c>
      <c r="L784" s="16">
        <f>'[1]TCE - ANEXO III - Preencher'!M793</f>
        <v>20.9</v>
      </c>
      <c r="M784" s="16">
        <f t="shared" si="73"/>
        <v>10.0259</v>
      </c>
      <c r="N784" s="16">
        <f>'[1]TCE - ANEXO III - Preencher'!O793</f>
        <v>2.4206500000000002</v>
      </c>
      <c r="O784" s="16">
        <f>'[1]TCE - ANEXO III - Preencher'!P793</f>
        <v>0</v>
      </c>
      <c r="P784" s="17">
        <f t="shared" si="74"/>
        <v>2.4206500000000002</v>
      </c>
      <c r="Q784" s="16">
        <f>'[1]TCE - ANEXO III - Preencher'!R793</f>
        <v>27.9725</v>
      </c>
      <c r="R784" s="16">
        <f>'[1]TCE - ANEXO III - Preencher'!S793</f>
        <v>0</v>
      </c>
      <c r="S784" s="17">
        <f t="shared" si="75"/>
        <v>27.9725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142.53825000000001</v>
      </c>
    </row>
    <row r="785" spans="1:28" s="4" customFormat="1" x14ac:dyDescent="0.2">
      <c r="A785" s="9">
        <f>IFERROR(VLOOKUP(B785,'[1]DADOS (OCULTAR)'!$P$3:$R$56,3,0),"")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MIRIVALDO DE SOUZA SANTOS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521130</v>
      </c>
      <c r="G785" s="14">
        <f>IF('[1]TCE - ANEXO III - Preencher'!H794="","",'[1]TCE - ANEXO III - Preencher'!H794)</f>
        <v>44044</v>
      </c>
      <c r="H785" s="15">
        <f>'[1]TCE - ANEXO III - Preencher'!I794</f>
        <v>0</v>
      </c>
      <c r="I785" s="15">
        <f>'[1]TCE - ANEXO III - Preencher'!J794</f>
        <v>87.726399999999998</v>
      </c>
      <c r="J785" s="15">
        <f>'[1]TCE - ANEXO III - Preencher'!K794</f>
        <v>0</v>
      </c>
      <c r="K785" s="16">
        <f>'[1]TCE - ANEXO III - Preencher'!L794</f>
        <v>30.925899999999999</v>
      </c>
      <c r="L785" s="16">
        <f>'[1]TCE - ANEXO III - Preencher'!M794</f>
        <v>20.9</v>
      </c>
      <c r="M785" s="16">
        <f t="shared" si="73"/>
        <v>10.0259</v>
      </c>
      <c r="N785" s="16">
        <f>'[1]TCE - ANEXO III - Preencher'!O794</f>
        <v>2.4206500000000002</v>
      </c>
      <c r="O785" s="16">
        <f>'[1]TCE - ANEXO III - Preencher'!P794</f>
        <v>0</v>
      </c>
      <c r="P785" s="17">
        <f t="shared" si="74"/>
        <v>2.4206500000000002</v>
      </c>
      <c r="Q785" s="16">
        <f>'[1]TCE - ANEXO III - Preencher'!R794</f>
        <v>27.9725</v>
      </c>
      <c r="R785" s="16">
        <f>'[1]TCE - ANEXO III - Preencher'!S794</f>
        <v>0</v>
      </c>
      <c r="S785" s="17">
        <f t="shared" si="75"/>
        <v>27.9725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128.14544999999998</v>
      </c>
    </row>
    <row r="786" spans="1:28" s="4" customFormat="1" x14ac:dyDescent="0.2">
      <c r="A786" s="9">
        <f>IFERROR(VLOOKUP(B786,'[1]DADOS (OCULTAR)'!$P$3:$R$56,3,0),"")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MONA ALBETISA MOTA FERNANDES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322205</v>
      </c>
      <c r="G786" s="14">
        <f>IF('[1]TCE - ANEXO III - Preencher'!H795="","",'[1]TCE - ANEXO III - Preencher'!H795)</f>
        <v>44044</v>
      </c>
      <c r="H786" s="15">
        <f>'[1]TCE - ANEXO III - Preencher'!I795</f>
        <v>0</v>
      </c>
      <c r="I786" s="15">
        <f>'[1]TCE - ANEXO III - Preencher'!J795</f>
        <v>110.25040000000001</v>
      </c>
      <c r="J786" s="15">
        <f>'[1]TCE - ANEXO III - Preencher'!K795</f>
        <v>0</v>
      </c>
      <c r="K786" s="16">
        <f>'[1]TCE - ANEXO III - Preencher'!L795</f>
        <v>30.925899999999999</v>
      </c>
      <c r="L786" s="16">
        <f>'[1]TCE - ANEXO III - Preencher'!M795</f>
        <v>0</v>
      </c>
      <c r="M786" s="16">
        <f t="shared" si="73"/>
        <v>30.925899999999999</v>
      </c>
      <c r="N786" s="16">
        <f>'[1]TCE - ANEXO III - Preencher'!O795</f>
        <v>2.4206500000000002</v>
      </c>
      <c r="O786" s="16">
        <f>'[1]TCE - ANEXO III - Preencher'!P795</f>
        <v>0</v>
      </c>
      <c r="P786" s="17">
        <f t="shared" si="74"/>
        <v>2.4206500000000002</v>
      </c>
      <c r="Q786" s="16">
        <f>'[1]TCE - ANEXO III - Preencher'!R795</f>
        <v>27.9725</v>
      </c>
      <c r="R786" s="16">
        <f>'[1]TCE - ANEXO III - Preencher'!S795</f>
        <v>0</v>
      </c>
      <c r="S786" s="17">
        <f t="shared" si="75"/>
        <v>27.9725</v>
      </c>
      <c r="T786" s="16">
        <f>'[1]TCE - ANEXO III - Preencher'!U795</f>
        <v>66.11</v>
      </c>
      <c r="U786" s="16">
        <f>'[1]TCE - ANEXO III - Preencher'!V795</f>
        <v>0</v>
      </c>
      <c r="V786" s="17">
        <f t="shared" si="76"/>
        <v>66.11</v>
      </c>
      <c r="W786" s="18" t="str">
        <f>IF('[1]TCE - ANEXO III - Preencher'!X795="","",'[1]TCE - ANEXO III - Preencher'!X795)</f>
        <v>AUXILIO CRECHE</v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237.67945000000003</v>
      </c>
    </row>
    <row r="787" spans="1:28" s="4" customFormat="1" x14ac:dyDescent="0.2">
      <c r="A787" s="9">
        <f>IFERROR(VLOOKUP(B787,'[1]DADOS (OCULTAR)'!$P$3:$R$56,3,0),"")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MONICA BATISTA LEITE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521130</v>
      </c>
      <c r="G787" s="14">
        <f>IF('[1]TCE - ANEXO III - Preencher'!H796="","",'[1]TCE - ANEXO III - Preencher'!H796)</f>
        <v>44044</v>
      </c>
      <c r="H787" s="15">
        <f>'[1]TCE - ANEXO III - Preencher'!I796</f>
        <v>0</v>
      </c>
      <c r="I787" s="15">
        <f>'[1]TCE - ANEXO III - Preencher'!J796</f>
        <v>114.0808</v>
      </c>
      <c r="J787" s="15">
        <f>'[1]TCE - ANEXO III - Preencher'!K796</f>
        <v>0</v>
      </c>
      <c r="K787" s="16">
        <f>'[1]TCE - ANEXO III - Preencher'!L796</f>
        <v>30.925899999999999</v>
      </c>
      <c r="L787" s="16">
        <f>'[1]TCE - ANEXO III - Preencher'!M796</f>
        <v>20.9</v>
      </c>
      <c r="M787" s="16">
        <f t="shared" si="73"/>
        <v>10.0259</v>
      </c>
      <c r="N787" s="16">
        <f>'[1]TCE - ANEXO III - Preencher'!O796</f>
        <v>2.4206500000000002</v>
      </c>
      <c r="O787" s="16">
        <f>'[1]TCE - ANEXO III - Preencher'!P796</f>
        <v>0</v>
      </c>
      <c r="P787" s="17">
        <f t="shared" si="74"/>
        <v>2.4206500000000002</v>
      </c>
      <c r="Q787" s="16">
        <f>'[1]TCE - ANEXO III - Preencher'!R796</f>
        <v>27.9725</v>
      </c>
      <c r="R787" s="16">
        <f>'[1]TCE - ANEXO III - Preencher'!S796</f>
        <v>0</v>
      </c>
      <c r="S787" s="17">
        <f t="shared" si="75"/>
        <v>27.9725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154.49984999999998</v>
      </c>
    </row>
    <row r="788" spans="1:28" s="4" customFormat="1" x14ac:dyDescent="0.2">
      <c r="A788" s="9">
        <f>IFERROR(VLOOKUP(B788,'[1]DADOS (OCULTAR)'!$P$3:$R$56,3,0),"")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MONICA DE ANDRADE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322205</v>
      </c>
      <c r="G788" s="14">
        <f>IF('[1]TCE - ANEXO III - Preencher'!H797="","",'[1]TCE - ANEXO III - Preencher'!H797)</f>
        <v>44044</v>
      </c>
      <c r="H788" s="15">
        <f>'[1]TCE - ANEXO III - Preencher'!I797</f>
        <v>0</v>
      </c>
      <c r="I788" s="15">
        <f>'[1]TCE - ANEXO III - Preencher'!J797</f>
        <v>108.68</v>
      </c>
      <c r="J788" s="15">
        <f>'[1]TCE - ANEXO III - Preencher'!K797</f>
        <v>0</v>
      </c>
      <c r="K788" s="16">
        <f>'[1]TCE - ANEXO III - Preencher'!L797</f>
        <v>30.925899999999999</v>
      </c>
      <c r="L788" s="16">
        <f>'[1]TCE - ANEXO III - Preencher'!M797</f>
        <v>0</v>
      </c>
      <c r="M788" s="16">
        <f t="shared" si="73"/>
        <v>30.925899999999999</v>
      </c>
      <c r="N788" s="16">
        <f>'[1]TCE - ANEXO III - Preencher'!O797</f>
        <v>2.4206500000000002</v>
      </c>
      <c r="O788" s="16">
        <f>'[1]TCE - ANEXO III - Preencher'!P797</f>
        <v>0</v>
      </c>
      <c r="P788" s="17">
        <f t="shared" si="74"/>
        <v>2.4206500000000002</v>
      </c>
      <c r="Q788" s="16">
        <f>'[1]TCE - ANEXO III - Preencher'!R797</f>
        <v>27.9725</v>
      </c>
      <c r="R788" s="16">
        <f>'[1]TCE - ANEXO III - Preencher'!S797</f>
        <v>0</v>
      </c>
      <c r="S788" s="17">
        <f t="shared" si="75"/>
        <v>27.9725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169.99905000000001</v>
      </c>
    </row>
    <row r="789" spans="1:28" s="4" customFormat="1" x14ac:dyDescent="0.2">
      <c r="A789" s="9">
        <f>IFERROR(VLOOKUP(B789,'[1]DADOS (OCULTAR)'!$P$3:$R$56,3,0),"")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MONICA LIMA DA FONSECA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322205</v>
      </c>
      <c r="G789" s="14">
        <f>IF('[1]TCE - ANEXO III - Preencher'!H798="","",'[1]TCE - ANEXO III - Preencher'!H798)</f>
        <v>44044</v>
      </c>
      <c r="H789" s="15">
        <f>'[1]TCE - ANEXO III - Preencher'!I798</f>
        <v>0</v>
      </c>
      <c r="I789" s="15">
        <f>'[1]TCE - ANEXO III - Preencher'!J798</f>
        <v>117.99360000000001</v>
      </c>
      <c r="J789" s="15">
        <f>'[1]TCE - ANEXO III - Preencher'!K798</f>
        <v>0</v>
      </c>
      <c r="K789" s="16">
        <f>'[1]TCE - ANEXO III - Preencher'!L798</f>
        <v>30.925899999999999</v>
      </c>
      <c r="L789" s="16">
        <f>'[1]TCE - ANEXO III - Preencher'!M798</f>
        <v>20.9</v>
      </c>
      <c r="M789" s="16">
        <f t="shared" si="73"/>
        <v>10.0259</v>
      </c>
      <c r="N789" s="16">
        <f>'[1]TCE - ANEXO III - Preencher'!O798</f>
        <v>2.4206500000000002</v>
      </c>
      <c r="O789" s="16">
        <f>'[1]TCE - ANEXO III - Preencher'!P798</f>
        <v>0</v>
      </c>
      <c r="P789" s="17">
        <f t="shared" si="74"/>
        <v>2.4206500000000002</v>
      </c>
      <c r="Q789" s="16">
        <f>'[1]TCE - ANEXO III - Preencher'!R798</f>
        <v>27.9725</v>
      </c>
      <c r="R789" s="16">
        <f>'[1]TCE - ANEXO III - Preencher'!S798</f>
        <v>57.6</v>
      </c>
      <c r="S789" s="17">
        <f t="shared" si="75"/>
        <v>-29.627500000000001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100.81265000000002</v>
      </c>
    </row>
    <row r="790" spans="1:28" s="4" customFormat="1" x14ac:dyDescent="0.2">
      <c r="A790" s="9">
        <f>IFERROR(VLOOKUP(B790,'[1]DADOS (OCULTAR)'!$P$3:$R$56,3,0),"")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MONIQUE CAJUI CARVALHO DA SILVA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223505</v>
      </c>
      <c r="G790" s="14">
        <f>IF('[1]TCE - ANEXO III - Preencher'!H799="","",'[1]TCE - ANEXO III - Preencher'!H799)</f>
        <v>44044</v>
      </c>
      <c r="H790" s="15">
        <f>'[1]TCE - ANEXO III - Preencher'!I799</f>
        <v>0</v>
      </c>
      <c r="I790" s="15">
        <f>'[1]TCE - ANEXO III - Preencher'!J799</f>
        <v>76.425600000000003</v>
      </c>
      <c r="J790" s="15">
        <f>'[1]TCE - ANEXO III - Preencher'!K799</f>
        <v>0</v>
      </c>
      <c r="K790" s="16">
        <f>'[1]TCE - ANEXO III - Preencher'!L799</f>
        <v>30.925899999999999</v>
      </c>
      <c r="L790" s="16">
        <f>'[1]TCE - ANEXO III - Preencher'!M799</f>
        <v>2.39</v>
      </c>
      <c r="M790" s="16">
        <f t="shared" si="73"/>
        <v>28.535899999999998</v>
      </c>
      <c r="N790" s="16">
        <f>'[1]TCE - ANEXO III - Preencher'!O799</f>
        <v>2.4206500000000002</v>
      </c>
      <c r="O790" s="16">
        <f>'[1]TCE - ANEXO III - Preencher'!P799</f>
        <v>0</v>
      </c>
      <c r="P790" s="17">
        <f t="shared" si="74"/>
        <v>2.4206500000000002</v>
      </c>
      <c r="Q790" s="16">
        <f>'[1]TCE - ANEXO III - Preencher'!R799</f>
        <v>27.9725</v>
      </c>
      <c r="R790" s="16">
        <f>'[1]TCE - ANEXO III - Preencher'!S799</f>
        <v>0</v>
      </c>
      <c r="S790" s="17">
        <f t="shared" si="75"/>
        <v>27.9725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135.35464999999999</v>
      </c>
    </row>
    <row r="791" spans="1:28" s="4" customFormat="1" x14ac:dyDescent="0.2">
      <c r="A791" s="9">
        <f>IFERROR(VLOOKUP(B791,'[1]DADOS (OCULTAR)'!$P$3:$R$56,3,0),"")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MONIQUE TAISE DOS SANTOS FRANCA</v>
      </c>
      <c r="E791" s="10" t="str">
        <f>IF('[1]TCE - ANEXO III - Preencher'!F800="4 - Assistência Odontológica","2 - Outros Profissionais da Saúde",'[1]TCE - ANEXO III - Preencher'!F800)</f>
        <v>1 - Médico</v>
      </c>
      <c r="F791" s="13">
        <f>'[1]TCE - ANEXO III - Preencher'!G800</f>
        <v>225124</v>
      </c>
      <c r="G791" s="14">
        <f>IF('[1]TCE - ANEXO III - Preencher'!H800="","",'[1]TCE - ANEXO III - Preencher'!H800)</f>
        <v>44044</v>
      </c>
      <c r="H791" s="15">
        <f>'[1]TCE - ANEXO III - Preencher'!I800</f>
        <v>0</v>
      </c>
      <c r="I791" s="15">
        <f>'[1]TCE - ANEXO III - Preencher'!J800</f>
        <v>2107.172</v>
      </c>
      <c r="J791" s="15">
        <f>'[1]TCE - ANEXO III - Preencher'!K800</f>
        <v>0</v>
      </c>
      <c r="K791" s="16">
        <f>'[1]TCE - ANEXO III - Preencher'!L800</f>
        <v>30.925899999999999</v>
      </c>
      <c r="L791" s="16">
        <f>'[1]TCE - ANEXO III - Preencher'!M800</f>
        <v>0</v>
      </c>
      <c r="M791" s="16">
        <f t="shared" si="73"/>
        <v>30.925899999999999</v>
      </c>
      <c r="N791" s="16">
        <f>'[1]TCE - ANEXO III - Preencher'!O800</f>
        <v>2.4206500000000002</v>
      </c>
      <c r="O791" s="16">
        <f>'[1]TCE - ANEXO III - Preencher'!P800</f>
        <v>0</v>
      </c>
      <c r="P791" s="17">
        <f t="shared" si="74"/>
        <v>2.4206500000000002</v>
      </c>
      <c r="Q791" s="16">
        <f>'[1]TCE - ANEXO III - Preencher'!R800</f>
        <v>27.9725</v>
      </c>
      <c r="R791" s="16">
        <f>'[1]TCE - ANEXO III - Preencher'!S800</f>
        <v>0</v>
      </c>
      <c r="S791" s="17">
        <f t="shared" si="75"/>
        <v>27.9725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2168.4910500000001</v>
      </c>
    </row>
    <row r="792" spans="1:28" s="4" customFormat="1" x14ac:dyDescent="0.2">
      <c r="A792" s="9">
        <f>IFERROR(VLOOKUP(B792,'[1]DADOS (OCULTAR)'!$P$3:$R$56,3,0),"")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MORGANA DOS PASSOS</v>
      </c>
      <c r="E792" s="10" t="str">
        <f>IF('[1]TCE - ANEXO III - Preencher'!F801="4 - Assistência Odontológica","2 - Outros Profissionais da Saúde",'[1]TCE - ANEXO III - Preencher'!F801)</f>
        <v>1 - Médico</v>
      </c>
      <c r="F792" s="13">
        <f>'[1]TCE - ANEXO III - Preencher'!G801</f>
        <v>225125</v>
      </c>
      <c r="G792" s="14">
        <f>IF('[1]TCE - ANEXO III - Preencher'!H801="","",'[1]TCE - ANEXO III - Preencher'!H801)</f>
        <v>44044</v>
      </c>
      <c r="H792" s="15">
        <f>'[1]TCE - ANEXO III - Preencher'!I801</f>
        <v>0</v>
      </c>
      <c r="I792" s="15">
        <f>'[1]TCE - ANEXO III - Preencher'!J801</f>
        <v>509.68800000000005</v>
      </c>
      <c r="J792" s="15">
        <f>'[1]TCE - ANEXO III - Preencher'!K801</f>
        <v>0</v>
      </c>
      <c r="K792" s="16">
        <f>'[1]TCE - ANEXO III - Preencher'!L801</f>
        <v>30.925899999999999</v>
      </c>
      <c r="L792" s="16">
        <f>'[1]TCE - ANEXO III - Preencher'!M801</f>
        <v>0</v>
      </c>
      <c r="M792" s="16">
        <f t="shared" si="73"/>
        <v>30.925899999999999</v>
      </c>
      <c r="N792" s="16">
        <f>'[1]TCE - ANEXO III - Preencher'!O801</f>
        <v>2.4206500000000002</v>
      </c>
      <c r="O792" s="16">
        <f>'[1]TCE - ANEXO III - Preencher'!P801</f>
        <v>0</v>
      </c>
      <c r="P792" s="17">
        <f t="shared" si="74"/>
        <v>2.4206500000000002</v>
      </c>
      <c r="Q792" s="16">
        <f>'[1]TCE - ANEXO III - Preencher'!R801</f>
        <v>27.9725</v>
      </c>
      <c r="R792" s="16">
        <f>'[1]TCE - ANEXO III - Preencher'!S801</f>
        <v>0</v>
      </c>
      <c r="S792" s="17">
        <f t="shared" si="75"/>
        <v>27.9725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571.00705000000005</v>
      </c>
    </row>
    <row r="793" spans="1:28" s="4" customFormat="1" x14ac:dyDescent="0.2">
      <c r="A793" s="9">
        <f>IFERROR(VLOOKUP(B793,'[1]DADOS (OCULTAR)'!$P$3:$R$56,3,0),"")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MORGANA KARINA DE ARAUJO ALMEIDA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223710</v>
      </c>
      <c r="G793" s="14">
        <f>IF('[1]TCE - ANEXO III - Preencher'!H802="","",'[1]TCE - ANEXO III - Preencher'!H802)</f>
        <v>44044</v>
      </c>
      <c r="H793" s="15">
        <f>'[1]TCE - ANEXO III - Preencher'!I802</f>
        <v>0</v>
      </c>
      <c r="I793" s="15">
        <f>'[1]TCE - ANEXO III - Preencher'!J802</f>
        <v>324.56959999999998</v>
      </c>
      <c r="J793" s="15">
        <f>'[1]TCE - ANEXO III - Preencher'!K802</f>
        <v>0</v>
      </c>
      <c r="K793" s="16">
        <f>'[1]TCE - ANEXO III - Preencher'!L802</f>
        <v>30.925899999999999</v>
      </c>
      <c r="L793" s="16">
        <f>'[1]TCE - ANEXO III - Preencher'!M802</f>
        <v>0</v>
      </c>
      <c r="M793" s="16">
        <f t="shared" si="73"/>
        <v>30.925899999999999</v>
      </c>
      <c r="N793" s="16">
        <f>'[1]TCE - ANEXO III - Preencher'!O802</f>
        <v>2.4206500000000002</v>
      </c>
      <c r="O793" s="16">
        <f>'[1]TCE - ANEXO III - Preencher'!P802</f>
        <v>0</v>
      </c>
      <c r="P793" s="17">
        <f t="shared" si="74"/>
        <v>2.4206500000000002</v>
      </c>
      <c r="Q793" s="16">
        <f>'[1]TCE - ANEXO III - Preencher'!R802</f>
        <v>27.9725</v>
      </c>
      <c r="R793" s="16">
        <f>'[1]TCE - ANEXO III - Preencher'!S802</f>
        <v>0</v>
      </c>
      <c r="S793" s="17">
        <f t="shared" si="75"/>
        <v>27.9725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385.88865000000004</v>
      </c>
    </row>
    <row r="794" spans="1:28" s="4" customFormat="1" x14ac:dyDescent="0.2">
      <c r="A794" s="9">
        <f>IFERROR(VLOOKUP(B794,'[1]DADOS (OCULTAR)'!$P$3:$R$56,3,0),"")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MYKAELLE ALMEIDA SALGADO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>
        <f>'[1]TCE - ANEXO III - Preencher'!G803</f>
        <v>223505</v>
      </c>
      <c r="G794" s="14">
        <f>IF('[1]TCE - ANEXO III - Preencher'!H803="","",'[1]TCE - ANEXO III - Preencher'!H803)</f>
        <v>44044</v>
      </c>
      <c r="H794" s="15">
        <f>'[1]TCE - ANEXO III - Preencher'!I803</f>
        <v>0</v>
      </c>
      <c r="I794" s="15">
        <f>'[1]TCE - ANEXO III - Preencher'!J803</f>
        <v>193.42320000000001</v>
      </c>
      <c r="J794" s="15">
        <f>'[1]TCE - ANEXO III - Preencher'!K803</f>
        <v>0</v>
      </c>
      <c r="K794" s="16">
        <f>'[1]TCE - ANEXO III - Preencher'!L803</f>
        <v>30.925899999999999</v>
      </c>
      <c r="L794" s="16">
        <f>'[1]TCE - ANEXO III - Preencher'!M803</f>
        <v>2.39</v>
      </c>
      <c r="M794" s="16">
        <f t="shared" si="73"/>
        <v>28.535899999999998</v>
      </c>
      <c r="N794" s="16">
        <f>'[1]TCE - ANEXO III - Preencher'!O803</f>
        <v>2.4206500000000002</v>
      </c>
      <c r="O794" s="16">
        <f>'[1]TCE - ANEXO III - Preencher'!P803</f>
        <v>0</v>
      </c>
      <c r="P794" s="17">
        <f t="shared" si="74"/>
        <v>2.4206500000000002</v>
      </c>
      <c r="Q794" s="16">
        <f>'[1]TCE - ANEXO III - Preencher'!R803</f>
        <v>27.9725</v>
      </c>
      <c r="R794" s="16">
        <f>'[1]TCE - ANEXO III - Preencher'!S803</f>
        <v>0</v>
      </c>
      <c r="S794" s="17">
        <f t="shared" si="75"/>
        <v>27.9725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252.35225</v>
      </c>
    </row>
    <row r="795" spans="1:28" s="4" customFormat="1" x14ac:dyDescent="0.2">
      <c r="A795" s="9">
        <f>IFERROR(VLOOKUP(B795,'[1]DADOS (OCULTAR)'!$P$3:$R$56,3,0),"")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NADIA PATRICIA DE OLIVEIRA SILVA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322205</v>
      </c>
      <c r="G795" s="14">
        <f>IF('[1]TCE - ANEXO III - Preencher'!H804="","",'[1]TCE - ANEXO III - Preencher'!H804)</f>
        <v>44044</v>
      </c>
      <c r="H795" s="15">
        <f>'[1]TCE - ANEXO III - Preencher'!I804</f>
        <v>0</v>
      </c>
      <c r="I795" s="15">
        <f>'[1]TCE - ANEXO III - Preencher'!J804</f>
        <v>137.7424</v>
      </c>
      <c r="J795" s="15">
        <f>'[1]TCE - ANEXO III - Preencher'!K804</f>
        <v>0</v>
      </c>
      <c r="K795" s="16">
        <f>'[1]TCE - ANEXO III - Preencher'!L804</f>
        <v>30.925899999999999</v>
      </c>
      <c r="L795" s="16">
        <f>'[1]TCE - ANEXO III - Preencher'!M804</f>
        <v>20.9</v>
      </c>
      <c r="M795" s="16">
        <f t="shared" si="73"/>
        <v>10.0259</v>
      </c>
      <c r="N795" s="16">
        <f>'[1]TCE - ANEXO III - Preencher'!O804</f>
        <v>2.4206500000000002</v>
      </c>
      <c r="O795" s="16">
        <f>'[1]TCE - ANEXO III - Preencher'!P804</f>
        <v>0</v>
      </c>
      <c r="P795" s="17">
        <f t="shared" si="74"/>
        <v>2.4206500000000002</v>
      </c>
      <c r="Q795" s="16">
        <f>'[1]TCE - ANEXO III - Preencher'!R804</f>
        <v>27.9725</v>
      </c>
      <c r="R795" s="16">
        <f>'[1]TCE - ANEXO III - Preencher'!S804</f>
        <v>0</v>
      </c>
      <c r="S795" s="17">
        <f t="shared" si="75"/>
        <v>27.9725</v>
      </c>
      <c r="T795" s="16">
        <f>'[1]TCE - ANEXO III - Preencher'!U804</f>
        <v>66.11</v>
      </c>
      <c r="U795" s="16">
        <f>'[1]TCE - ANEXO III - Preencher'!V804</f>
        <v>0</v>
      </c>
      <c r="V795" s="17">
        <f t="shared" si="76"/>
        <v>66.11</v>
      </c>
      <c r="W795" s="18" t="str">
        <f>IF('[1]TCE - ANEXO III - Preencher'!X804="","",'[1]TCE - ANEXO III - Preencher'!X804)</f>
        <v>AUXILIO CRECHE</v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244.27145000000002</v>
      </c>
    </row>
    <row r="796" spans="1:28" s="4" customFormat="1" x14ac:dyDescent="0.2">
      <c r="A796" s="9">
        <f>IFERROR(VLOOKUP(B796,'[1]DADOS (OCULTAR)'!$P$3:$R$56,3,0),"")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NADJA MARIA FERREIRA CAVALCANTI COUTO</v>
      </c>
      <c r="E796" s="10" t="str">
        <f>IF('[1]TCE - ANEXO III - Preencher'!F805="4 - Assistência Odontológica","2 - Outros Profissionais da Saúde",'[1]TCE - ANEXO III - Preencher'!F805)</f>
        <v>1 - Médico</v>
      </c>
      <c r="F796" s="13">
        <f>'[1]TCE - ANEXO III - Preencher'!G805</f>
        <v>225124</v>
      </c>
      <c r="G796" s="14">
        <f>IF('[1]TCE - ANEXO III - Preencher'!H805="","",'[1]TCE - ANEXO III - Preencher'!H805)</f>
        <v>44044</v>
      </c>
      <c r="H796" s="15">
        <f>'[1]TCE - ANEXO III - Preencher'!I805</f>
        <v>0</v>
      </c>
      <c r="I796" s="15">
        <f>'[1]TCE - ANEXO III - Preencher'!J805</f>
        <v>609.52</v>
      </c>
      <c r="J796" s="15">
        <f>'[1]TCE - ANEXO III - Preencher'!K805</f>
        <v>0</v>
      </c>
      <c r="K796" s="16">
        <f>'[1]TCE - ANEXO III - Preencher'!L805</f>
        <v>30.925899999999999</v>
      </c>
      <c r="L796" s="16">
        <f>'[1]TCE - ANEXO III - Preencher'!M805</f>
        <v>0</v>
      </c>
      <c r="M796" s="16">
        <f t="shared" si="73"/>
        <v>30.925899999999999</v>
      </c>
      <c r="N796" s="16">
        <f>'[1]TCE - ANEXO III - Preencher'!O805</f>
        <v>2.4206500000000002</v>
      </c>
      <c r="O796" s="16">
        <f>'[1]TCE - ANEXO III - Preencher'!P805</f>
        <v>0</v>
      </c>
      <c r="P796" s="17">
        <f t="shared" si="74"/>
        <v>2.4206500000000002</v>
      </c>
      <c r="Q796" s="16">
        <f>'[1]TCE - ANEXO III - Preencher'!R805</f>
        <v>27.9725</v>
      </c>
      <c r="R796" s="16">
        <f>'[1]TCE - ANEXO III - Preencher'!S805</f>
        <v>0</v>
      </c>
      <c r="S796" s="17">
        <f t="shared" si="75"/>
        <v>27.9725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670.83904999999993</v>
      </c>
    </row>
    <row r="797" spans="1:28" s="4" customFormat="1" x14ac:dyDescent="0.2">
      <c r="A797" s="9">
        <f>IFERROR(VLOOKUP(B797,'[1]DADOS (OCULTAR)'!$P$3:$R$56,3,0),"")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NAIANY BRAGA DE MEDEIROS LASALVIA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>
        <f>'[1]TCE - ANEXO III - Preencher'!G806</f>
        <v>223505</v>
      </c>
      <c r="G797" s="14">
        <f>IF('[1]TCE - ANEXO III - Preencher'!H806="","",'[1]TCE - ANEXO III - Preencher'!H806)</f>
        <v>44044</v>
      </c>
      <c r="H797" s="15">
        <f>'[1]TCE - ANEXO III - Preencher'!I806</f>
        <v>0</v>
      </c>
      <c r="I797" s="15">
        <f>'[1]TCE - ANEXO III - Preencher'!J806</f>
        <v>324.78000000000003</v>
      </c>
      <c r="J797" s="15">
        <f>'[1]TCE - ANEXO III - Preencher'!K806</f>
        <v>0</v>
      </c>
      <c r="K797" s="16">
        <f>'[1]TCE - ANEXO III - Preencher'!L806</f>
        <v>30.925899999999999</v>
      </c>
      <c r="L797" s="16">
        <f>'[1]TCE - ANEXO III - Preencher'!M806</f>
        <v>0</v>
      </c>
      <c r="M797" s="16">
        <f t="shared" si="73"/>
        <v>30.925899999999999</v>
      </c>
      <c r="N797" s="16">
        <f>'[1]TCE - ANEXO III - Preencher'!O806</f>
        <v>2.4206500000000002</v>
      </c>
      <c r="O797" s="16">
        <f>'[1]TCE - ANEXO III - Preencher'!P806</f>
        <v>0</v>
      </c>
      <c r="P797" s="17">
        <f t="shared" si="74"/>
        <v>2.4206500000000002</v>
      </c>
      <c r="Q797" s="16">
        <f>'[1]TCE - ANEXO III - Preencher'!R806</f>
        <v>27.9725</v>
      </c>
      <c r="R797" s="16">
        <f>'[1]TCE - ANEXO III - Preencher'!S806</f>
        <v>0</v>
      </c>
      <c r="S797" s="17">
        <f t="shared" si="75"/>
        <v>27.9725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386.09905000000009</v>
      </c>
    </row>
    <row r="798" spans="1:28" s="4" customFormat="1" x14ac:dyDescent="0.2">
      <c r="A798" s="9">
        <f>IFERROR(VLOOKUP(B798,'[1]DADOS (OCULTAR)'!$P$3:$R$56,3,0),"")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NAIDVANNE SOUZA DE SIQUEIRA CORREA DE OLIVEIRA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223505</v>
      </c>
      <c r="G798" s="14">
        <f>IF('[1]TCE - ANEXO III - Preencher'!H807="","",'[1]TCE - ANEXO III - Preencher'!H807)</f>
        <v>44044</v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30.925899999999999</v>
      </c>
      <c r="L798" s="16">
        <f>'[1]TCE - ANEXO III - Preencher'!M807</f>
        <v>0</v>
      </c>
      <c r="M798" s="16">
        <f t="shared" si="73"/>
        <v>30.925899999999999</v>
      </c>
      <c r="N798" s="16">
        <f>'[1]TCE - ANEXO III - Preencher'!O807</f>
        <v>2.4206500000000002</v>
      </c>
      <c r="O798" s="16">
        <f>'[1]TCE - ANEXO III - Preencher'!P807</f>
        <v>0</v>
      </c>
      <c r="P798" s="17">
        <f t="shared" si="74"/>
        <v>2.4206500000000002</v>
      </c>
      <c r="Q798" s="16">
        <f>'[1]TCE - ANEXO III - Preencher'!R807</f>
        <v>27.9725</v>
      </c>
      <c r="R798" s="16">
        <f>'[1]TCE - ANEXO III - Preencher'!S807</f>
        <v>0</v>
      </c>
      <c r="S798" s="17">
        <f t="shared" si="75"/>
        <v>27.9725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61.319050000000004</v>
      </c>
    </row>
    <row r="799" spans="1:28" s="4" customFormat="1" x14ac:dyDescent="0.2">
      <c r="A799" s="9">
        <f>IFERROR(VLOOKUP(B799,'[1]DADOS (OCULTAR)'!$P$3:$R$56,3,0),"")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NARA DANTAS BRANDAO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223605</v>
      </c>
      <c r="G799" s="14">
        <f>IF('[1]TCE - ANEXO III - Preencher'!H808="","",'[1]TCE - ANEXO III - Preencher'!H808)</f>
        <v>44044</v>
      </c>
      <c r="H799" s="15">
        <f>'[1]TCE - ANEXO III - Preencher'!I808</f>
        <v>0</v>
      </c>
      <c r="I799" s="15">
        <f>'[1]TCE - ANEXO III - Preencher'!J808</f>
        <v>341.33359999999999</v>
      </c>
      <c r="J799" s="15">
        <f>'[1]TCE - ANEXO III - Preencher'!K808</f>
        <v>0</v>
      </c>
      <c r="K799" s="16">
        <f>'[1]TCE - ANEXO III - Preencher'!L808</f>
        <v>30.925899999999999</v>
      </c>
      <c r="L799" s="16">
        <f>'[1]TCE - ANEXO III - Preencher'!M808</f>
        <v>0</v>
      </c>
      <c r="M799" s="16">
        <f t="shared" si="73"/>
        <v>30.925899999999999</v>
      </c>
      <c r="N799" s="16">
        <f>'[1]TCE - ANEXO III - Preencher'!O808</f>
        <v>2.4206500000000002</v>
      </c>
      <c r="O799" s="16">
        <f>'[1]TCE - ANEXO III - Preencher'!P808</f>
        <v>0</v>
      </c>
      <c r="P799" s="17">
        <f t="shared" si="74"/>
        <v>2.4206500000000002</v>
      </c>
      <c r="Q799" s="16">
        <f>'[1]TCE - ANEXO III - Preencher'!R808</f>
        <v>27.9725</v>
      </c>
      <c r="R799" s="16">
        <f>'[1]TCE - ANEXO III - Preencher'!S808</f>
        <v>0</v>
      </c>
      <c r="S799" s="17">
        <f t="shared" si="75"/>
        <v>27.9725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402.65265000000005</v>
      </c>
    </row>
    <row r="800" spans="1:28" s="4" customFormat="1" x14ac:dyDescent="0.2">
      <c r="A800" s="9">
        <f>IFERROR(VLOOKUP(B800,'[1]DADOS (OCULTAR)'!$P$3:$R$56,3,0),"")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NATALIA DOS SANTOS ALVES</v>
      </c>
      <c r="E800" s="10" t="str">
        <f>IF('[1]TCE - ANEXO III - Preencher'!F809="4 - Assistência Odontológica","2 - Outros Profissionais da Saúde",'[1]TCE - ANEXO III - Preencher'!F809)</f>
        <v>3 - Administrativo</v>
      </c>
      <c r="F800" s="13">
        <f>'[1]TCE - ANEXO III - Preencher'!G809</f>
        <v>411010</v>
      </c>
      <c r="G800" s="14">
        <f>IF('[1]TCE - ANEXO III - Preencher'!H809="","",'[1]TCE - ANEXO III - Preencher'!H809)</f>
        <v>44044</v>
      </c>
      <c r="H800" s="15">
        <f>'[1]TCE - ANEXO III - Preencher'!I809</f>
        <v>0</v>
      </c>
      <c r="I800" s="15">
        <f>'[1]TCE - ANEXO III - Preencher'!J809</f>
        <v>80.656800000000004</v>
      </c>
      <c r="J800" s="15">
        <f>'[1]TCE - ANEXO III - Preencher'!K809</f>
        <v>0</v>
      </c>
      <c r="K800" s="16">
        <f>'[1]TCE - ANEXO III - Preencher'!L809</f>
        <v>30.925899999999999</v>
      </c>
      <c r="L800" s="16">
        <f>'[1]TCE - ANEXO III - Preencher'!M809</f>
        <v>20.9</v>
      </c>
      <c r="M800" s="16">
        <f t="shared" si="73"/>
        <v>10.0259</v>
      </c>
      <c r="N800" s="16">
        <f>'[1]TCE - ANEXO III - Preencher'!O809</f>
        <v>2.4206500000000002</v>
      </c>
      <c r="O800" s="16">
        <f>'[1]TCE - ANEXO III - Preencher'!P809</f>
        <v>0</v>
      </c>
      <c r="P800" s="17">
        <f t="shared" si="74"/>
        <v>2.4206500000000002</v>
      </c>
      <c r="Q800" s="16">
        <f>'[1]TCE - ANEXO III - Preencher'!R809</f>
        <v>27.9725</v>
      </c>
      <c r="R800" s="16">
        <f>'[1]TCE - ANEXO III - Preencher'!S809</f>
        <v>0</v>
      </c>
      <c r="S800" s="17">
        <f t="shared" si="75"/>
        <v>27.9725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121.07585</v>
      </c>
    </row>
    <row r="801" spans="1:28" s="4" customFormat="1" x14ac:dyDescent="0.2">
      <c r="A801" s="9">
        <f>IFERROR(VLOOKUP(B801,'[1]DADOS (OCULTAR)'!$P$3:$R$56,3,0),"")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NATALINA CALDEIRA DOS SANTOS DIAS</v>
      </c>
      <c r="E801" s="10" t="str">
        <f>IF('[1]TCE - ANEXO III - Preencher'!F810="4 - Assistência Odontológica","2 - Outros Profissionais da Saúde",'[1]TCE - ANEXO III - Preencher'!F810)</f>
        <v>3 - Administrativo</v>
      </c>
      <c r="F801" s="13">
        <f>'[1]TCE - ANEXO III - Preencher'!G810</f>
        <v>422205</v>
      </c>
      <c r="G801" s="14">
        <f>IF('[1]TCE - ANEXO III - Preencher'!H810="","",'[1]TCE - ANEXO III - Preencher'!H810)</f>
        <v>44044</v>
      </c>
      <c r="H801" s="15">
        <f>'[1]TCE - ANEXO III - Preencher'!I810</f>
        <v>0</v>
      </c>
      <c r="I801" s="15">
        <f>'[1]TCE - ANEXO III - Preencher'!J810</f>
        <v>85.7256</v>
      </c>
      <c r="J801" s="15">
        <f>'[1]TCE - ANEXO III - Preencher'!K810</f>
        <v>0</v>
      </c>
      <c r="K801" s="16">
        <f>'[1]TCE - ANEXO III - Preencher'!L810</f>
        <v>287.17590000000001</v>
      </c>
      <c r="L801" s="16">
        <f>'[1]TCE - ANEXO III - Preencher'!M810</f>
        <v>0</v>
      </c>
      <c r="M801" s="16">
        <f t="shared" si="73"/>
        <v>287.17590000000001</v>
      </c>
      <c r="N801" s="16">
        <f>'[1]TCE - ANEXO III - Preencher'!O810</f>
        <v>2.4206500000000002</v>
      </c>
      <c r="O801" s="16">
        <f>'[1]TCE - ANEXO III - Preencher'!P810</f>
        <v>0</v>
      </c>
      <c r="P801" s="17">
        <f t="shared" si="74"/>
        <v>2.4206500000000002</v>
      </c>
      <c r="Q801" s="16">
        <f>'[1]TCE - ANEXO III - Preencher'!R810</f>
        <v>27.9725</v>
      </c>
      <c r="R801" s="16">
        <f>'[1]TCE - ANEXO III - Preencher'!S810</f>
        <v>0</v>
      </c>
      <c r="S801" s="17">
        <f t="shared" si="75"/>
        <v>27.9725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403.29465000000005</v>
      </c>
    </row>
    <row r="802" spans="1:28" s="4" customFormat="1" x14ac:dyDescent="0.2">
      <c r="A802" s="9">
        <f>IFERROR(VLOOKUP(B802,'[1]DADOS (OCULTAR)'!$P$3:$R$56,3,0),"")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NATHALIA VITORINO BEZERRA</v>
      </c>
      <c r="E802" s="10" t="str">
        <f>IF('[1]TCE - ANEXO III - Preencher'!F811="4 - Assistência Odontológica","2 - Outros Profissionais da Saúde",'[1]TCE - ANEXO III - Preencher'!F811)</f>
        <v>1 - Médico</v>
      </c>
      <c r="F802" s="13">
        <f>'[1]TCE - ANEXO III - Preencher'!G811</f>
        <v>225125</v>
      </c>
      <c r="G802" s="14">
        <f>IF('[1]TCE - ANEXO III - Preencher'!H811="","",'[1]TCE - ANEXO III - Preencher'!H811)</f>
        <v>44044</v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30.925899999999999</v>
      </c>
      <c r="L802" s="16">
        <f>'[1]TCE - ANEXO III - Preencher'!M811</f>
        <v>0</v>
      </c>
      <c r="M802" s="16">
        <f t="shared" si="73"/>
        <v>30.925899999999999</v>
      </c>
      <c r="N802" s="16">
        <f>'[1]TCE - ANEXO III - Preencher'!O811</f>
        <v>2.4206500000000002</v>
      </c>
      <c r="O802" s="16">
        <f>'[1]TCE - ANEXO III - Preencher'!P811</f>
        <v>0</v>
      </c>
      <c r="P802" s="17">
        <f t="shared" si="74"/>
        <v>2.4206500000000002</v>
      </c>
      <c r="Q802" s="16">
        <f>'[1]TCE - ANEXO III - Preencher'!R811</f>
        <v>27.9725</v>
      </c>
      <c r="R802" s="16">
        <f>'[1]TCE - ANEXO III - Preencher'!S811</f>
        <v>0</v>
      </c>
      <c r="S802" s="17">
        <f t="shared" si="75"/>
        <v>27.9725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61.319050000000004</v>
      </c>
    </row>
    <row r="803" spans="1:28" s="4" customFormat="1" x14ac:dyDescent="0.2">
      <c r="A803" s="9">
        <f>IFERROR(VLOOKUP(B803,'[1]DADOS (OCULTAR)'!$P$3:$R$56,3,0),"")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NATHIA MARIA LORENA DA SILVA MACHADO</v>
      </c>
      <c r="E803" s="10" t="str">
        <f>IF('[1]TCE - ANEXO III - Preencher'!F812="4 - Assistência Odontológica","2 - Outros Profissionais da Saúde",'[1]TCE - ANEXO III - Preencher'!F812)</f>
        <v>1 - Médico</v>
      </c>
      <c r="F803" s="13">
        <f>'[1]TCE - ANEXO III - Preencher'!G812</f>
        <v>225125</v>
      </c>
      <c r="G803" s="14">
        <f>IF('[1]TCE - ANEXO III - Preencher'!H812="","",'[1]TCE - ANEXO III - Preencher'!H812)</f>
        <v>44044</v>
      </c>
      <c r="H803" s="15">
        <f>'[1]TCE - ANEXO III - Preencher'!I812</f>
        <v>0</v>
      </c>
      <c r="I803" s="15">
        <f>'[1]TCE - ANEXO III - Preencher'!J812</f>
        <v>1107.9688000000001</v>
      </c>
      <c r="J803" s="15">
        <f>'[1]TCE - ANEXO III - Preencher'!K812</f>
        <v>0</v>
      </c>
      <c r="K803" s="16">
        <f>'[1]TCE - ANEXO III - Preencher'!L812</f>
        <v>30.925899999999999</v>
      </c>
      <c r="L803" s="16">
        <f>'[1]TCE - ANEXO III - Preencher'!M812</f>
        <v>0</v>
      </c>
      <c r="M803" s="16">
        <f t="shared" si="73"/>
        <v>30.925899999999999</v>
      </c>
      <c r="N803" s="16">
        <f>'[1]TCE - ANEXO III - Preencher'!O812</f>
        <v>2.4206500000000002</v>
      </c>
      <c r="O803" s="16">
        <f>'[1]TCE - ANEXO III - Preencher'!P812</f>
        <v>0</v>
      </c>
      <c r="P803" s="17">
        <f t="shared" si="74"/>
        <v>2.4206500000000002</v>
      </c>
      <c r="Q803" s="16">
        <f>'[1]TCE - ANEXO III - Preencher'!R812</f>
        <v>27.9725</v>
      </c>
      <c r="R803" s="16">
        <f>'[1]TCE - ANEXO III - Preencher'!S812</f>
        <v>0</v>
      </c>
      <c r="S803" s="17">
        <f t="shared" si="75"/>
        <v>27.9725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1169.2878500000002</v>
      </c>
    </row>
    <row r="804" spans="1:28" s="4" customFormat="1" x14ac:dyDescent="0.2">
      <c r="A804" s="9">
        <f>IFERROR(VLOOKUP(B804,'[1]DADOS (OCULTAR)'!$P$3:$R$56,3,0),"")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NATHIANA LINHARES VASCONCELOS DA SILVA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>
        <f>'[1]TCE - ANEXO III - Preencher'!G813</f>
        <v>322205</v>
      </c>
      <c r="G804" s="14">
        <f>IF('[1]TCE - ANEXO III - Preencher'!H813="","",'[1]TCE - ANEXO III - Preencher'!H813)</f>
        <v>44044</v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30.925899999999999</v>
      </c>
      <c r="L804" s="16">
        <f>'[1]TCE - ANEXO III - Preencher'!M813</f>
        <v>0</v>
      </c>
      <c r="M804" s="16">
        <f t="shared" si="73"/>
        <v>30.925899999999999</v>
      </c>
      <c r="N804" s="16">
        <f>'[1]TCE - ANEXO III - Preencher'!O813</f>
        <v>2.4206500000000002</v>
      </c>
      <c r="O804" s="16">
        <f>'[1]TCE - ANEXO III - Preencher'!P813</f>
        <v>0</v>
      </c>
      <c r="P804" s="17">
        <f t="shared" si="74"/>
        <v>2.4206500000000002</v>
      </c>
      <c r="Q804" s="16">
        <f>'[1]TCE - ANEXO III - Preencher'!R813</f>
        <v>27.9725</v>
      </c>
      <c r="R804" s="16">
        <f>'[1]TCE - ANEXO III - Preencher'!S813</f>
        <v>0</v>
      </c>
      <c r="S804" s="17">
        <f t="shared" si="75"/>
        <v>27.9725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61.319050000000004</v>
      </c>
    </row>
    <row r="805" spans="1:28" s="4" customFormat="1" x14ac:dyDescent="0.2">
      <c r="A805" s="9">
        <f>IFERROR(VLOOKUP(B805,'[1]DADOS (OCULTAR)'!$P$3:$R$56,3,0),"")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NAYANE PIRES LACERDA DIAS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>
        <f>'[1]TCE - ANEXO III - Preencher'!G814</f>
        <v>223505</v>
      </c>
      <c r="G805" s="14">
        <f>IF('[1]TCE - ANEXO III - Preencher'!H814="","",'[1]TCE - ANEXO III - Preencher'!H814)</f>
        <v>44044</v>
      </c>
      <c r="H805" s="15">
        <f>'[1]TCE - ANEXO III - Preencher'!I814</f>
        <v>0</v>
      </c>
      <c r="I805" s="15">
        <f>'[1]TCE - ANEXO III - Preencher'!J814</f>
        <v>287.04320000000001</v>
      </c>
      <c r="J805" s="15">
        <f>'[1]TCE - ANEXO III - Preencher'!K814</f>
        <v>0</v>
      </c>
      <c r="K805" s="16">
        <f>'[1]TCE - ANEXO III - Preencher'!L814</f>
        <v>30.925899999999999</v>
      </c>
      <c r="L805" s="16">
        <f>'[1]TCE - ANEXO III - Preencher'!M814</f>
        <v>0</v>
      </c>
      <c r="M805" s="16">
        <f t="shared" si="73"/>
        <v>30.925899999999999</v>
      </c>
      <c r="N805" s="16">
        <f>'[1]TCE - ANEXO III - Preencher'!O814</f>
        <v>2.4206500000000002</v>
      </c>
      <c r="O805" s="16">
        <f>'[1]TCE - ANEXO III - Preencher'!P814</f>
        <v>0</v>
      </c>
      <c r="P805" s="17">
        <f t="shared" si="74"/>
        <v>2.4206500000000002</v>
      </c>
      <c r="Q805" s="16">
        <f>'[1]TCE - ANEXO III - Preencher'!R814</f>
        <v>27.9725</v>
      </c>
      <c r="R805" s="16">
        <f>'[1]TCE - ANEXO III - Preencher'!S814</f>
        <v>0</v>
      </c>
      <c r="S805" s="17">
        <f t="shared" si="75"/>
        <v>27.9725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348.36225000000007</v>
      </c>
    </row>
    <row r="806" spans="1:28" x14ac:dyDescent="0.2">
      <c r="A806" s="9">
        <f>IFERROR(VLOOKUP(B806,'[1]DADOS (OCULTAR)'!$P$3:$R$56,3,0),"")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NAYARA NADJA LUSTOSA PIRES DE SA</v>
      </c>
      <c r="E806" s="10" t="str">
        <f>IF('[1]TCE - ANEXO III - Preencher'!F815="4 - Assistência Odontológica","2 - Outros Profissionais da Saúde",'[1]TCE - ANEXO III - Preencher'!F815)</f>
        <v>1 - Médico</v>
      </c>
      <c r="F806" s="13">
        <f>'[1]TCE - ANEXO III - Preencher'!G815</f>
        <v>225124</v>
      </c>
      <c r="G806" s="14">
        <f>IF('[1]TCE - ANEXO III - Preencher'!H815="","",'[1]TCE - ANEXO III - Preencher'!H815)</f>
        <v>44044</v>
      </c>
      <c r="H806" s="15">
        <f>'[1]TCE - ANEXO III - Preencher'!I815</f>
        <v>0</v>
      </c>
      <c r="I806" s="15">
        <f>'[1]TCE - ANEXO III - Preencher'!J815</f>
        <v>791.8703999999999</v>
      </c>
      <c r="J806" s="15">
        <f>'[1]TCE - ANEXO III - Preencher'!K815</f>
        <v>0</v>
      </c>
      <c r="K806" s="16">
        <f>'[1]TCE - ANEXO III - Preencher'!L815</f>
        <v>30.925899999999999</v>
      </c>
      <c r="L806" s="16">
        <f>'[1]TCE - ANEXO III - Preencher'!M815</f>
        <v>0</v>
      </c>
      <c r="M806" s="16">
        <f t="shared" si="73"/>
        <v>30.925899999999999</v>
      </c>
      <c r="N806" s="16">
        <f>'[1]TCE - ANEXO III - Preencher'!O815</f>
        <v>2.4206500000000002</v>
      </c>
      <c r="O806" s="16">
        <f>'[1]TCE - ANEXO III - Preencher'!P815</f>
        <v>0</v>
      </c>
      <c r="P806" s="17">
        <f t="shared" si="74"/>
        <v>2.4206500000000002</v>
      </c>
      <c r="Q806" s="16">
        <f>'[1]TCE - ANEXO III - Preencher'!R815</f>
        <v>27.9725</v>
      </c>
      <c r="R806" s="16">
        <f>'[1]TCE - ANEXO III - Preencher'!S815</f>
        <v>0</v>
      </c>
      <c r="S806" s="17">
        <f t="shared" si="75"/>
        <v>27.9725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853.18944999999985</v>
      </c>
    </row>
    <row r="807" spans="1:28" x14ac:dyDescent="0.2">
      <c r="A807" s="9">
        <f>IFERROR(VLOOKUP(B807,'[1]DADOS (OCULTAR)'!$P$3:$R$56,3,0),"")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NELSIVANIA GOMES DE ARAUJO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>
        <f>'[1]TCE - ANEXO III - Preencher'!G816</f>
        <v>322205</v>
      </c>
      <c r="G807" s="14">
        <f>IF('[1]TCE - ANEXO III - Preencher'!H816="","",'[1]TCE - ANEXO III - Preencher'!H816)</f>
        <v>44044</v>
      </c>
      <c r="H807" s="15">
        <f>'[1]TCE - ANEXO III - Preencher'!I816</f>
        <v>0</v>
      </c>
      <c r="I807" s="15">
        <f>'[1]TCE - ANEXO III - Preencher'!J816</f>
        <v>40.128</v>
      </c>
      <c r="J807" s="15">
        <f>'[1]TCE - ANEXO III - Preencher'!K816</f>
        <v>0</v>
      </c>
      <c r="K807" s="16">
        <f>'[1]TCE - ANEXO III - Preencher'!L816</f>
        <v>30.925899999999999</v>
      </c>
      <c r="L807" s="16">
        <f>'[1]TCE - ANEXO III - Preencher'!M816</f>
        <v>0</v>
      </c>
      <c r="M807" s="16">
        <f t="shared" si="73"/>
        <v>30.925899999999999</v>
      </c>
      <c r="N807" s="16">
        <f>'[1]TCE - ANEXO III - Preencher'!O816</f>
        <v>2.4206500000000002</v>
      </c>
      <c r="O807" s="16">
        <f>'[1]TCE - ANEXO III - Preencher'!P816</f>
        <v>0</v>
      </c>
      <c r="P807" s="17">
        <f t="shared" si="74"/>
        <v>2.4206500000000002</v>
      </c>
      <c r="Q807" s="16">
        <f>'[1]TCE - ANEXO III - Preencher'!R816</f>
        <v>27.9725</v>
      </c>
      <c r="R807" s="16">
        <f>'[1]TCE - ANEXO III - Preencher'!S816</f>
        <v>0</v>
      </c>
      <c r="S807" s="17">
        <f t="shared" si="75"/>
        <v>27.9725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101.44704999999999</v>
      </c>
    </row>
    <row r="808" spans="1:28" x14ac:dyDescent="0.2">
      <c r="A808" s="9">
        <f>IFERROR(VLOOKUP(B808,'[1]DADOS (OCULTAR)'!$P$3:$R$56,3,0),"")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NEMORA CARLA DA SILVA GOMES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223710</v>
      </c>
      <c r="G808" s="14">
        <f>IF('[1]TCE - ANEXO III - Preencher'!H817="","",'[1]TCE - ANEXO III - Preencher'!H817)</f>
        <v>44044</v>
      </c>
      <c r="H808" s="15">
        <f>'[1]TCE - ANEXO III - Preencher'!I817</f>
        <v>0</v>
      </c>
      <c r="I808" s="15">
        <f>'[1]TCE - ANEXO III - Preencher'!J817</f>
        <v>298.9864</v>
      </c>
      <c r="J808" s="15">
        <f>'[1]TCE - ANEXO III - Preencher'!K817</f>
        <v>0</v>
      </c>
      <c r="K808" s="16">
        <f>'[1]TCE - ANEXO III - Preencher'!L817</f>
        <v>30.925899999999999</v>
      </c>
      <c r="L808" s="16">
        <f>'[1]TCE - ANEXO III - Preencher'!M817</f>
        <v>0</v>
      </c>
      <c r="M808" s="16">
        <f t="shared" si="73"/>
        <v>30.925899999999999</v>
      </c>
      <c r="N808" s="16">
        <f>'[1]TCE - ANEXO III - Preencher'!O817</f>
        <v>2.4206500000000002</v>
      </c>
      <c r="O808" s="16">
        <f>'[1]TCE - ANEXO III - Preencher'!P817</f>
        <v>0</v>
      </c>
      <c r="P808" s="17">
        <f t="shared" si="74"/>
        <v>2.4206500000000002</v>
      </c>
      <c r="Q808" s="16">
        <f>'[1]TCE - ANEXO III - Preencher'!R817</f>
        <v>27.9725</v>
      </c>
      <c r="R808" s="16">
        <f>'[1]TCE - ANEXO III - Preencher'!S817</f>
        <v>0</v>
      </c>
      <c r="S808" s="17">
        <f t="shared" si="75"/>
        <v>27.9725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360.30545000000006</v>
      </c>
    </row>
    <row r="809" spans="1:28" x14ac:dyDescent="0.2">
      <c r="A809" s="9">
        <f>IFERROR(VLOOKUP(B809,'[1]DADOS (OCULTAR)'!$P$3:$R$56,3,0),"")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NEMORA MAIARA SILVA DOS SANTOS</v>
      </c>
      <c r="E809" s="10" t="str">
        <f>IF('[1]TCE - ANEXO III - Preencher'!F818="4 - Assistência Odontológica","2 - Outros Profissionais da Saúde",'[1]TCE - ANEXO III - Preencher'!F818)</f>
        <v>1 - Médico</v>
      </c>
      <c r="F809" s="13">
        <f>'[1]TCE - ANEXO III - Preencher'!G818</f>
        <v>225125</v>
      </c>
      <c r="G809" s="14">
        <f>IF('[1]TCE - ANEXO III - Preencher'!H818="","",'[1]TCE - ANEXO III - Preencher'!H818)</f>
        <v>44044</v>
      </c>
      <c r="H809" s="15">
        <f>'[1]TCE - ANEXO III - Preencher'!I818</f>
        <v>0</v>
      </c>
      <c r="I809" s="15">
        <f>'[1]TCE - ANEXO III - Preencher'!J818</f>
        <v>341.60800000000006</v>
      </c>
      <c r="J809" s="15">
        <f>'[1]TCE - ANEXO III - Preencher'!K818</f>
        <v>0</v>
      </c>
      <c r="K809" s="16">
        <f>'[1]TCE - ANEXO III - Preencher'!L818</f>
        <v>30.925899999999999</v>
      </c>
      <c r="L809" s="16">
        <f>'[1]TCE - ANEXO III - Preencher'!M818</f>
        <v>0</v>
      </c>
      <c r="M809" s="16">
        <f t="shared" si="73"/>
        <v>30.925899999999999</v>
      </c>
      <c r="N809" s="16">
        <f>'[1]TCE - ANEXO III - Preencher'!O818</f>
        <v>2.4206500000000002</v>
      </c>
      <c r="O809" s="16">
        <f>'[1]TCE - ANEXO III - Preencher'!P818</f>
        <v>0</v>
      </c>
      <c r="P809" s="17">
        <f t="shared" si="74"/>
        <v>2.4206500000000002</v>
      </c>
      <c r="Q809" s="16">
        <f>'[1]TCE - ANEXO III - Preencher'!R818</f>
        <v>27.9725</v>
      </c>
      <c r="R809" s="16">
        <f>'[1]TCE - ANEXO III - Preencher'!S818</f>
        <v>0</v>
      </c>
      <c r="S809" s="17">
        <f t="shared" si="75"/>
        <v>27.9725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402.92705000000012</v>
      </c>
    </row>
    <row r="810" spans="1:28" x14ac:dyDescent="0.2">
      <c r="A810" s="9">
        <f>IFERROR(VLOOKUP(B810,'[1]DADOS (OCULTAR)'!$P$3:$R$56,3,0),"")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NIVEA APARECIDA XAVIER DE OLIVEIRA SANTOS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322205</v>
      </c>
      <c r="G810" s="14">
        <f>IF('[1]TCE - ANEXO III - Preencher'!H819="","",'[1]TCE - ANEXO III - Preencher'!H819)</f>
        <v>44044</v>
      </c>
      <c r="H810" s="15">
        <f>'[1]TCE - ANEXO III - Preencher'!I819</f>
        <v>0</v>
      </c>
      <c r="I810" s="15">
        <f>'[1]TCE - ANEXO III - Preencher'!J819</f>
        <v>177.05439999999999</v>
      </c>
      <c r="J810" s="15">
        <f>'[1]TCE - ANEXO III - Preencher'!K819</f>
        <v>0</v>
      </c>
      <c r="K810" s="16">
        <f>'[1]TCE - ANEXO III - Preencher'!L819</f>
        <v>30.925899999999999</v>
      </c>
      <c r="L810" s="16">
        <f>'[1]TCE - ANEXO III - Preencher'!M819</f>
        <v>0</v>
      </c>
      <c r="M810" s="16">
        <f t="shared" si="73"/>
        <v>30.925899999999999</v>
      </c>
      <c r="N810" s="16">
        <f>'[1]TCE - ANEXO III - Preencher'!O819</f>
        <v>2.4206500000000002</v>
      </c>
      <c r="O810" s="16">
        <f>'[1]TCE - ANEXO III - Preencher'!P819</f>
        <v>0</v>
      </c>
      <c r="P810" s="17">
        <f t="shared" si="74"/>
        <v>2.4206500000000002</v>
      </c>
      <c r="Q810" s="16">
        <f>'[1]TCE - ANEXO III - Preencher'!R819</f>
        <v>27.9725</v>
      </c>
      <c r="R810" s="16">
        <f>'[1]TCE - ANEXO III - Preencher'!S819</f>
        <v>0</v>
      </c>
      <c r="S810" s="17">
        <f t="shared" si="75"/>
        <v>27.9725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238.37344999999999</v>
      </c>
    </row>
    <row r="811" spans="1:28" x14ac:dyDescent="0.2">
      <c r="A811" s="9">
        <f>IFERROR(VLOOKUP(B811,'[1]DADOS (OCULTAR)'!$P$3:$R$56,3,0),"")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ONELMA MARIA DO NASCIMENTO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>
        <f>'[1]TCE - ANEXO III - Preencher'!G820</f>
        <v>322205</v>
      </c>
      <c r="G811" s="14">
        <f>IF('[1]TCE - ANEXO III - Preencher'!H820="","",'[1]TCE - ANEXO III - Preencher'!H820)</f>
        <v>44044</v>
      </c>
      <c r="H811" s="15">
        <f>'[1]TCE - ANEXO III - Preencher'!I820</f>
        <v>0</v>
      </c>
      <c r="I811" s="15">
        <f>'[1]TCE - ANEXO III - Preencher'!J820</f>
        <v>112.176</v>
      </c>
      <c r="J811" s="15">
        <f>'[1]TCE - ANEXO III - Preencher'!K820</f>
        <v>0</v>
      </c>
      <c r="K811" s="16">
        <f>'[1]TCE - ANEXO III - Preencher'!L820</f>
        <v>30.925899999999999</v>
      </c>
      <c r="L811" s="16">
        <f>'[1]TCE - ANEXO III - Preencher'!M820</f>
        <v>20.9</v>
      </c>
      <c r="M811" s="16">
        <f t="shared" si="73"/>
        <v>10.0259</v>
      </c>
      <c r="N811" s="16">
        <f>'[1]TCE - ANEXO III - Preencher'!O820</f>
        <v>2.4206500000000002</v>
      </c>
      <c r="O811" s="16">
        <f>'[1]TCE - ANEXO III - Preencher'!P820</f>
        <v>0</v>
      </c>
      <c r="P811" s="17">
        <f t="shared" si="74"/>
        <v>2.4206500000000002</v>
      </c>
      <c r="Q811" s="16">
        <f>'[1]TCE - ANEXO III - Preencher'!R820</f>
        <v>27.9725</v>
      </c>
      <c r="R811" s="16">
        <f>'[1]TCE - ANEXO III - Preencher'!S820</f>
        <v>0</v>
      </c>
      <c r="S811" s="17">
        <f t="shared" si="75"/>
        <v>27.9725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152.59504999999999</v>
      </c>
    </row>
    <row r="812" spans="1:28" x14ac:dyDescent="0.2">
      <c r="A812" s="9">
        <f>IFERROR(VLOOKUP(B812,'[1]DADOS (OCULTAR)'!$P$3:$R$56,3,0),"")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OSEIAS OLIMPIO FERREIRA DA SILVA</v>
      </c>
      <c r="E812" s="10" t="str">
        <f>IF('[1]TCE - ANEXO III - Preencher'!F821="4 - Assistência Odontológica","2 - Outros Profissionais da Saúde",'[1]TCE - ANEXO III - Preencher'!F821)</f>
        <v>3 - Administrativo</v>
      </c>
      <c r="F812" s="13">
        <f>'[1]TCE - ANEXO III - Preencher'!G821</f>
        <v>411010</v>
      </c>
      <c r="G812" s="14">
        <f>IF('[1]TCE - ANEXO III - Preencher'!H821="","",'[1]TCE - ANEXO III - Preencher'!H821)</f>
        <v>44044</v>
      </c>
      <c r="H812" s="15">
        <f>'[1]TCE - ANEXO III - Preencher'!I821</f>
        <v>0</v>
      </c>
      <c r="I812" s="15">
        <f>'[1]TCE - ANEXO III - Preencher'!J821</f>
        <v>311.92560000000003</v>
      </c>
      <c r="J812" s="15">
        <f>'[1]TCE - ANEXO III - Preencher'!K821</f>
        <v>0</v>
      </c>
      <c r="K812" s="16">
        <f>'[1]TCE - ANEXO III - Preencher'!L821</f>
        <v>30.925899999999999</v>
      </c>
      <c r="L812" s="16">
        <f>'[1]TCE - ANEXO III - Preencher'!M821</f>
        <v>0</v>
      </c>
      <c r="M812" s="16">
        <f t="shared" si="73"/>
        <v>30.925899999999999</v>
      </c>
      <c r="N812" s="16">
        <f>'[1]TCE - ANEXO III - Preencher'!O821</f>
        <v>2.4206500000000002</v>
      </c>
      <c r="O812" s="16">
        <f>'[1]TCE - ANEXO III - Preencher'!P821</f>
        <v>0</v>
      </c>
      <c r="P812" s="17">
        <f t="shared" si="74"/>
        <v>2.4206500000000002</v>
      </c>
      <c r="Q812" s="16">
        <f>'[1]TCE - ANEXO III - Preencher'!R821</f>
        <v>27.9725</v>
      </c>
      <c r="R812" s="16">
        <f>'[1]TCE - ANEXO III - Preencher'!S821</f>
        <v>2.09</v>
      </c>
      <c r="S812" s="17">
        <f t="shared" si="75"/>
        <v>25.8825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371.15465000000006</v>
      </c>
    </row>
    <row r="813" spans="1:28" x14ac:dyDescent="0.2">
      <c r="A813" s="9">
        <f>IFERROR(VLOOKUP(B813,'[1]DADOS (OCULTAR)'!$P$3:$R$56,3,0),"")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OSMAN SARMENTO MAGALHAES FILHO</v>
      </c>
      <c r="E813" s="10" t="str">
        <f>IF('[1]TCE - ANEXO III - Preencher'!F822="4 - Assistência Odontológica","2 - Outros Profissionais da Saúde",'[1]TCE - ANEXO III - Preencher'!F822)</f>
        <v>1 - Médico</v>
      </c>
      <c r="F813" s="13">
        <f>'[1]TCE - ANEXO III - Preencher'!G822</f>
        <v>225250</v>
      </c>
      <c r="G813" s="14">
        <f>IF('[1]TCE - ANEXO III - Preencher'!H822="","",'[1]TCE - ANEXO III - Preencher'!H822)</f>
        <v>44044</v>
      </c>
      <c r="H813" s="15">
        <f>'[1]TCE - ANEXO III - Preencher'!I822</f>
        <v>0</v>
      </c>
      <c r="I813" s="15">
        <f>'[1]TCE - ANEXO III - Preencher'!J822</f>
        <v>1909.7648000000002</v>
      </c>
      <c r="J813" s="15">
        <f>'[1]TCE - ANEXO III - Preencher'!K822</f>
        <v>0</v>
      </c>
      <c r="K813" s="16">
        <f>'[1]TCE - ANEXO III - Preencher'!L822</f>
        <v>30.925899999999999</v>
      </c>
      <c r="L813" s="16">
        <f>'[1]TCE - ANEXO III - Preencher'!M822</f>
        <v>0</v>
      </c>
      <c r="M813" s="16">
        <f t="shared" si="73"/>
        <v>30.925899999999999</v>
      </c>
      <c r="N813" s="16">
        <f>'[1]TCE - ANEXO III - Preencher'!O822</f>
        <v>2.4206500000000002</v>
      </c>
      <c r="O813" s="16">
        <f>'[1]TCE - ANEXO III - Preencher'!P822</f>
        <v>0</v>
      </c>
      <c r="P813" s="17">
        <f t="shared" si="74"/>
        <v>2.4206500000000002</v>
      </c>
      <c r="Q813" s="16">
        <f>'[1]TCE - ANEXO III - Preencher'!R822</f>
        <v>27.9725</v>
      </c>
      <c r="R813" s="16">
        <f>'[1]TCE - ANEXO III - Preencher'!S822</f>
        <v>0</v>
      </c>
      <c r="S813" s="17">
        <f t="shared" si="75"/>
        <v>27.9725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1971.0838500000002</v>
      </c>
    </row>
    <row r="814" spans="1:28" x14ac:dyDescent="0.2">
      <c r="A814" s="9">
        <f>IFERROR(VLOOKUP(B814,'[1]DADOS (OCULTAR)'!$P$3:$R$56,3,0),"")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OSWALDO HENRIQUE NUNES LOPES</v>
      </c>
      <c r="E814" s="10" t="str">
        <f>IF('[1]TCE - ANEXO III - Preencher'!F823="4 - Assistência Odontológica","2 - Outros Profissionais da Saúde",'[1]TCE - ANEXO III - Preencher'!F823)</f>
        <v>3 - Administrativo</v>
      </c>
      <c r="F814" s="13">
        <f>'[1]TCE - ANEXO III - Preencher'!G823</f>
        <v>411010</v>
      </c>
      <c r="G814" s="14">
        <f>IF('[1]TCE - ANEXO III - Preencher'!H823="","",'[1]TCE - ANEXO III - Preencher'!H823)</f>
        <v>44044</v>
      </c>
      <c r="H814" s="15">
        <f>'[1]TCE - ANEXO III - Preencher'!I823</f>
        <v>0</v>
      </c>
      <c r="I814" s="15">
        <f>'[1]TCE - ANEXO III - Preencher'!J823</f>
        <v>167.18799999999999</v>
      </c>
      <c r="J814" s="15">
        <f>'[1]TCE - ANEXO III - Preencher'!K823</f>
        <v>0</v>
      </c>
      <c r="K814" s="16">
        <f>'[1]TCE - ANEXO III - Preencher'!L823</f>
        <v>30.925899999999999</v>
      </c>
      <c r="L814" s="16">
        <f>'[1]TCE - ANEXO III - Preencher'!M823</f>
        <v>36.86</v>
      </c>
      <c r="M814" s="16">
        <f t="shared" si="73"/>
        <v>-5.9341000000000008</v>
      </c>
      <c r="N814" s="16">
        <f>'[1]TCE - ANEXO III - Preencher'!O823</f>
        <v>2.4206500000000002</v>
      </c>
      <c r="O814" s="16">
        <f>'[1]TCE - ANEXO III - Preencher'!P823</f>
        <v>0</v>
      </c>
      <c r="P814" s="17">
        <f t="shared" si="74"/>
        <v>2.4206500000000002</v>
      </c>
      <c r="Q814" s="16">
        <f>'[1]TCE - ANEXO III - Preencher'!R823</f>
        <v>27.9725</v>
      </c>
      <c r="R814" s="16">
        <f>'[1]TCE - ANEXO III - Preencher'!S823</f>
        <v>0</v>
      </c>
      <c r="S814" s="17">
        <f t="shared" si="75"/>
        <v>27.9725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191.64704999999998</v>
      </c>
    </row>
    <row r="815" spans="1:28" x14ac:dyDescent="0.2">
      <c r="A815" s="9">
        <f>IFERROR(VLOOKUP(B815,'[1]DADOS (OCULTAR)'!$P$3:$R$56,3,0),"")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OZENITA VIEIRA DA CRUZ LIMA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>
        <f>'[1]TCE - ANEXO III - Preencher'!G824</f>
        <v>322205</v>
      </c>
      <c r="G815" s="14">
        <f>IF('[1]TCE - ANEXO III - Preencher'!H824="","",'[1]TCE - ANEXO III - Preencher'!H824)</f>
        <v>44044</v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30.925899999999999</v>
      </c>
      <c r="L815" s="16">
        <f>'[1]TCE - ANEXO III - Preencher'!M824</f>
        <v>0</v>
      </c>
      <c r="M815" s="16">
        <f t="shared" si="73"/>
        <v>30.925899999999999</v>
      </c>
      <c r="N815" s="16">
        <f>'[1]TCE - ANEXO III - Preencher'!O824</f>
        <v>2.4206500000000002</v>
      </c>
      <c r="O815" s="16">
        <f>'[1]TCE - ANEXO III - Preencher'!P824</f>
        <v>0</v>
      </c>
      <c r="P815" s="17">
        <f t="shared" si="74"/>
        <v>2.4206500000000002</v>
      </c>
      <c r="Q815" s="16">
        <f>'[1]TCE - ANEXO III - Preencher'!R824</f>
        <v>27.9725</v>
      </c>
      <c r="R815" s="16">
        <f>'[1]TCE - ANEXO III - Preencher'!S824</f>
        <v>0</v>
      </c>
      <c r="S815" s="17">
        <f t="shared" si="75"/>
        <v>27.9725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61.319050000000004</v>
      </c>
    </row>
    <row r="816" spans="1:28" x14ac:dyDescent="0.2">
      <c r="A816" s="9">
        <f>IFERROR(VLOOKUP(B816,'[1]DADOS (OCULTAR)'!$P$3:$R$56,3,0),"")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PABLO HENRIQUE GOMES FEITOSA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>
        <f>'[1]TCE - ANEXO III - Preencher'!G825</f>
        <v>322205</v>
      </c>
      <c r="G816" s="14">
        <f>IF('[1]TCE - ANEXO III - Preencher'!H825="","",'[1]TCE - ANEXO III - Preencher'!H825)</f>
        <v>44044</v>
      </c>
      <c r="H816" s="15">
        <f>'[1]TCE - ANEXO III - Preencher'!I825</f>
        <v>0</v>
      </c>
      <c r="I816" s="15">
        <f>'[1]TCE - ANEXO III - Preencher'!J825</f>
        <v>43.472000000000001</v>
      </c>
      <c r="J816" s="15">
        <f>'[1]TCE - ANEXO III - Preencher'!K825</f>
        <v>0</v>
      </c>
      <c r="K816" s="16">
        <f>'[1]TCE - ANEXO III - Preencher'!L825</f>
        <v>30.925899999999999</v>
      </c>
      <c r="L816" s="16">
        <f>'[1]TCE - ANEXO III - Preencher'!M825</f>
        <v>0</v>
      </c>
      <c r="M816" s="16">
        <f t="shared" si="73"/>
        <v>30.925899999999999</v>
      </c>
      <c r="N816" s="16">
        <f>'[1]TCE - ANEXO III - Preencher'!O825</f>
        <v>2.4206500000000002</v>
      </c>
      <c r="O816" s="16">
        <f>'[1]TCE - ANEXO III - Preencher'!P825</f>
        <v>0</v>
      </c>
      <c r="P816" s="17">
        <f t="shared" si="74"/>
        <v>2.4206500000000002</v>
      </c>
      <c r="Q816" s="16">
        <f>'[1]TCE - ANEXO III - Preencher'!R825</f>
        <v>27.9725</v>
      </c>
      <c r="R816" s="16">
        <f>'[1]TCE - ANEXO III - Preencher'!S825</f>
        <v>0</v>
      </c>
      <c r="S816" s="17">
        <f t="shared" si="75"/>
        <v>27.9725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104.79104999999998</v>
      </c>
    </row>
    <row r="817" spans="1:28" x14ac:dyDescent="0.2">
      <c r="A817" s="9">
        <f>IFERROR(VLOOKUP(B817,'[1]DADOS (OCULTAR)'!$P$3:$R$56,3,0),"")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PALOMA LIMA DOS SANTOS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>
        <f>'[1]TCE - ANEXO III - Preencher'!G826</f>
        <v>223505</v>
      </c>
      <c r="G817" s="14">
        <f>IF('[1]TCE - ANEXO III - Preencher'!H826="","",'[1]TCE - ANEXO III - Preencher'!H826)</f>
        <v>44044</v>
      </c>
      <c r="H817" s="15">
        <f>'[1]TCE - ANEXO III - Preencher'!I826</f>
        <v>0</v>
      </c>
      <c r="I817" s="15">
        <f>'[1]TCE - ANEXO III - Preencher'!J826</f>
        <v>361.54559999999998</v>
      </c>
      <c r="J817" s="15">
        <f>'[1]TCE - ANEXO III - Preencher'!K826</f>
        <v>0</v>
      </c>
      <c r="K817" s="16">
        <f>'[1]TCE - ANEXO III - Preencher'!L826</f>
        <v>30.925899999999999</v>
      </c>
      <c r="L817" s="16">
        <f>'[1]TCE - ANEXO III - Preencher'!M826</f>
        <v>3.08</v>
      </c>
      <c r="M817" s="16">
        <f t="shared" si="73"/>
        <v>27.8459</v>
      </c>
      <c r="N817" s="16">
        <f>'[1]TCE - ANEXO III - Preencher'!O826</f>
        <v>2.4206500000000002</v>
      </c>
      <c r="O817" s="16">
        <f>'[1]TCE - ANEXO III - Preencher'!P826</f>
        <v>0</v>
      </c>
      <c r="P817" s="17">
        <f t="shared" si="74"/>
        <v>2.4206500000000002</v>
      </c>
      <c r="Q817" s="16">
        <f>'[1]TCE - ANEXO III - Preencher'!R826</f>
        <v>27.9725</v>
      </c>
      <c r="R817" s="16">
        <f>'[1]TCE - ANEXO III - Preencher'!S826</f>
        <v>0</v>
      </c>
      <c r="S817" s="17">
        <f t="shared" si="75"/>
        <v>27.9725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419.78465</v>
      </c>
    </row>
    <row r="818" spans="1:28" x14ac:dyDescent="0.2">
      <c r="A818" s="9">
        <f>IFERROR(VLOOKUP(B818,'[1]DADOS (OCULTAR)'!$P$3:$R$56,3,0),"")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PALOMA RAFAELLA DA SILVA ARAUJO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>
        <f>'[1]TCE - ANEXO III - Preencher'!G827</f>
        <v>221205</v>
      </c>
      <c r="G818" s="14">
        <f>IF('[1]TCE - ANEXO III - Preencher'!H827="","",'[1]TCE - ANEXO III - Preencher'!H827)</f>
        <v>44044</v>
      </c>
      <c r="H818" s="15">
        <f>'[1]TCE - ANEXO III - Preencher'!I827</f>
        <v>0</v>
      </c>
      <c r="I818" s="15">
        <f>'[1]TCE - ANEXO III - Preencher'!J827</f>
        <v>231.8064</v>
      </c>
      <c r="J818" s="15">
        <f>'[1]TCE - ANEXO III - Preencher'!K827</f>
        <v>0</v>
      </c>
      <c r="K818" s="16">
        <f>'[1]TCE - ANEXO III - Preencher'!L827</f>
        <v>30.925899999999999</v>
      </c>
      <c r="L818" s="16">
        <f>'[1]TCE - ANEXO III - Preencher'!M827</f>
        <v>0</v>
      </c>
      <c r="M818" s="16">
        <f t="shared" si="73"/>
        <v>30.925899999999999</v>
      </c>
      <c r="N818" s="16">
        <f>'[1]TCE - ANEXO III - Preencher'!O827</f>
        <v>2.4206500000000002</v>
      </c>
      <c r="O818" s="16">
        <f>'[1]TCE - ANEXO III - Preencher'!P827</f>
        <v>0</v>
      </c>
      <c r="P818" s="17">
        <f t="shared" si="74"/>
        <v>2.4206500000000002</v>
      </c>
      <c r="Q818" s="16">
        <f>'[1]TCE - ANEXO III - Preencher'!R827</f>
        <v>27.9725</v>
      </c>
      <c r="R818" s="16">
        <f>'[1]TCE - ANEXO III - Preencher'!S827</f>
        <v>0</v>
      </c>
      <c r="S818" s="17">
        <f t="shared" si="75"/>
        <v>27.9725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293.12545000000006</v>
      </c>
    </row>
    <row r="819" spans="1:28" x14ac:dyDescent="0.2">
      <c r="A819" s="9">
        <f>IFERROR(VLOOKUP(B819,'[1]DADOS (OCULTAR)'!$P$3:$R$56,3,0),"")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PATRICIA ANTUNIS DE PAULA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>
        <f>'[1]TCE - ANEXO III - Preencher'!G828</f>
        <v>322205</v>
      </c>
      <c r="G819" s="14">
        <f>IF('[1]TCE - ANEXO III - Preencher'!H828="","",'[1]TCE - ANEXO III - Preencher'!H828)</f>
        <v>44044</v>
      </c>
      <c r="H819" s="15">
        <f>'[1]TCE - ANEXO III - Preencher'!I828</f>
        <v>0</v>
      </c>
      <c r="I819" s="15">
        <f>'[1]TCE - ANEXO III - Preencher'!J828</f>
        <v>112.008</v>
      </c>
      <c r="J819" s="15">
        <f>'[1]TCE - ANEXO III - Preencher'!K828</f>
        <v>0</v>
      </c>
      <c r="K819" s="16">
        <f>'[1]TCE - ANEXO III - Preencher'!L828</f>
        <v>30.925899999999999</v>
      </c>
      <c r="L819" s="16">
        <f>'[1]TCE - ANEXO III - Preencher'!M828</f>
        <v>20.9</v>
      </c>
      <c r="M819" s="16">
        <f t="shared" si="73"/>
        <v>10.0259</v>
      </c>
      <c r="N819" s="16">
        <f>'[1]TCE - ANEXO III - Preencher'!O828</f>
        <v>2.4206500000000002</v>
      </c>
      <c r="O819" s="16">
        <f>'[1]TCE - ANEXO III - Preencher'!P828</f>
        <v>0</v>
      </c>
      <c r="P819" s="17">
        <f t="shared" si="74"/>
        <v>2.4206500000000002</v>
      </c>
      <c r="Q819" s="16">
        <f>'[1]TCE - ANEXO III - Preencher'!R828</f>
        <v>27.9725</v>
      </c>
      <c r="R819" s="16">
        <f>'[1]TCE - ANEXO III - Preencher'!S828</f>
        <v>0</v>
      </c>
      <c r="S819" s="17">
        <f t="shared" si="75"/>
        <v>27.9725</v>
      </c>
      <c r="T819" s="16">
        <f>'[1]TCE - ANEXO III - Preencher'!U828</f>
        <v>63.91</v>
      </c>
      <c r="U819" s="16">
        <f>'[1]TCE - ANEXO III - Preencher'!V828</f>
        <v>0</v>
      </c>
      <c r="V819" s="17">
        <f t="shared" si="76"/>
        <v>63.91</v>
      </c>
      <c r="W819" s="18" t="str">
        <f>IF('[1]TCE - ANEXO III - Preencher'!X828="","",'[1]TCE - ANEXO III - Preencher'!X828)</f>
        <v>AUXILIO CRECHE</v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216.33704999999998</v>
      </c>
    </row>
    <row r="820" spans="1:28" x14ac:dyDescent="0.2">
      <c r="A820" s="9">
        <f>IFERROR(VLOOKUP(B820,'[1]DADOS (OCULTAR)'!$P$3:$R$56,3,0),"")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PATRICIA CONSUEL DE MIRANDA CORDEIRO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>
        <f>'[1]TCE - ANEXO III - Preencher'!G829</f>
        <v>223505</v>
      </c>
      <c r="G820" s="14">
        <f>IF('[1]TCE - ANEXO III - Preencher'!H829="","",'[1]TCE - ANEXO III - Preencher'!H829)</f>
        <v>44044</v>
      </c>
      <c r="H820" s="15">
        <f>'[1]TCE - ANEXO III - Preencher'!I829</f>
        <v>0</v>
      </c>
      <c r="I820" s="15">
        <f>'[1]TCE - ANEXO III - Preencher'!J829</f>
        <v>292.47520000000003</v>
      </c>
      <c r="J820" s="15">
        <f>'[1]TCE - ANEXO III - Preencher'!K829</f>
        <v>0</v>
      </c>
      <c r="K820" s="16">
        <f>'[1]TCE - ANEXO III - Preencher'!L829</f>
        <v>30.925899999999999</v>
      </c>
      <c r="L820" s="16">
        <f>'[1]TCE - ANEXO III - Preencher'!M829</f>
        <v>3.08</v>
      </c>
      <c r="M820" s="16">
        <f t="shared" si="73"/>
        <v>27.8459</v>
      </c>
      <c r="N820" s="16">
        <f>'[1]TCE - ANEXO III - Preencher'!O829</f>
        <v>2.4206500000000002</v>
      </c>
      <c r="O820" s="16">
        <f>'[1]TCE - ANEXO III - Preencher'!P829</f>
        <v>0</v>
      </c>
      <c r="P820" s="17">
        <f t="shared" si="74"/>
        <v>2.4206500000000002</v>
      </c>
      <c r="Q820" s="16">
        <f>'[1]TCE - ANEXO III - Preencher'!R829</f>
        <v>27.9725</v>
      </c>
      <c r="R820" s="16">
        <f>'[1]TCE - ANEXO III - Preencher'!S829</f>
        <v>0</v>
      </c>
      <c r="S820" s="17">
        <f t="shared" si="75"/>
        <v>27.9725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350.71425000000005</v>
      </c>
    </row>
    <row r="821" spans="1:28" x14ac:dyDescent="0.2">
      <c r="A821" s="9">
        <f>IFERROR(VLOOKUP(B821,'[1]DADOS (OCULTAR)'!$P$3:$R$56,3,0),"")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PATRICIA DE OLIVEIRA FREIRE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>
        <f>'[1]TCE - ANEXO III - Preencher'!G830</f>
        <v>223505</v>
      </c>
      <c r="G821" s="14">
        <f>IF('[1]TCE - ANEXO III - Preencher'!H830="","",'[1]TCE - ANEXO III - Preencher'!H830)</f>
        <v>44044</v>
      </c>
      <c r="H821" s="15">
        <f>'[1]TCE - ANEXO III - Preencher'!I830</f>
        <v>0</v>
      </c>
      <c r="I821" s="15">
        <f>'[1]TCE - ANEXO III - Preencher'!J830</f>
        <v>208.18560000000002</v>
      </c>
      <c r="J821" s="15">
        <f>'[1]TCE - ANEXO III - Preencher'!K830</f>
        <v>0</v>
      </c>
      <c r="K821" s="16">
        <f>'[1]TCE - ANEXO III - Preencher'!L830</f>
        <v>30.925899999999999</v>
      </c>
      <c r="L821" s="16">
        <f>'[1]TCE - ANEXO III - Preencher'!M830</f>
        <v>2.39</v>
      </c>
      <c r="M821" s="16">
        <f t="shared" si="73"/>
        <v>28.535899999999998</v>
      </c>
      <c r="N821" s="16">
        <f>'[1]TCE - ANEXO III - Preencher'!O830</f>
        <v>2.4206500000000002</v>
      </c>
      <c r="O821" s="16">
        <f>'[1]TCE - ANEXO III - Preencher'!P830</f>
        <v>0</v>
      </c>
      <c r="P821" s="17">
        <f t="shared" si="74"/>
        <v>2.4206500000000002</v>
      </c>
      <c r="Q821" s="16">
        <f>'[1]TCE - ANEXO III - Preencher'!R830</f>
        <v>27.9725</v>
      </c>
      <c r="R821" s="16">
        <f>'[1]TCE - ANEXO III - Preencher'!S830</f>
        <v>0</v>
      </c>
      <c r="S821" s="17">
        <f t="shared" si="75"/>
        <v>27.9725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267.11465000000004</v>
      </c>
    </row>
    <row r="822" spans="1:28" x14ac:dyDescent="0.2">
      <c r="A822" s="9">
        <f>IFERROR(VLOOKUP(B822,'[1]DADOS (OCULTAR)'!$P$3:$R$56,3,0),"")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PATRICIA DE SOUZA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>
        <f>'[1]TCE - ANEXO III - Preencher'!G831</f>
        <v>322205</v>
      </c>
      <c r="G822" s="14">
        <f>IF('[1]TCE - ANEXO III - Preencher'!H831="","",'[1]TCE - ANEXO III - Preencher'!H831)</f>
        <v>44044</v>
      </c>
      <c r="H822" s="15">
        <f>'[1]TCE - ANEXO III - Preencher'!I831</f>
        <v>0</v>
      </c>
      <c r="I822" s="15">
        <f>'[1]TCE - ANEXO III - Preencher'!J831</f>
        <v>137.25040000000001</v>
      </c>
      <c r="J822" s="15">
        <f>'[1]TCE - ANEXO III - Preencher'!K831</f>
        <v>0</v>
      </c>
      <c r="K822" s="16">
        <f>'[1]TCE - ANEXO III - Preencher'!L831</f>
        <v>30.925899999999999</v>
      </c>
      <c r="L822" s="16">
        <f>'[1]TCE - ANEXO III - Preencher'!M831</f>
        <v>20.9</v>
      </c>
      <c r="M822" s="16">
        <f t="shared" si="73"/>
        <v>10.0259</v>
      </c>
      <c r="N822" s="16">
        <f>'[1]TCE - ANEXO III - Preencher'!O831</f>
        <v>2.4206500000000002</v>
      </c>
      <c r="O822" s="16">
        <f>'[1]TCE - ANEXO III - Preencher'!P831</f>
        <v>0</v>
      </c>
      <c r="P822" s="17">
        <f t="shared" si="74"/>
        <v>2.4206500000000002</v>
      </c>
      <c r="Q822" s="16">
        <f>'[1]TCE - ANEXO III - Preencher'!R831</f>
        <v>27.9725</v>
      </c>
      <c r="R822" s="16">
        <f>'[1]TCE - ANEXO III - Preencher'!S831</f>
        <v>54</v>
      </c>
      <c r="S822" s="17">
        <f t="shared" si="75"/>
        <v>-26.0275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123.66945000000001</v>
      </c>
    </row>
    <row r="823" spans="1:28" x14ac:dyDescent="0.2">
      <c r="A823" s="9">
        <f>IFERROR(VLOOKUP(B823,'[1]DADOS (OCULTAR)'!$P$3:$R$56,3,0),"")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PATRICIA DINIZ ARAGAO</v>
      </c>
      <c r="E823" s="10" t="str">
        <f>IF('[1]TCE - ANEXO III - Preencher'!F832="4 - Assistência Odontológica","2 - Outros Profissionais da Saúde",'[1]TCE - ANEXO III - Preencher'!F832)</f>
        <v>1 - Médico</v>
      </c>
      <c r="F823" s="13">
        <f>'[1]TCE - ANEXO III - Preencher'!G832</f>
        <v>225125</v>
      </c>
      <c r="G823" s="14">
        <f>IF('[1]TCE - ANEXO III - Preencher'!H832="","",'[1]TCE - ANEXO III - Preencher'!H832)</f>
        <v>44044</v>
      </c>
      <c r="H823" s="15">
        <f>'[1]TCE - ANEXO III - Preencher'!I832</f>
        <v>0</v>
      </c>
      <c r="I823" s="15">
        <f>'[1]TCE - ANEXO III - Preencher'!J832</f>
        <v>793.53120000000001</v>
      </c>
      <c r="J823" s="15">
        <f>'[1]TCE - ANEXO III - Preencher'!K832</f>
        <v>0</v>
      </c>
      <c r="K823" s="16">
        <f>'[1]TCE - ANEXO III - Preencher'!L832</f>
        <v>30.925899999999999</v>
      </c>
      <c r="L823" s="16">
        <f>'[1]TCE - ANEXO III - Preencher'!M832</f>
        <v>38.020000000000003</v>
      </c>
      <c r="M823" s="16">
        <f t="shared" si="73"/>
        <v>-7.0941000000000045</v>
      </c>
      <c r="N823" s="16">
        <f>'[1]TCE - ANEXO III - Preencher'!O832</f>
        <v>2.4206500000000002</v>
      </c>
      <c r="O823" s="16">
        <f>'[1]TCE - ANEXO III - Preencher'!P832</f>
        <v>0</v>
      </c>
      <c r="P823" s="17">
        <f t="shared" si="74"/>
        <v>2.4206500000000002</v>
      </c>
      <c r="Q823" s="16">
        <f>'[1]TCE - ANEXO III - Preencher'!R832</f>
        <v>27.9725</v>
      </c>
      <c r="R823" s="16">
        <f>'[1]TCE - ANEXO III - Preencher'!S832</f>
        <v>0</v>
      </c>
      <c r="S823" s="17">
        <f t="shared" si="75"/>
        <v>27.9725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816.83024999999998</v>
      </c>
    </row>
    <row r="824" spans="1:28" x14ac:dyDescent="0.2">
      <c r="A824" s="9">
        <f>IFERROR(VLOOKUP(B824,'[1]DADOS (OCULTAR)'!$P$3:$R$56,3,0),"")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PATRICIA LIMA DOS SANTOS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>
        <f>'[1]TCE - ANEXO III - Preencher'!G833</f>
        <v>223505</v>
      </c>
      <c r="G824" s="14">
        <f>IF('[1]TCE - ANEXO III - Preencher'!H833="","",'[1]TCE - ANEXO III - Preencher'!H833)</f>
        <v>44044</v>
      </c>
      <c r="H824" s="15">
        <f>'[1]TCE - ANEXO III - Preencher'!I833</f>
        <v>0</v>
      </c>
      <c r="I824" s="15">
        <f>'[1]TCE - ANEXO III - Preencher'!J833</f>
        <v>368.25839999999999</v>
      </c>
      <c r="J824" s="15">
        <f>'[1]TCE - ANEXO III - Preencher'!K833</f>
        <v>0</v>
      </c>
      <c r="K824" s="16">
        <f>'[1]TCE - ANEXO III - Preencher'!L833</f>
        <v>30.925899999999999</v>
      </c>
      <c r="L824" s="16">
        <f>'[1]TCE - ANEXO III - Preencher'!M833</f>
        <v>3.08</v>
      </c>
      <c r="M824" s="16">
        <f t="shared" si="73"/>
        <v>27.8459</v>
      </c>
      <c r="N824" s="16">
        <f>'[1]TCE - ANEXO III - Preencher'!O833</f>
        <v>2.4206500000000002</v>
      </c>
      <c r="O824" s="16">
        <f>'[1]TCE - ANEXO III - Preencher'!P833</f>
        <v>0</v>
      </c>
      <c r="P824" s="17">
        <f t="shared" si="74"/>
        <v>2.4206500000000002</v>
      </c>
      <c r="Q824" s="16">
        <f>'[1]TCE - ANEXO III - Preencher'!R833</f>
        <v>27.9725</v>
      </c>
      <c r="R824" s="16">
        <f>'[1]TCE - ANEXO III - Preencher'!S833</f>
        <v>0</v>
      </c>
      <c r="S824" s="17">
        <f t="shared" si="75"/>
        <v>27.9725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426.49745000000001</v>
      </c>
    </row>
    <row r="825" spans="1:28" x14ac:dyDescent="0.2">
      <c r="A825" s="9">
        <f>IFERROR(VLOOKUP(B825,'[1]DADOS (OCULTAR)'!$P$3:$R$56,3,0),"")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PAULA DIAS PEREIRA</v>
      </c>
      <c r="E825" s="10" t="str">
        <f>IF('[1]TCE - ANEXO III - Preencher'!F834="4 - Assistência Odontológica","2 - Outros Profissionais da Saúde",'[1]TCE - ANEXO III - Preencher'!F834)</f>
        <v>1 - Médico</v>
      </c>
      <c r="F825" s="13">
        <f>'[1]TCE - ANEXO III - Preencher'!G834</f>
        <v>225125</v>
      </c>
      <c r="G825" s="14">
        <f>IF('[1]TCE - ANEXO III - Preencher'!H834="","",'[1]TCE - ANEXO III - Preencher'!H834)</f>
        <v>44044</v>
      </c>
      <c r="H825" s="15">
        <f>'[1]TCE - ANEXO III - Preencher'!I834</f>
        <v>0</v>
      </c>
      <c r="I825" s="15">
        <f>'[1]TCE - ANEXO III - Preencher'!J834</f>
        <v>967.78719999999998</v>
      </c>
      <c r="J825" s="15">
        <f>'[1]TCE - ANEXO III - Preencher'!K834</f>
        <v>0</v>
      </c>
      <c r="K825" s="16">
        <f>'[1]TCE - ANEXO III - Preencher'!L834</f>
        <v>30.925899999999999</v>
      </c>
      <c r="L825" s="16">
        <f>'[1]TCE - ANEXO III - Preencher'!M834</f>
        <v>0</v>
      </c>
      <c r="M825" s="16">
        <f t="shared" si="73"/>
        <v>30.925899999999999</v>
      </c>
      <c r="N825" s="16">
        <f>'[1]TCE - ANEXO III - Preencher'!O834</f>
        <v>2.4206500000000002</v>
      </c>
      <c r="O825" s="16">
        <f>'[1]TCE - ANEXO III - Preencher'!P834</f>
        <v>0</v>
      </c>
      <c r="P825" s="17">
        <f t="shared" si="74"/>
        <v>2.4206500000000002</v>
      </c>
      <c r="Q825" s="16">
        <f>'[1]TCE - ANEXO III - Preencher'!R834</f>
        <v>27.9725</v>
      </c>
      <c r="R825" s="16">
        <f>'[1]TCE - ANEXO III - Preencher'!S834</f>
        <v>0</v>
      </c>
      <c r="S825" s="17">
        <f t="shared" si="75"/>
        <v>27.9725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1029.10625</v>
      </c>
    </row>
    <row r="826" spans="1:28" x14ac:dyDescent="0.2">
      <c r="A826" s="9">
        <f>IFERROR(VLOOKUP(B826,'[1]DADOS (OCULTAR)'!$P$3:$R$56,3,0),"")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PAULA GIGLIOLLA FONSECA MAGALHAES DOS ANJOS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>
        <f>'[1]TCE - ANEXO III - Preencher'!G835</f>
        <v>223505</v>
      </c>
      <c r="G826" s="14">
        <f>IF('[1]TCE - ANEXO III - Preencher'!H835="","",'[1]TCE - ANEXO III - Preencher'!H835)</f>
        <v>44044</v>
      </c>
      <c r="H826" s="15">
        <f>'[1]TCE - ANEXO III - Preencher'!I835</f>
        <v>0</v>
      </c>
      <c r="I826" s="15">
        <f>'[1]TCE - ANEXO III - Preencher'!J835</f>
        <v>273.94159999999999</v>
      </c>
      <c r="J826" s="15">
        <f>'[1]TCE - ANEXO III - Preencher'!K835</f>
        <v>0</v>
      </c>
      <c r="K826" s="16">
        <f>'[1]TCE - ANEXO III - Preencher'!L835</f>
        <v>30.925899999999999</v>
      </c>
      <c r="L826" s="16">
        <f>'[1]TCE - ANEXO III - Preencher'!M835</f>
        <v>3.08</v>
      </c>
      <c r="M826" s="16">
        <f t="shared" si="73"/>
        <v>27.8459</v>
      </c>
      <c r="N826" s="16">
        <f>'[1]TCE - ANEXO III - Preencher'!O835</f>
        <v>2.4206500000000002</v>
      </c>
      <c r="O826" s="16">
        <f>'[1]TCE - ANEXO III - Preencher'!P835</f>
        <v>0</v>
      </c>
      <c r="P826" s="17">
        <f t="shared" si="74"/>
        <v>2.4206500000000002</v>
      </c>
      <c r="Q826" s="16">
        <f>'[1]TCE - ANEXO III - Preencher'!R835</f>
        <v>27.9725</v>
      </c>
      <c r="R826" s="16">
        <f>'[1]TCE - ANEXO III - Preencher'!S835</f>
        <v>0</v>
      </c>
      <c r="S826" s="17">
        <f t="shared" si="75"/>
        <v>27.9725</v>
      </c>
      <c r="T826" s="16">
        <f>'[1]TCE - ANEXO III - Preencher'!U835</f>
        <v>89.51</v>
      </c>
      <c r="U826" s="16">
        <f>'[1]TCE - ANEXO III - Preencher'!V835</f>
        <v>0</v>
      </c>
      <c r="V826" s="17">
        <f t="shared" si="76"/>
        <v>89.51</v>
      </c>
      <c r="W826" s="18" t="str">
        <f>IF('[1]TCE - ANEXO III - Preencher'!X835="","",'[1]TCE - ANEXO III - Preencher'!X835)</f>
        <v>AUXILIO CRECHE</v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421.69065000000006</v>
      </c>
    </row>
    <row r="827" spans="1:28" x14ac:dyDescent="0.2">
      <c r="A827" s="9">
        <f>IFERROR(VLOOKUP(B827,'[1]DADOS (OCULTAR)'!$P$3:$R$56,3,0),"")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PAULA MILLENY LINS DA SILVA FAUSTINO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>
        <f>'[1]TCE - ANEXO III - Preencher'!G836</f>
        <v>223505</v>
      </c>
      <c r="G827" s="14">
        <f>IF('[1]TCE - ANEXO III - Preencher'!H836="","",'[1]TCE - ANEXO III - Preencher'!H836)</f>
        <v>44044</v>
      </c>
      <c r="H827" s="15">
        <f>'[1]TCE - ANEXO III - Preencher'!I836</f>
        <v>0</v>
      </c>
      <c r="I827" s="15">
        <f>'[1]TCE - ANEXO III - Preencher'!J836</f>
        <v>372.54640000000001</v>
      </c>
      <c r="J827" s="15">
        <f>'[1]TCE - ANEXO III - Preencher'!K836</f>
        <v>0</v>
      </c>
      <c r="K827" s="16">
        <f>'[1]TCE - ANEXO III - Preencher'!L836</f>
        <v>30.925899999999999</v>
      </c>
      <c r="L827" s="16">
        <f>'[1]TCE - ANEXO III - Preencher'!M836</f>
        <v>0</v>
      </c>
      <c r="M827" s="16">
        <f t="shared" si="73"/>
        <v>30.925899999999999</v>
      </c>
      <c r="N827" s="16">
        <f>'[1]TCE - ANEXO III - Preencher'!O836</f>
        <v>2.4206500000000002</v>
      </c>
      <c r="O827" s="16">
        <f>'[1]TCE - ANEXO III - Preencher'!P836</f>
        <v>0</v>
      </c>
      <c r="P827" s="17">
        <f t="shared" si="74"/>
        <v>2.4206500000000002</v>
      </c>
      <c r="Q827" s="16">
        <f>'[1]TCE - ANEXO III - Preencher'!R836</f>
        <v>27.9725</v>
      </c>
      <c r="R827" s="16">
        <f>'[1]TCE - ANEXO III - Preencher'!S836</f>
        <v>0</v>
      </c>
      <c r="S827" s="17">
        <f t="shared" si="75"/>
        <v>27.9725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433.86545000000007</v>
      </c>
    </row>
    <row r="828" spans="1:28" x14ac:dyDescent="0.2">
      <c r="A828" s="9">
        <f>IFERROR(VLOOKUP(B828,'[1]DADOS (OCULTAR)'!$P$3:$R$56,3,0),"")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PAULO ANTONIO CESAR COSTA DE CAMPOS</v>
      </c>
      <c r="E828" s="10" t="str">
        <f>IF('[1]TCE - ANEXO III - Preencher'!F837="4 - Assistência Odontológica","2 - Outros Profissionais da Saúde",'[1]TCE - ANEXO III - Preencher'!F837)</f>
        <v>1 - Médico</v>
      </c>
      <c r="F828" s="13">
        <f>'[1]TCE - ANEXO III - Preencher'!G837</f>
        <v>225125</v>
      </c>
      <c r="G828" s="14">
        <f>IF('[1]TCE - ANEXO III - Preencher'!H837="","",'[1]TCE - ANEXO III - Preencher'!H837)</f>
        <v>44044</v>
      </c>
      <c r="H828" s="15">
        <f>'[1]TCE - ANEXO III - Preencher'!I837</f>
        <v>0</v>
      </c>
      <c r="I828" s="15">
        <f>'[1]TCE - ANEXO III - Preencher'!J837</f>
        <v>952.08</v>
      </c>
      <c r="J828" s="15">
        <f>'[1]TCE - ANEXO III - Preencher'!K837</f>
        <v>0</v>
      </c>
      <c r="K828" s="16">
        <f>'[1]TCE - ANEXO III - Preencher'!L837</f>
        <v>30.925899999999999</v>
      </c>
      <c r="L828" s="16">
        <f>'[1]TCE - ANEXO III - Preencher'!M837</f>
        <v>0</v>
      </c>
      <c r="M828" s="16">
        <f t="shared" si="73"/>
        <v>30.925899999999999</v>
      </c>
      <c r="N828" s="16">
        <f>'[1]TCE - ANEXO III - Preencher'!O837</f>
        <v>2.4206500000000002</v>
      </c>
      <c r="O828" s="16">
        <f>'[1]TCE - ANEXO III - Preencher'!P837</f>
        <v>0</v>
      </c>
      <c r="P828" s="17">
        <f t="shared" si="74"/>
        <v>2.4206500000000002</v>
      </c>
      <c r="Q828" s="16">
        <f>'[1]TCE - ANEXO III - Preencher'!R837</f>
        <v>27.9725</v>
      </c>
      <c r="R828" s="16">
        <f>'[1]TCE - ANEXO III - Preencher'!S837</f>
        <v>0</v>
      </c>
      <c r="S828" s="17">
        <f t="shared" si="75"/>
        <v>27.9725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1013.39905</v>
      </c>
    </row>
    <row r="829" spans="1:28" x14ac:dyDescent="0.2">
      <c r="A829" s="9">
        <f>IFERROR(VLOOKUP(B829,'[1]DADOS (OCULTAR)'!$P$3:$R$56,3,0),"")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PAULO CESAR LIMA DA SILVA</v>
      </c>
      <c r="E829" s="10" t="str">
        <f>IF('[1]TCE - ANEXO III - Preencher'!F838="4 - Assistência Odontológica","2 - Outros Profissionais da Saúde",'[1]TCE - ANEXO III - Preencher'!F838)</f>
        <v>3 - Administrativo</v>
      </c>
      <c r="F829" s="13">
        <f>'[1]TCE - ANEXO III - Preencher'!G838</f>
        <v>351605</v>
      </c>
      <c r="G829" s="14">
        <f>IF('[1]TCE - ANEXO III - Preencher'!H838="","",'[1]TCE - ANEXO III - Preencher'!H838)</f>
        <v>44044</v>
      </c>
      <c r="H829" s="15">
        <f>'[1]TCE - ANEXO III - Preencher'!I838</f>
        <v>0</v>
      </c>
      <c r="I829" s="15">
        <f>'[1]TCE - ANEXO III - Preencher'!J838</f>
        <v>121.0992</v>
      </c>
      <c r="J829" s="15">
        <f>'[1]TCE - ANEXO III - Preencher'!K838</f>
        <v>0</v>
      </c>
      <c r="K829" s="16">
        <f>'[1]TCE - ANEXO III - Preencher'!L838</f>
        <v>30.925899999999999</v>
      </c>
      <c r="L829" s="16">
        <f>'[1]TCE - ANEXO III - Preencher'!M838</f>
        <v>0</v>
      </c>
      <c r="M829" s="16">
        <f t="shared" si="73"/>
        <v>30.925899999999999</v>
      </c>
      <c r="N829" s="16">
        <f>'[1]TCE - ANEXO III - Preencher'!O838</f>
        <v>2.4206500000000002</v>
      </c>
      <c r="O829" s="16">
        <f>'[1]TCE - ANEXO III - Preencher'!P838</f>
        <v>0</v>
      </c>
      <c r="P829" s="17">
        <f t="shared" si="74"/>
        <v>2.4206500000000002</v>
      </c>
      <c r="Q829" s="16">
        <f>'[1]TCE - ANEXO III - Preencher'!R838</f>
        <v>27.9725</v>
      </c>
      <c r="R829" s="16">
        <f>'[1]TCE - ANEXO III - Preencher'!S838</f>
        <v>0</v>
      </c>
      <c r="S829" s="17">
        <f t="shared" si="75"/>
        <v>27.9725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182.41825</v>
      </c>
    </row>
    <row r="830" spans="1:28" x14ac:dyDescent="0.2">
      <c r="A830" s="9">
        <f>IFERROR(VLOOKUP(B830,'[1]DADOS (OCULTAR)'!$P$3:$R$56,3,0),"")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PAULO CESAR PEREIRA DE BARROS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223505</v>
      </c>
      <c r="G830" s="14">
        <f>IF('[1]TCE - ANEXO III - Preencher'!H839="","",'[1]TCE - ANEXO III - Preencher'!H839)</f>
        <v>44044</v>
      </c>
      <c r="H830" s="15">
        <f>'[1]TCE - ANEXO III - Preencher'!I839</f>
        <v>0</v>
      </c>
      <c r="I830" s="15">
        <f>'[1]TCE - ANEXO III - Preencher'!J839</f>
        <v>300.13920000000002</v>
      </c>
      <c r="J830" s="15">
        <f>'[1]TCE - ANEXO III - Preencher'!K839</f>
        <v>0</v>
      </c>
      <c r="K830" s="16">
        <f>'[1]TCE - ANEXO III - Preencher'!L839</f>
        <v>30.925899999999999</v>
      </c>
      <c r="L830" s="16">
        <f>'[1]TCE - ANEXO III - Preencher'!M839</f>
        <v>3.08</v>
      </c>
      <c r="M830" s="16">
        <f t="shared" si="73"/>
        <v>27.8459</v>
      </c>
      <c r="N830" s="16">
        <f>'[1]TCE - ANEXO III - Preencher'!O839</f>
        <v>2.4206500000000002</v>
      </c>
      <c r="O830" s="16">
        <f>'[1]TCE - ANEXO III - Preencher'!P839</f>
        <v>0</v>
      </c>
      <c r="P830" s="17">
        <f t="shared" si="74"/>
        <v>2.4206500000000002</v>
      </c>
      <c r="Q830" s="16">
        <f>'[1]TCE - ANEXO III - Preencher'!R839</f>
        <v>27.9725</v>
      </c>
      <c r="R830" s="16">
        <f>'[1]TCE - ANEXO III - Preencher'!S839</f>
        <v>0</v>
      </c>
      <c r="S830" s="17">
        <f t="shared" si="75"/>
        <v>27.9725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358.37825000000004</v>
      </c>
    </row>
    <row r="831" spans="1:28" x14ac:dyDescent="0.2">
      <c r="A831" s="9">
        <f>IFERROR(VLOOKUP(B831,'[1]DADOS (OCULTAR)'!$P$3:$R$56,3,0),"")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PAULO MARCIO FERREIRA DE CASTRO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>
        <f>'[1]TCE - ANEXO III - Preencher'!G840</f>
        <v>223505</v>
      </c>
      <c r="G831" s="14">
        <f>IF('[1]TCE - ANEXO III - Preencher'!H840="","",'[1]TCE - ANEXO III - Preencher'!H840)</f>
        <v>44044</v>
      </c>
      <c r="H831" s="15">
        <f>'[1]TCE - ANEXO III - Preencher'!I840</f>
        <v>0</v>
      </c>
      <c r="I831" s="15">
        <f>'[1]TCE - ANEXO III - Preencher'!J840</f>
        <v>307.08080000000001</v>
      </c>
      <c r="J831" s="15">
        <f>'[1]TCE - ANEXO III - Preencher'!K840</f>
        <v>0</v>
      </c>
      <c r="K831" s="16">
        <f>'[1]TCE - ANEXO III - Preencher'!L840</f>
        <v>30.925899999999999</v>
      </c>
      <c r="L831" s="16">
        <f>'[1]TCE - ANEXO III - Preencher'!M840</f>
        <v>3.08</v>
      </c>
      <c r="M831" s="16">
        <f t="shared" si="73"/>
        <v>27.8459</v>
      </c>
      <c r="N831" s="16">
        <f>'[1]TCE - ANEXO III - Preencher'!O840</f>
        <v>2.4206500000000002</v>
      </c>
      <c r="O831" s="16">
        <f>'[1]TCE - ANEXO III - Preencher'!P840</f>
        <v>0</v>
      </c>
      <c r="P831" s="17">
        <f t="shared" si="74"/>
        <v>2.4206500000000002</v>
      </c>
      <c r="Q831" s="16">
        <f>'[1]TCE - ANEXO III - Preencher'!R840</f>
        <v>27.9725</v>
      </c>
      <c r="R831" s="16">
        <f>'[1]TCE - ANEXO III - Preencher'!S840</f>
        <v>0</v>
      </c>
      <c r="S831" s="17">
        <f t="shared" si="75"/>
        <v>27.9725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365.31985000000003</v>
      </c>
    </row>
    <row r="832" spans="1:28" x14ac:dyDescent="0.2">
      <c r="A832" s="9">
        <f>IFERROR(VLOOKUP(B832,'[1]DADOS (OCULTAR)'!$P$3:$R$56,3,0),"")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PAULO UBIRATAN DE SOUZA</v>
      </c>
      <c r="E832" s="10" t="str">
        <f>IF('[1]TCE - ANEXO III - Preencher'!F841="4 - Assistência Odontológica","2 - Outros Profissionais da Saúde",'[1]TCE - ANEXO III - Preencher'!F841)</f>
        <v>3 - Administrativo</v>
      </c>
      <c r="F832" s="13">
        <f>'[1]TCE - ANEXO III - Preencher'!G841</f>
        <v>517410</v>
      </c>
      <c r="G832" s="14">
        <f>IF('[1]TCE - ANEXO III - Preencher'!H841="","",'[1]TCE - ANEXO III - Preencher'!H841)</f>
        <v>44044</v>
      </c>
      <c r="H832" s="15">
        <f>'[1]TCE - ANEXO III - Preencher'!I841</f>
        <v>0</v>
      </c>
      <c r="I832" s="15">
        <f>'[1]TCE - ANEXO III - Preencher'!J841</f>
        <v>104.38879999999999</v>
      </c>
      <c r="J832" s="15">
        <f>'[1]TCE - ANEXO III - Preencher'!K841</f>
        <v>0</v>
      </c>
      <c r="K832" s="16">
        <f>'[1]TCE - ANEXO III - Preencher'!L841</f>
        <v>30.925899999999999</v>
      </c>
      <c r="L832" s="16">
        <f>'[1]TCE - ANEXO III - Preencher'!M841</f>
        <v>20.9</v>
      </c>
      <c r="M832" s="16">
        <f t="shared" si="73"/>
        <v>10.0259</v>
      </c>
      <c r="N832" s="16">
        <f>'[1]TCE - ANEXO III - Preencher'!O841</f>
        <v>2.4206500000000002</v>
      </c>
      <c r="O832" s="16">
        <f>'[1]TCE - ANEXO III - Preencher'!P841</f>
        <v>0</v>
      </c>
      <c r="P832" s="17">
        <f t="shared" si="74"/>
        <v>2.4206500000000002</v>
      </c>
      <c r="Q832" s="16">
        <f>'[1]TCE - ANEXO III - Preencher'!R841</f>
        <v>27.9725</v>
      </c>
      <c r="R832" s="16">
        <f>'[1]TCE - ANEXO III - Preencher'!S841</f>
        <v>0</v>
      </c>
      <c r="S832" s="17">
        <f t="shared" si="75"/>
        <v>27.9725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144.80784999999997</v>
      </c>
    </row>
    <row r="833" spans="1:28" x14ac:dyDescent="0.2">
      <c r="A833" s="9">
        <f>IFERROR(VLOOKUP(B833,'[1]DADOS (OCULTAR)'!$P$3:$R$56,3,0),"")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PEDRO HENRIQUE DA SILVA SANTOS</v>
      </c>
      <c r="E833" s="10" t="str">
        <f>IF('[1]TCE - ANEXO III - Preencher'!F842="4 - Assistência Odontológica","2 - Outros Profissionais da Saúde",'[1]TCE - ANEXO III - Preencher'!F842)</f>
        <v>3 - Administrativo</v>
      </c>
      <c r="F833" s="13">
        <f>'[1]TCE - ANEXO III - Preencher'!G842</f>
        <v>411010</v>
      </c>
      <c r="G833" s="14">
        <f>IF('[1]TCE - ANEXO III - Preencher'!H842="","",'[1]TCE - ANEXO III - Preencher'!H842)</f>
        <v>44044</v>
      </c>
      <c r="H833" s="15">
        <f>'[1]TCE - ANEXO III - Preencher'!I842</f>
        <v>0</v>
      </c>
      <c r="I833" s="15">
        <f>'[1]TCE - ANEXO III - Preencher'!J842</f>
        <v>108.90719999999999</v>
      </c>
      <c r="J833" s="15">
        <f>'[1]TCE - ANEXO III - Preencher'!K842</f>
        <v>0</v>
      </c>
      <c r="K833" s="16">
        <f>'[1]TCE - ANEXO III - Preencher'!L842</f>
        <v>30.925899999999999</v>
      </c>
      <c r="L833" s="16">
        <f>'[1]TCE - ANEXO III - Preencher'!M842</f>
        <v>26.43</v>
      </c>
      <c r="M833" s="16">
        <f t="shared" si="73"/>
        <v>4.4958999999999989</v>
      </c>
      <c r="N833" s="16">
        <f>'[1]TCE - ANEXO III - Preencher'!O842</f>
        <v>2.4206500000000002</v>
      </c>
      <c r="O833" s="16">
        <f>'[1]TCE - ANEXO III - Preencher'!P842</f>
        <v>0</v>
      </c>
      <c r="P833" s="17">
        <f t="shared" si="74"/>
        <v>2.4206500000000002</v>
      </c>
      <c r="Q833" s="16">
        <f>'[1]TCE - ANEXO III - Preencher'!R842</f>
        <v>27.9725</v>
      </c>
      <c r="R833" s="16">
        <f>'[1]TCE - ANEXO III - Preencher'!S842</f>
        <v>0</v>
      </c>
      <c r="S833" s="17">
        <f t="shared" si="75"/>
        <v>27.9725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143.79624999999999</v>
      </c>
    </row>
    <row r="834" spans="1:28" x14ac:dyDescent="0.2">
      <c r="A834" s="9">
        <f>IFERROR(VLOOKUP(B834,'[1]DADOS (OCULTAR)'!$P$3:$R$56,3,0),"")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PEDRO VINICIUS DE HOLANDA RODRIGUES MONTEIRO</v>
      </c>
      <c r="E834" s="10" t="str">
        <f>IF('[1]TCE - ANEXO III - Preencher'!F843="4 - Assistência Odontológica","2 - Outros Profissionais da Saúde",'[1]TCE - ANEXO III - Preencher'!F843)</f>
        <v>3 - Administrativo</v>
      </c>
      <c r="F834" s="13">
        <f>'[1]TCE - ANEXO III - Preencher'!G843</f>
        <v>411010</v>
      </c>
      <c r="G834" s="14">
        <f>IF('[1]TCE - ANEXO III - Preencher'!H843="","",'[1]TCE - ANEXO III - Preencher'!H843)</f>
        <v>44044</v>
      </c>
      <c r="H834" s="15">
        <f>'[1]TCE - ANEXO III - Preencher'!I843</f>
        <v>0</v>
      </c>
      <c r="I834" s="15">
        <f>'[1]TCE - ANEXO III - Preencher'!J843</f>
        <v>10.450000000000001</v>
      </c>
      <c r="J834" s="15">
        <f>'[1]TCE - ANEXO III - Preencher'!K843</f>
        <v>0</v>
      </c>
      <c r="K834" s="16">
        <f>'[1]TCE - ANEXO III - Preencher'!L843</f>
        <v>30.925899999999999</v>
      </c>
      <c r="L834" s="16">
        <f>'[1]TCE - ANEXO III - Preencher'!M843</f>
        <v>0</v>
      </c>
      <c r="M834" s="16">
        <f t="shared" si="73"/>
        <v>30.925899999999999</v>
      </c>
      <c r="N834" s="16">
        <f>'[1]TCE - ANEXO III - Preencher'!O843</f>
        <v>2.4206500000000002</v>
      </c>
      <c r="O834" s="16">
        <f>'[1]TCE - ANEXO III - Preencher'!P843</f>
        <v>0</v>
      </c>
      <c r="P834" s="17">
        <f t="shared" si="74"/>
        <v>2.4206500000000002</v>
      </c>
      <c r="Q834" s="16">
        <f>'[1]TCE - ANEXO III - Preencher'!R843</f>
        <v>27.9725</v>
      </c>
      <c r="R834" s="16">
        <f>'[1]TCE - ANEXO III - Preencher'!S843</f>
        <v>0</v>
      </c>
      <c r="S834" s="17">
        <f t="shared" si="75"/>
        <v>27.9725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71.769050000000007</v>
      </c>
    </row>
    <row r="835" spans="1:28" x14ac:dyDescent="0.2">
      <c r="A835" s="9">
        <f>IFERROR(VLOOKUP(B835,'[1]DADOS (OCULTAR)'!$P$3:$R$56,3,0),"")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PERLA MARIA FREIRE DA SILVA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>
        <f>'[1]TCE - ANEXO III - Preencher'!G844</f>
        <v>322205</v>
      </c>
      <c r="G835" s="14">
        <f>IF('[1]TCE - ANEXO III - Preencher'!H844="","",'[1]TCE - ANEXO III - Preencher'!H844)</f>
        <v>44044</v>
      </c>
      <c r="H835" s="15">
        <f>'[1]TCE - ANEXO III - Preencher'!I844</f>
        <v>0</v>
      </c>
      <c r="I835" s="15">
        <f>'[1]TCE - ANEXO III - Preencher'!J844</f>
        <v>159.48160000000001</v>
      </c>
      <c r="J835" s="15">
        <f>'[1]TCE - ANEXO III - Preencher'!K844</f>
        <v>0</v>
      </c>
      <c r="K835" s="16">
        <f>'[1]TCE - ANEXO III - Preencher'!L844</f>
        <v>30.925899999999999</v>
      </c>
      <c r="L835" s="16">
        <f>'[1]TCE - ANEXO III - Preencher'!M844</f>
        <v>20.9</v>
      </c>
      <c r="M835" s="16">
        <f t="shared" si="73"/>
        <v>10.0259</v>
      </c>
      <c r="N835" s="16">
        <f>'[1]TCE - ANEXO III - Preencher'!O844</f>
        <v>2.4206500000000002</v>
      </c>
      <c r="O835" s="16">
        <f>'[1]TCE - ANEXO III - Preencher'!P844</f>
        <v>0</v>
      </c>
      <c r="P835" s="17">
        <f t="shared" si="74"/>
        <v>2.4206500000000002</v>
      </c>
      <c r="Q835" s="16">
        <f>'[1]TCE - ANEXO III - Preencher'!R844</f>
        <v>27.9725</v>
      </c>
      <c r="R835" s="16">
        <f>'[1]TCE - ANEXO III - Preencher'!S844</f>
        <v>57.6</v>
      </c>
      <c r="S835" s="17">
        <f t="shared" si="75"/>
        <v>-29.627500000000001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142.30065000000002</v>
      </c>
    </row>
    <row r="836" spans="1:28" x14ac:dyDescent="0.2">
      <c r="A836" s="9">
        <f>IFERROR(VLOOKUP(B836,'[1]DADOS (OCULTAR)'!$P$3:$R$56,3,0),"")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POLIANA DE SOUZA BRASIL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322205</v>
      </c>
      <c r="G836" s="14">
        <f>IF('[1]TCE - ANEXO III - Preencher'!H845="","",'[1]TCE - ANEXO III - Preencher'!H845)</f>
        <v>44044</v>
      </c>
      <c r="H836" s="15">
        <f>'[1]TCE - ANEXO III - Preencher'!I845</f>
        <v>0</v>
      </c>
      <c r="I836" s="15">
        <f>'[1]TCE - ANEXO III - Preencher'!J845</f>
        <v>238.108</v>
      </c>
      <c r="J836" s="15">
        <f>'[1]TCE - ANEXO III - Preencher'!K845</f>
        <v>0</v>
      </c>
      <c r="K836" s="16">
        <f>'[1]TCE - ANEXO III - Preencher'!L845</f>
        <v>30.925899999999999</v>
      </c>
      <c r="L836" s="16">
        <f>'[1]TCE - ANEXO III - Preencher'!M845</f>
        <v>0</v>
      </c>
      <c r="M836" s="16">
        <f t="shared" ref="M836:M899" si="79">K836-L836</f>
        <v>30.925899999999999</v>
      </c>
      <c r="N836" s="16">
        <f>'[1]TCE - ANEXO III - Preencher'!O845</f>
        <v>2.4206500000000002</v>
      </c>
      <c r="O836" s="16">
        <f>'[1]TCE - ANEXO III - Preencher'!P845</f>
        <v>0</v>
      </c>
      <c r="P836" s="17">
        <f t="shared" ref="P836:P899" si="80">N836-O836</f>
        <v>2.4206500000000002</v>
      </c>
      <c r="Q836" s="16">
        <f>'[1]TCE - ANEXO III - Preencher'!R845</f>
        <v>27.9725</v>
      </c>
      <c r="R836" s="16">
        <f>'[1]TCE - ANEXO III - Preencher'!S845</f>
        <v>2.09</v>
      </c>
      <c r="S836" s="17">
        <f t="shared" ref="S836:S899" si="81">Q836-R836</f>
        <v>25.8825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297.33705000000003</v>
      </c>
    </row>
    <row r="837" spans="1:28" x14ac:dyDescent="0.2">
      <c r="A837" s="9">
        <f>IFERROR(VLOOKUP(B837,'[1]DADOS (OCULTAR)'!$P$3:$R$56,3,0),"")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POLIVANIA GOMES NUNES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>
        <f>'[1]TCE - ANEXO III - Preencher'!G846</f>
        <v>322205</v>
      </c>
      <c r="G837" s="14">
        <f>IF('[1]TCE - ANEXO III - Preencher'!H846="","",'[1]TCE - ANEXO III - Preencher'!H846)</f>
        <v>44044</v>
      </c>
      <c r="H837" s="15">
        <f>'[1]TCE - ANEXO III - Preencher'!I846</f>
        <v>0</v>
      </c>
      <c r="I837" s="15">
        <f>'[1]TCE - ANEXO III - Preencher'!J846</f>
        <v>135.51600000000002</v>
      </c>
      <c r="J837" s="15">
        <f>'[1]TCE - ANEXO III - Preencher'!K846</f>
        <v>0</v>
      </c>
      <c r="K837" s="16">
        <f>'[1]TCE - ANEXO III - Preencher'!L846</f>
        <v>30.925899999999999</v>
      </c>
      <c r="L837" s="16">
        <f>'[1]TCE - ANEXO III - Preencher'!M846</f>
        <v>0</v>
      </c>
      <c r="M837" s="16">
        <f t="shared" si="79"/>
        <v>30.925899999999999</v>
      </c>
      <c r="N837" s="16">
        <f>'[1]TCE - ANEXO III - Preencher'!O846</f>
        <v>2.4206500000000002</v>
      </c>
      <c r="O837" s="16">
        <f>'[1]TCE - ANEXO III - Preencher'!P846</f>
        <v>0</v>
      </c>
      <c r="P837" s="17">
        <f t="shared" si="80"/>
        <v>2.4206500000000002</v>
      </c>
      <c r="Q837" s="16">
        <f>'[1]TCE - ANEXO III - Preencher'!R846</f>
        <v>27.9725</v>
      </c>
      <c r="R837" s="16">
        <f>'[1]TCE - ANEXO III - Preencher'!S846</f>
        <v>0</v>
      </c>
      <c r="S837" s="17">
        <f t="shared" si="81"/>
        <v>27.9725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196.83505000000002</v>
      </c>
    </row>
    <row r="838" spans="1:28" x14ac:dyDescent="0.2">
      <c r="A838" s="9">
        <f>IFERROR(VLOOKUP(B838,'[1]DADOS (OCULTAR)'!$P$3:$R$56,3,0),"")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POLLYANA LADY RIBEIRO BORGES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>
        <f>'[1]TCE - ANEXO III - Preencher'!G847</f>
        <v>521130</v>
      </c>
      <c r="G838" s="14">
        <f>IF('[1]TCE - ANEXO III - Preencher'!H847="","",'[1]TCE - ANEXO III - Preencher'!H847)</f>
        <v>44044</v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30.925899999999999</v>
      </c>
      <c r="L838" s="16">
        <f>'[1]TCE - ANEXO III - Preencher'!M847</f>
        <v>0</v>
      </c>
      <c r="M838" s="16">
        <f t="shared" si="79"/>
        <v>30.925899999999999</v>
      </c>
      <c r="N838" s="16">
        <f>'[1]TCE - ANEXO III - Preencher'!O847</f>
        <v>2.4206500000000002</v>
      </c>
      <c r="O838" s="16">
        <f>'[1]TCE - ANEXO III - Preencher'!P847</f>
        <v>0</v>
      </c>
      <c r="P838" s="17">
        <f t="shared" si="80"/>
        <v>2.4206500000000002</v>
      </c>
      <c r="Q838" s="16">
        <f>'[1]TCE - ANEXO III - Preencher'!R847</f>
        <v>27.9725</v>
      </c>
      <c r="R838" s="16">
        <f>'[1]TCE - ANEXO III - Preencher'!S847</f>
        <v>0</v>
      </c>
      <c r="S838" s="17">
        <f t="shared" si="81"/>
        <v>27.9725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61.319050000000004</v>
      </c>
    </row>
    <row r="839" spans="1:28" x14ac:dyDescent="0.2">
      <c r="A839" s="9">
        <f>IFERROR(VLOOKUP(B839,'[1]DADOS (OCULTAR)'!$P$3:$R$56,3,0),"")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POLLYANA PEREIRA LIMA CAMPELO DIAS</v>
      </c>
      <c r="E839" s="10" t="str">
        <f>IF('[1]TCE - ANEXO III - Preencher'!F848="4 - Assistência Odontológica","2 - Outros Profissionais da Saúde",'[1]TCE - ANEXO III - Preencher'!F848)</f>
        <v>1 - Médico</v>
      </c>
      <c r="F839" s="13">
        <f>'[1]TCE - ANEXO III - Preencher'!G848</f>
        <v>225125</v>
      </c>
      <c r="G839" s="14">
        <f>IF('[1]TCE - ANEXO III - Preencher'!H848="","",'[1]TCE - ANEXO III - Preencher'!H848)</f>
        <v>44044</v>
      </c>
      <c r="H839" s="15">
        <f>'[1]TCE - ANEXO III - Preencher'!I848</f>
        <v>0</v>
      </c>
      <c r="I839" s="15">
        <f>'[1]TCE - ANEXO III - Preencher'!J848</f>
        <v>1263.68</v>
      </c>
      <c r="J839" s="15">
        <f>'[1]TCE - ANEXO III - Preencher'!K848</f>
        <v>23819.75</v>
      </c>
      <c r="K839" s="16">
        <f>'[1]TCE - ANEXO III - Preencher'!L848</f>
        <v>30.925899999999999</v>
      </c>
      <c r="L839" s="16">
        <f>'[1]TCE - ANEXO III - Preencher'!M848</f>
        <v>0</v>
      </c>
      <c r="M839" s="16">
        <f t="shared" si="79"/>
        <v>30.925899999999999</v>
      </c>
      <c r="N839" s="16">
        <f>'[1]TCE - ANEXO III - Preencher'!O848</f>
        <v>2.4206500000000002</v>
      </c>
      <c r="O839" s="16">
        <f>'[1]TCE - ANEXO III - Preencher'!P848</f>
        <v>0</v>
      </c>
      <c r="P839" s="17">
        <f t="shared" si="80"/>
        <v>2.4206500000000002</v>
      </c>
      <c r="Q839" s="16">
        <f>'[1]TCE - ANEXO III - Preencher'!R848</f>
        <v>27.9725</v>
      </c>
      <c r="R839" s="16">
        <f>'[1]TCE - ANEXO III - Preencher'!S848</f>
        <v>0</v>
      </c>
      <c r="S839" s="17">
        <f t="shared" si="81"/>
        <v>27.9725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25144.749049999999</v>
      </c>
    </row>
    <row r="840" spans="1:28" x14ac:dyDescent="0.2">
      <c r="A840" s="9">
        <f>IFERROR(VLOOKUP(B840,'[1]DADOS (OCULTAR)'!$P$3:$R$56,3,0),"")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POLLYANNA CAMPOS PESSOA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>
        <f>'[1]TCE - ANEXO III - Preencher'!G849</f>
        <v>223505</v>
      </c>
      <c r="G840" s="14">
        <f>IF('[1]TCE - ANEXO III - Preencher'!H849="","",'[1]TCE - ANEXO III - Preencher'!H849)</f>
        <v>44044</v>
      </c>
      <c r="H840" s="15">
        <f>'[1]TCE - ANEXO III - Preencher'!I849</f>
        <v>0</v>
      </c>
      <c r="I840" s="15">
        <f>'[1]TCE - ANEXO III - Preencher'!J849</f>
        <v>264.64800000000002</v>
      </c>
      <c r="J840" s="15">
        <f>'[1]TCE - ANEXO III - Preencher'!K849</f>
        <v>0</v>
      </c>
      <c r="K840" s="16">
        <f>'[1]TCE - ANEXO III - Preencher'!L849</f>
        <v>30.925899999999999</v>
      </c>
      <c r="L840" s="16">
        <f>'[1]TCE - ANEXO III - Preencher'!M849</f>
        <v>0</v>
      </c>
      <c r="M840" s="16">
        <f t="shared" si="79"/>
        <v>30.925899999999999</v>
      </c>
      <c r="N840" s="16">
        <f>'[1]TCE - ANEXO III - Preencher'!O849</f>
        <v>2.4206500000000002</v>
      </c>
      <c r="O840" s="16">
        <f>'[1]TCE - ANEXO III - Preencher'!P849</f>
        <v>0</v>
      </c>
      <c r="P840" s="17">
        <f t="shared" si="80"/>
        <v>2.4206500000000002</v>
      </c>
      <c r="Q840" s="16">
        <f>'[1]TCE - ANEXO III - Preencher'!R849</f>
        <v>27.9725</v>
      </c>
      <c r="R840" s="16">
        <f>'[1]TCE - ANEXO III - Preencher'!S849</f>
        <v>0</v>
      </c>
      <c r="S840" s="17">
        <f t="shared" si="81"/>
        <v>27.9725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325.96705000000009</v>
      </c>
    </row>
    <row r="841" spans="1:28" x14ac:dyDescent="0.2">
      <c r="A841" s="9">
        <f>IFERROR(VLOOKUP(B841,'[1]DADOS (OCULTAR)'!$P$3:$R$56,3,0),"")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PRISCILA ANDRE BARROS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>
        <f>'[1]TCE - ANEXO III - Preencher'!G850</f>
        <v>322205</v>
      </c>
      <c r="G841" s="14">
        <f>IF('[1]TCE - ANEXO III - Preencher'!H850="","",'[1]TCE - ANEXO III - Preencher'!H850)</f>
        <v>44044</v>
      </c>
      <c r="H841" s="15">
        <f>'[1]TCE - ANEXO III - Preencher'!I850</f>
        <v>0</v>
      </c>
      <c r="I841" s="15">
        <f>'[1]TCE - ANEXO III - Preencher'!J850</f>
        <v>153.60640000000001</v>
      </c>
      <c r="J841" s="15">
        <f>'[1]TCE - ANEXO III - Preencher'!K850</f>
        <v>0</v>
      </c>
      <c r="K841" s="16">
        <f>'[1]TCE - ANEXO III - Preencher'!L850</f>
        <v>30.925899999999999</v>
      </c>
      <c r="L841" s="16">
        <f>'[1]TCE - ANEXO III - Preencher'!M850</f>
        <v>0</v>
      </c>
      <c r="M841" s="16">
        <f t="shared" si="79"/>
        <v>30.925899999999999</v>
      </c>
      <c r="N841" s="16">
        <f>'[1]TCE - ANEXO III - Preencher'!O850</f>
        <v>2.4206500000000002</v>
      </c>
      <c r="O841" s="16">
        <f>'[1]TCE - ANEXO III - Preencher'!P850</f>
        <v>0</v>
      </c>
      <c r="P841" s="17">
        <f t="shared" si="80"/>
        <v>2.4206500000000002</v>
      </c>
      <c r="Q841" s="16">
        <f>'[1]TCE - ANEXO III - Preencher'!R850</f>
        <v>27.9725</v>
      </c>
      <c r="R841" s="16">
        <f>'[1]TCE - ANEXO III - Preencher'!S850</f>
        <v>0</v>
      </c>
      <c r="S841" s="17">
        <f t="shared" si="81"/>
        <v>27.9725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214.92545000000001</v>
      </c>
    </row>
    <row r="842" spans="1:28" x14ac:dyDescent="0.2">
      <c r="A842" s="9">
        <f>IFERROR(VLOOKUP(B842,'[1]DADOS (OCULTAR)'!$P$3:$R$56,3,0),"")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PRISCILA DE LIMA SOUZA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>
        <f>'[1]TCE - ANEXO III - Preencher'!G851</f>
        <v>251510</v>
      </c>
      <c r="G842" s="14">
        <f>IF('[1]TCE - ANEXO III - Preencher'!H851="","",'[1]TCE - ANEXO III - Preencher'!H851)</f>
        <v>44044</v>
      </c>
      <c r="H842" s="15">
        <f>'[1]TCE - ANEXO III - Preencher'!I851</f>
        <v>0</v>
      </c>
      <c r="I842" s="15">
        <f>'[1]TCE - ANEXO III - Preencher'!J851</f>
        <v>169.0248</v>
      </c>
      <c r="J842" s="15">
        <f>'[1]TCE - ANEXO III - Preencher'!K851</f>
        <v>0</v>
      </c>
      <c r="K842" s="16">
        <f>'[1]TCE - ANEXO III - Preencher'!L851</f>
        <v>30.925899999999999</v>
      </c>
      <c r="L842" s="16">
        <f>'[1]TCE - ANEXO III - Preencher'!M851</f>
        <v>0</v>
      </c>
      <c r="M842" s="16">
        <f t="shared" si="79"/>
        <v>30.925899999999999</v>
      </c>
      <c r="N842" s="16">
        <f>'[1]TCE - ANEXO III - Preencher'!O851</f>
        <v>2.4206500000000002</v>
      </c>
      <c r="O842" s="16">
        <f>'[1]TCE - ANEXO III - Preencher'!P851</f>
        <v>0</v>
      </c>
      <c r="P842" s="17">
        <f t="shared" si="80"/>
        <v>2.4206500000000002</v>
      </c>
      <c r="Q842" s="16">
        <f>'[1]TCE - ANEXO III - Preencher'!R851</f>
        <v>27.9725</v>
      </c>
      <c r="R842" s="16">
        <f>'[1]TCE - ANEXO III - Preencher'!S851</f>
        <v>0</v>
      </c>
      <c r="S842" s="17">
        <f t="shared" si="81"/>
        <v>27.9725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230.34384999999997</v>
      </c>
    </row>
    <row r="843" spans="1:28" x14ac:dyDescent="0.2">
      <c r="A843" s="9">
        <f>IFERROR(VLOOKUP(B843,'[1]DADOS (OCULTAR)'!$P$3:$R$56,3,0),"")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PRISCILA DE SOUZA SILVA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>
        <f>'[1]TCE - ANEXO III - Preencher'!G852</f>
        <v>521130</v>
      </c>
      <c r="G843" s="14">
        <f>IF('[1]TCE - ANEXO III - Preencher'!H852="","",'[1]TCE - ANEXO III - Preencher'!H852)</f>
        <v>44044</v>
      </c>
      <c r="H843" s="15">
        <f>'[1]TCE - ANEXO III - Preencher'!I852</f>
        <v>0</v>
      </c>
      <c r="I843" s="15">
        <f>'[1]TCE - ANEXO III - Preencher'!J852</f>
        <v>87.78</v>
      </c>
      <c r="J843" s="15">
        <f>'[1]TCE - ANEXO III - Preencher'!K852</f>
        <v>0</v>
      </c>
      <c r="K843" s="16">
        <f>'[1]TCE - ANEXO III - Preencher'!L852</f>
        <v>30.925899999999999</v>
      </c>
      <c r="L843" s="16">
        <f>'[1]TCE - ANEXO III - Preencher'!M852</f>
        <v>0</v>
      </c>
      <c r="M843" s="16">
        <f t="shared" si="79"/>
        <v>30.925899999999999</v>
      </c>
      <c r="N843" s="16">
        <f>'[1]TCE - ANEXO III - Preencher'!O852</f>
        <v>2.4206500000000002</v>
      </c>
      <c r="O843" s="16">
        <f>'[1]TCE - ANEXO III - Preencher'!P852</f>
        <v>0</v>
      </c>
      <c r="P843" s="17">
        <f t="shared" si="80"/>
        <v>2.4206500000000002</v>
      </c>
      <c r="Q843" s="16">
        <f>'[1]TCE - ANEXO III - Preencher'!R852</f>
        <v>27.9725</v>
      </c>
      <c r="R843" s="16">
        <f>'[1]TCE - ANEXO III - Preencher'!S852</f>
        <v>0</v>
      </c>
      <c r="S843" s="17">
        <f t="shared" si="81"/>
        <v>27.9725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149.09905000000001</v>
      </c>
    </row>
    <row r="844" spans="1:28" x14ac:dyDescent="0.2">
      <c r="A844" s="9">
        <f>IFERROR(VLOOKUP(B844,'[1]DADOS (OCULTAR)'!$P$3:$R$56,3,0),"")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PRISCILA MARIA RAMOS DA SILVA CUNHA</v>
      </c>
      <c r="E844" s="10" t="str">
        <f>IF('[1]TCE - ANEXO III - Preencher'!F853="4 - Assistência Odontológica","2 - Outros Profissionais da Saúde",'[1]TCE - ANEXO III - Preencher'!F853)</f>
        <v>1 - Médico</v>
      </c>
      <c r="F844" s="13">
        <f>'[1]TCE - ANEXO III - Preencher'!G853</f>
        <v>225125</v>
      </c>
      <c r="G844" s="14">
        <f>IF('[1]TCE - ANEXO III - Preencher'!H853="","",'[1]TCE - ANEXO III - Preencher'!H853)</f>
        <v>44044</v>
      </c>
      <c r="H844" s="15">
        <f>'[1]TCE - ANEXO III - Preencher'!I853</f>
        <v>0</v>
      </c>
      <c r="I844" s="15">
        <f>'[1]TCE - ANEXO III - Preencher'!J853</f>
        <v>1944.5632000000001</v>
      </c>
      <c r="J844" s="15">
        <f>'[1]TCE - ANEXO III - Preencher'!K853</f>
        <v>0</v>
      </c>
      <c r="K844" s="16">
        <f>'[1]TCE - ANEXO III - Preencher'!L853</f>
        <v>30.925899999999999</v>
      </c>
      <c r="L844" s="16">
        <f>'[1]TCE - ANEXO III - Preencher'!M853</f>
        <v>0</v>
      </c>
      <c r="M844" s="16">
        <f t="shared" si="79"/>
        <v>30.925899999999999</v>
      </c>
      <c r="N844" s="16">
        <f>'[1]TCE - ANEXO III - Preencher'!O853</f>
        <v>2.4206500000000002</v>
      </c>
      <c r="O844" s="16">
        <f>'[1]TCE - ANEXO III - Preencher'!P853</f>
        <v>0</v>
      </c>
      <c r="P844" s="17">
        <f t="shared" si="80"/>
        <v>2.4206500000000002</v>
      </c>
      <c r="Q844" s="16">
        <f>'[1]TCE - ANEXO III - Preencher'!R853</f>
        <v>27.9725</v>
      </c>
      <c r="R844" s="16">
        <f>'[1]TCE - ANEXO III - Preencher'!S853</f>
        <v>0</v>
      </c>
      <c r="S844" s="17">
        <f t="shared" si="81"/>
        <v>27.9725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2005.8822500000001</v>
      </c>
    </row>
    <row r="845" spans="1:28" x14ac:dyDescent="0.2">
      <c r="A845" s="9">
        <f>IFERROR(VLOOKUP(B845,'[1]DADOS (OCULTAR)'!$P$3:$R$56,3,0),"")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PRISCILA MARIA UCHOA PINTO</v>
      </c>
      <c r="E845" s="10" t="str">
        <f>IF('[1]TCE - ANEXO III - Preencher'!F854="4 - Assistência Odontológica","2 - Outros Profissionais da Saúde",'[1]TCE - ANEXO III - Preencher'!F854)</f>
        <v>1 - Médico</v>
      </c>
      <c r="F845" s="13">
        <f>'[1]TCE - ANEXO III - Preencher'!G854</f>
        <v>225125</v>
      </c>
      <c r="G845" s="14">
        <f>IF('[1]TCE - ANEXO III - Preencher'!H854="","",'[1]TCE - ANEXO III - Preencher'!H854)</f>
        <v>44044</v>
      </c>
      <c r="H845" s="15">
        <f>'[1]TCE - ANEXO III - Preencher'!I854</f>
        <v>0</v>
      </c>
      <c r="I845" s="15">
        <f>'[1]TCE - ANEXO III - Preencher'!J854</f>
        <v>352.66320000000002</v>
      </c>
      <c r="J845" s="15">
        <f>'[1]TCE - ANEXO III - Preencher'!K854</f>
        <v>0</v>
      </c>
      <c r="K845" s="16">
        <f>'[1]TCE - ANEXO III - Preencher'!L854</f>
        <v>30.925899999999999</v>
      </c>
      <c r="L845" s="16">
        <f>'[1]TCE - ANEXO III - Preencher'!M854</f>
        <v>0</v>
      </c>
      <c r="M845" s="16">
        <f t="shared" si="79"/>
        <v>30.925899999999999</v>
      </c>
      <c r="N845" s="16">
        <f>'[1]TCE - ANEXO III - Preencher'!O854</f>
        <v>2.4206500000000002</v>
      </c>
      <c r="O845" s="16">
        <f>'[1]TCE - ANEXO III - Preencher'!P854</f>
        <v>0</v>
      </c>
      <c r="P845" s="17">
        <f t="shared" si="80"/>
        <v>2.4206500000000002</v>
      </c>
      <c r="Q845" s="16">
        <f>'[1]TCE - ANEXO III - Preencher'!R854</f>
        <v>27.9725</v>
      </c>
      <c r="R845" s="16">
        <f>'[1]TCE - ANEXO III - Preencher'!S854</f>
        <v>0</v>
      </c>
      <c r="S845" s="17">
        <f t="shared" si="81"/>
        <v>27.9725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413.98225000000008</v>
      </c>
    </row>
    <row r="846" spans="1:28" x14ac:dyDescent="0.2">
      <c r="A846" s="9">
        <f>IFERROR(VLOOKUP(B846,'[1]DADOS (OCULTAR)'!$P$3:$R$56,3,0),"")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PRISCILA MARTINS CAMARA</v>
      </c>
      <c r="E846" s="10" t="str">
        <f>IF('[1]TCE - ANEXO III - Preencher'!F855="4 - Assistência Odontológica","2 - Outros Profissionais da Saúde",'[1]TCE - ANEXO III - Preencher'!F855)</f>
        <v>1 - Médico</v>
      </c>
      <c r="F846" s="13">
        <f>'[1]TCE - ANEXO III - Preencher'!G855</f>
        <v>225125</v>
      </c>
      <c r="G846" s="14">
        <f>IF('[1]TCE - ANEXO III - Preencher'!H855="","",'[1]TCE - ANEXO III - Preencher'!H855)</f>
        <v>44044</v>
      </c>
      <c r="H846" s="15">
        <f>'[1]TCE - ANEXO III - Preencher'!I855</f>
        <v>0</v>
      </c>
      <c r="I846" s="15">
        <f>'[1]TCE - ANEXO III - Preencher'!J855</f>
        <v>907.13600000000008</v>
      </c>
      <c r="J846" s="15">
        <f>'[1]TCE - ANEXO III - Preencher'!K855</f>
        <v>0</v>
      </c>
      <c r="K846" s="16">
        <f>'[1]TCE - ANEXO III - Preencher'!L855</f>
        <v>30.925899999999999</v>
      </c>
      <c r="L846" s="16">
        <f>'[1]TCE - ANEXO III - Preencher'!M855</f>
        <v>0</v>
      </c>
      <c r="M846" s="16">
        <f t="shared" si="79"/>
        <v>30.925899999999999</v>
      </c>
      <c r="N846" s="16">
        <f>'[1]TCE - ANEXO III - Preencher'!O855</f>
        <v>2.4206500000000002</v>
      </c>
      <c r="O846" s="16">
        <f>'[1]TCE - ANEXO III - Preencher'!P855</f>
        <v>0</v>
      </c>
      <c r="P846" s="17">
        <f t="shared" si="80"/>
        <v>2.4206500000000002</v>
      </c>
      <c r="Q846" s="16">
        <f>'[1]TCE - ANEXO III - Preencher'!R855</f>
        <v>27.9725</v>
      </c>
      <c r="R846" s="16">
        <f>'[1]TCE - ANEXO III - Preencher'!S855</f>
        <v>0</v>
      </c>
      <c r="S846" s="17">
        <f t="shared" si="81"/>
        <v>27.9725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968.45505000000003</v>
      </c>
    </row>
    <row r="847" spans="1:28" x14ac:dyDescent="0.2">
      <c r="A847" s="9">
        <f>IFERROR(VLOOKUP(B847,'[1]DADOS (OCULTAR)'!$P$3:$R$56,3,0),"")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PRISCILA MICHELE DOS SANTOS DA COSTA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>
        <f>'[1]TCE - ANEXO III - Preencher'!G856</f>
        <v>322205</v>
      </c>
      <c r="G847" s="14">
        <f>IF('[1]TCE - ANEXO III - Preencher'!H856="","",'[1]TCE - ANEXO III - Preencher'!H856)</f>
        <v>44044</v>
      </c>
      <c r="H847" s="15">
        <f>'[1]TCE - ANEXO III - Preencher'!I856</f>
        <v>0</v>
      </c>
      <c r="I847" s="15">
        <f>'[1]TCE - ANEXO III - Preencher'!J856</f>
        <v>108.16959999999999</v>
      </c>
      <c r="J847" s="15">
        <f>'[1]TCE - ANEXO III - Preencher'!K856</f>
        <v>0</v>
      </c>
      <c r="K847" s="16">
        <f>'[1]TCE - ANEXO III - Preencher'!L856</f>
        <v>30.925899999999999</v>
      </c>
      <c r="L847" s="16">
        <f>'[1]TCE - ANEXO III - Preencher'!M856</f>
        <v>20.9</v>
      </c>
      <c r="M847" s="16">
        <f t="shared" si="79"/>
        <v>10.0259</v>
      </c>
      <c r="N847" s="16">
        <f>'[1]TCE - ANEXO III - Preencher'!O856</f>
        <v>2.4206500000000002</v>
      </c>
      <c r="O847" s="16">
        <f>'[1]TCE - ANEXO III - Preencher'!P856</f>
        <v>0</v>
      </c>
      <c r="P847" s="17">
        <f t="shared" si="80"/>
        <v>2.4206500000000002</v>
      </c>
      <c r="Q847" s="16">
        <f>'[1]TCE - ANEXO III - Preencher'!R856</f>
        <v>27.9725</v>
      </c>
      <c r="R847" s="16">
        <f>'[1]TCE - ANEXO III - Preencher'!S856</f>
        <v>62.7</v>
      </c>
      <c r="S847" s="17">
        <f t="shared" si="81"/>
        <v>-34.727500000000006</v>
      </c>
      <c r="T847" s="16">
        <f>'[1]TCE - ANEXO III - Preencher'!U856</f>
        <v>66.11</v>
      </c>
      <c r="U847" s="16">
        <f>'[1]TCE - ANEXO III - Preencher'!V856</f>
        <v>0</v>
      </c>
      <c r="V847" s="17">
        <f t="shared" si="82"/>
        <v>66.11</v>
      </c>
      <c r="W847" s="18" t="str">
        <f>IF('[1]TCE - ANEXO III - Preencher'!X856="","",'[1]TCE - ANEXO III - Preencher'!X856)</f>
        <v>AUXILIO CRECHE</v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151.99864999999997</v>
      </c>
    </row>
    <row r="848" spans="1:28" x14ac:dyDescent="0.2">
      <c r="A848" s="9">
        <f>IFERROR(VLOOKUP(B848,'[1]DADOS (OCULTAR)'!$P$3:$R$56,3,0),"")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PRISCILLA SOUSA SANTOS LINS</v>
      </c>
      <c r="E848" s="10" t="str">
        <f>IF('[1]TCE - ANEXO III - Preencher'!F857="4 - Assistência Odontológica","2 - Outros Profissionais da Saúde",'[1]TCE - ANEXO III - Preencher'!F857)</f>
        <v>1 - Médico</v>
      </c>
      <c r="F848" s="13">
        <f>'[1]TCE - ANEXO III - Preencher'!G857</f>
        <v>225250</v>
      </c>
      <c r="G848" s="14">
        <f>IF('[1]TCE - ANEXO III - Preencher'!H857="","",'[1]TCE - ANEXO III - Preencher'!H857)</f>
        <v>44044</v>
      </c>
      <c r="H848" s="15">
        <f>'[1]TCE - ANEXO III - Preencher'!I857</f>
        <v>0</v>
      </c>
      <c r="I848" s="15">
        <f>'[1]TCE - ANEXO III - Preencher'!J857</f>
        <v>1123.992</v>
      </c>
      <c r="J848" s="15">
        <f>'[1]TCE - ANEXO III - Preencher'!K857</f>
        <v>0</v>
      </c>
      <c r="K848" s="16">
        <f>'[1]TCE - ANEXO III - Preencher'!L857</f>
        <v>30.925899999999999</v>
      </c>
      <c r="L848" s="16">
        <f>'[1]TCE - ANEXO III - Preencher'!M857</f>
        <v>0</v>
      </c>
      <c r="M848" s="16">
        <f t="shared" si="79"/>
        <v>30.925899999999999</v>
      </c>
      <c r="N848" s="16">
        <f>'[1]TCE - ANEXO III - Preencher'!O857</f>
        <v>2.4206500000000002</v>
      </c>
      <c r="O848" s="16">
        <f>'[1]TCE - ANEXO III - Preencher'!P857</f>
        <v>0</v>
      </c>
      <c r="P848" s="17">
        <f t="shared" si="80"/>
        <v>2.4206500000000002</v>
      </c>
      <c r="Q848" s="16">
        <f>'[1]TCE - ANEXO III - Preencher'!R857</f>
        <v>27.9725</v>
      </c>
      <c r="R848" s="16">
        <f>'[1]TCE - ANEXO III - Preencher'!S857</f>
        <v>0</v>
      </c>
      <c r="S848" s="17">
        <f t="shared" si="81"/>
        <v>27.9725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1185.31105</v>
      </c>
    </row>
    <row r="849" spans="1:28" x14ac:dyDescent="0.2">
      <c r="A849" s="9">
        <f>IFERROR(VLOOKUP(B849,'[1]DADOS (OCULTAR)'!$P$3:$R$56,3,0),"")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RAFAEL DE ABREU MAYNART</v>
      </c>
      <c r="E849" s="10" t="str">
        <f>IF('[1]TCE - ANEXO III - Preencher'!F858="4 - Assistência Odontológica","2 - Outros Profissionais da Saúde",'[1]TCE - ANEXO III - Preencher'!F858)</f>
        <v>1 - Médico</v>
      </c>
      <c r="F849" s="13">
        <f>'[1]TCE - ANEXO III - Preencher'!G858</f>
        <v>225125</v>
      </c>
      <c r="G849" s="14">
        <f>IF('[1]TCE - ANEXO III - Preencher'!H858="","",'[1]TCE - ANEXO III - Preencher'!H858)</f>
        <v>44044</v>
      </c>
      <c r="H849" s="15">
        <f>'[1]TCE - ANEXO III - Preencher'!I858</f>
        <v>0</v>
      </c>
      <c r="I849" s="15">
        <f>'[1]TCE - ANEXO III - Preencher'!J858</f>
        <v>572.54079999999999</v>
      </c>
      <c r="J849" s="15">
        <f>'[1]TCE - ANEXO III - Preencher'!K858</f>
        <v>0</v>
      </c>
      <c r="K849" s="16">
        <f>'[1]TCE - ANEXO III - Preencher'!L858</f>
        <v>30.925899999999999</v>
      </c>
      <c r="L849" s="16">
        <f>'[1]TCE - ANEXO III - Preencher'!M858</f>
        <v>0</v>
      </c>
      <c r="M849" s="16">
        <f t="shared" si="79"/>
        <v>30.925899999999999</v>
      </c>
      <c r="N849" s="16">
        <f>'[1]TCE - ANEXO III - Preencher'!O858</f>
        <v>2.4206500000000002</v>
      </c>
      <c r="O849" s="16">
        <f>'[1]TCE - ANEXO III - Preencher'!P858</f>
        <v>0</v>
      </c>
      <c r="P849" s="17">
        <f t="shared" si="80"/>
        <v>2.4206500000000002</v>
      </c>
      <c r="Q849" s="16">
        <f>'[1]TCE - ANEXO III - Preencher'!R858</f>
        <v>27.9725</v>
      </c>
      <c r="R849" s="16">
        <f>'[1]TCE - ANEXO III - Preencher'!S858</f>
        <v>0</v>
      </c>
      <c r="S849" s="17">
        <f t="shared" si="81"/>
        <v>27.9725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633.85984999999994</v>
      </c>
    </row>
    <row r="850" spans="1:28" x14ac:dyDescent="0.2">
      <c r="A850" s="9">
        <f>IFERROR(VLOOKUP(B850,'[1]DADOS (OCULTAR)'!$P$3:$R$56,3,0),"")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RAFAEL FRANCISCO DOS SANTOS</v>
      </c>
      <c r="E850" s="10" t="str">
        <f>IF('[1]TCE - ANEXO III - Preencher'!F859="4 - Assistência Odontológica","2 - Outros Profissionais da Saúde",'[1]TCE - ANEXO III - Preencher'!F859)</f>
        <v>3 - Administrativo</v>
      </c>
      <c r="F850" s="13">
        <f>'[1]TCE - ANEXO III - Preencher'!G859</f>
        <v>142105</v>
      </c>
      <c r="G850" s="14">
        <f>IF('[1]TCE - ANEXO III - Preencher'!H859="","",'[1]TCE - ANEXO III - Preencher'!H859)</f>
        <v>44044</v>
      </c>
      <c r="H850" s="15">
        <f>'[1]TCE - ANEXO III - Preencher'!I859</f>
        <v>0</v>
      </c>
      <c r="I850" s="15">
        <f>'[1]TCE - ANEXO III - Preencher'!J859</f>
        <v>502.33359999999999</v>
      </c>
      <c r="J850" s="15">
        <f>'[1]TCE - ANEXO III - Preencher'!K859</f>
        <v>0</v>
      </c>
      <c r="K850" s="16">
        <f>'[1]TCE - ANEXO III - Preencher'!L859</f>
        <v>30.925899999999999</v>
      </c>
      <c r="L850" s="16">
        <f>'[1]TCE - ANEXO III - Preencher'!M859</f>
        <v>30</v>
      </c>
      <c r="M850" s="16">
        <f t="shared" si="79"/>
        <v>0.92589999999999861</v>
      </c>
      <c r="N850" s="16">
        <f>'[1]TCE - ANEXO III - Preencher'!O859</f>
        <v>2.4206500000000002</v>
      </c>
      <c r="O850" s="16">
        <f>'[1]TCE - ANEXO III - Preencher'!P859</f>
        <v>0</v>
      </c>
      <c r="P850" s="17">
        <f t="shared" si="80"/>
        <v>2.4206500000000002</v>
      </c>
      <c r="Q850" s="16">
        <f>'[1]TCE - ANEXO III - Preencher'!R859</f>
        <v>27.9725</v>
      </c>
      <c r="R850" s="16">
        <f>'[1]TCE - ANEXO III - Preencher'!S859</f>
        <v>0</v>
      </c>
      <c r="S850" s="17">
        <f t="shared" si="81"/>
        <v>27.9725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533.65264999999999</v>
      </c>
    </row>
    <row r="851" spans="1:28" x14ac:dyDescent="0.2">
      <c r="A851" s="9">
        <f>IFERROR(VLOOKUP(B851,'[1]DADOS (OCULTAR)'!$P$3:$R$56,3,0),"")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RAFAELA DA SILVA NOGUEIRA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>
        <f>'[1]TCE - ANEXO III - Preencher'!G860</f>
        <v>521130</v>
      </c>
      <c r="G851" s="14">
        <f>IF('[1]TCE - ANEXO III - Preencher'!H860="","",'[1]TCE - ANEXO III - Preencher'!H860)</f>
        <v>44044</v>
      </c>
      <c r="H851" s="15">
        <f>'[1]TCE - ANEXO III - Preencher'!I860</f>
        <v>0</v>
      </c>
      <c r="I851" s="15">
        <f>'[1]TCE - ANEXO III - Preencher'!J860</f>
        <v>89.677599999999998</v>
      </c>
      <c r="J851" s="15">
        <f>'[1]TCE - ANEXO III - Preencher'!K860</f>
        <v>0</v>
      </c>
      <c r="K851" s="16">
        <f>'[1]TCE - ANEXO III - Preencher'!L860</f>
        <v>30.925899999999999</v>
      </c>
      <c r="L851" s="16">
        <f>'[1]TCE - ANEXO III - Preencher'!M860</f>
        <v>0</v>
      </c>
      <c r="M851" s="16">
        <f t="shared" si="79"/>
        <v>30.925899999999999</v>
      </c>
      <c r="N851" s="16">
        <f>'[1]TCE - ANEXO III - Preencher'!O860</f>
        <v>2.4206500000000002</v>
      </c>
      <c r="O851" s="16">
        <f>'[1]TCE - ANEXO III - Preencher'!P860</f>
        <v>0</v>
      </c>
      <c r="P851" s="17">
        <f t="shared" si="80"/>
        <v>2.4206500000000002</v>
      </c>
      <c r="Q851" s="16">
        <f>'[1]TCE - ANEXO III - Preencher'!R860</f>
        <v>27.9725</v>
      </c>
      <c r="R851" s="16">
        <f>'[1]TCE - ANEXO III - Preencher'!S860</f>
        <v>0</v>
      </c>
      <c r="S851" s="17">
        <f t="shared" si="81"/>
        <v>27.9725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150.99664999999999</v>
      </c>
    </row>
    <row r="852" spans="1:28" x14ac:dyDescent="0.2">
      <c r="A852" s="9">
        <f>IFERROR(VLOOKUP(B852,'[1]DADOS (OCULTAR)'!$P$3:$R$56,3,0),"")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RAFAELA JOYCE BARBOSA TORRES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>
        <f>'[1]TCE - ANEXO III - Preencher'!G861</f>
        <v>223605</v>
      </c>
      <c r="G852" s="14">
        <f>IF('[1]TCE - ANEXO III - Preencher'!H861="","",'[1]TCE - ANEXO III - Preencher'!H861)</f>
        <v>44044</v>
      </c>
      <c r="H852" s="15">
        <f>'[1]TCE - ANEXO III - Preencher'!I861</f>
        <v>0</v>
      </c>
      <c r="I852" s="15">
        <f>'[1]TCE - ANEXO III - Preencher'!J861</f>
        <v>248.5712</v>
      </c>
      <c r="J852" s="15">
        <f>'[1]TCE - ANEXO III - Preencher'!K861</f>
        <v>0</v>
      </c>
      <c r="K852" s="16">
        <f>'[1]TCE - ANEXO III - Preencher'!L861</f>
        <v>30.925899999999999</v>
      </c>
      <c r="L852" s="16">
        <f>'[1]TCE - ANEXO III - Preencher'!M861</f>
        <v>2.3199999999999998</v>
      </c>
      <c r="M852" s="16">
        <f t="shared" si="79"/>
        <v>28.605899999999998</v>
      </c>
      <c r="N852" s="16">
        <f>'[1]TCE - ANEXO III - Preencher'!O861</f>
        <v>2.4206500000000002</v>
      </c>
      <c r="O852" s="16">
        <f>'[1]TCE - ANEXO III - Preencher'!P861</f>
        <v>0</v>
      </c>
      <c r="P852" s="17">
        <f t="shared" si="80"/>
        <v>2.4206500000000002</v>
      </c>
      <c r="Q852" s="16">
        <f>'[1]TCE - ANEXO III - Preencher'!R861</f>
        <v>27.9725</v>
      </c>
      <c r="R852" s="16">
        <f>'[1]TCE - ANEXO III - Preencher'!S861</f>
        <v>0</v>
      </c>
      <c r="S852" s="17">
        <f t="shared" si="81"/>
        <v>27.9725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307.57025000000004</v>
      </c>
    </row>
    <row r="853" spans="1:28" x14ac:dyDescent="0.2">
      <c r="A853" s="9">
        <f>IFERROR(VLOOKUP(B853,'[1]DADOS (OCULTAR)'!$P$3:$R$56,3,0),"")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RAILEI OLIVEIRA NASCIMENTO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>
        <f>'[1]TCE - ANEXO III - Preencher'!G862</f>
        <v>322205</v>
      </c>
      <c r="G853" s="14">
        <f>IF('[1]TCE - ANEXO III - Preencher'!H862="","",'[1]TCE - ANEXO III - Preencher'!H862)</f>
        <v>44044</v>
      </c>
      <c r="H853" s="15">
        <f>'[1]TCE - ANEXO III - Preencher'!I862</f>
        <v>0</v>
      </c>
      <c r="I853" s="15">
        <f>'[1]TCE - ANEXO III - Preencher'!J862</f>
        <v>104.27040000000001</v>
      </c>
      <c r="J853" s="15">
        <f>'[1]TCE - ANEXO III - Preencher'!K862</f>
        <v>0</v>
      </c>
      <c r="K853" s="16">
        <f>'[1]TCE - ANEXO III - Preencher'!L862</f>
        <v>30.925899999999999</v>
      </c>
      <c r="L853" s="16">
        <f>'[1]TCE - ANEXO III - Preencher'!M862</f>
        <v>20.9</v>
      </c>
      <c r="M853" s="16">
        <f t="shared" si="79"/>
        <v>10.0259</v>
      </c>
      <c r="N853" s="16">
        <f>'[1]TCE - ANEXO III - Preencher'!O862</f>
        <v>2.4206500000000002</v>
      </c>
      <c r="O853" s="16">
        <f>'[1]TCE - ANEXO III - Preencher'!P862</f>
        <v>0</v>
      </c>
      <c r="P853" s="17">
        <f t="shared" si="80"/>
        <v>2.4206500000000002</v>
      </c>
      <c r="Q853" s="16">
        <f>'[1]TCE - ANEXO III - Preencher'!R862</f>
        <v>27.9725</v>
      </c>
      <c r="R853" s="16">
        <f>'[1]TCE - ANEXO III - Preencher'!S862</f>
        <v>0</v>
      </c>
      <c r="S853" s="17">
        <f t="shared" si="81"/>
        <v>27.9725</v>
      </c>
      <c r="T853" s="16">
        <f>'[1]TCE - ANEXO III - Preencher'!U862</f>
        <v>132.22</v>
      </c>
      <c r="U853" s="16">
        <f>'[1]TCE - ANEXO III - Preencher'!V862</f>
        <v>0</v>
      </c>
      <c r="V853" s="17">
        <f t="shared" si="82"/>
        <v>132.22</v>
      </c>
      <c r="W853" s="18" t="str">
        <f>IF('[1]TCE - ANEXO III - Preencher'!X862="","",'[1]TCE - ANEXO III - Preencher'!X862)</f>
        <v>AUXILIO CRECHE</v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276.90944999999999</v>
      </c>
    </row>
    <row r="854" spans="1:28" x14ac:dyDescent="0.2">
      <c r="A854" s="9">
        <f>IFERROR(VLOOKUP(B854,'[1]DADOS (OCULTAR)'!$P$3:$R$56,3,0),"")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RAIMUNDA MARIA RODRIGUES DOS ANJOS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>
        <f>'[1]TCE - ANEXO III - Preencher'!G863</f>
        <v>322205</v>
      </c>
      <c r="G854" s="14">
        <f>IF('[1]TCE - ANEXO III - Preencher'!H863="","",'[1]TCE - ANEXO III - Preencher'!H863)</f>
        <v>44044</v>
      </c>
      <c r="H854" s="15">
        <f>'[1]TCE - ANEXO III - Preencher'!I863</f>
        <v>0</v>
      </c>
      <c r="I854" s="15">
        <f>'[1]TCE - ANEXO III - Preencher'!J863</f>
        <v>159.34</v>
      </c>
      <c r="J854" s="15">
        <f>'[1]TCE - ANEXO III - Preencher'!K863</f>
        <v>0</v>
      </c>
      <c r="K854" s="16">
        <f>'[1]TCE - ANEXO III - Preencher'!L863</f>
        <v>30.925899999999999</v>
      </c>
      <c r="L854" s="16">
        <f>'[1]TCE - ANEXO III - Preencher'!M863</f>
        <v>20.9</v>
      </c>
      <c r="M854" s="16">
        <f t="shared" si="79"/>
        <v>10.0259</v>
      </c>
      <c r="N854" s="16">
        <f>'[1]TCE - ANEXO III - Preencher'!O863</f>
        <v>2.4206500000000002</v>
      </c>
      <c r="O854" s="16">
        <f>'[1]TCE - ANEXO III - Preencher'!P863</f>
        <v>0</v>
      </c>
      <c r="P854" s="17">
        <f t="shared" si="80"/>
        <v>2.4206500000000002</v>
      </c>
      <c r="Q854" s="16">
        <f>'[1]TCE - ANEXO III - Preencher'!R863</f>
        <v>27.9725</v>
      </c>
      <c r="R854" s="16">
        <f>'[1]TCE - ANEXO III - Preencher'!S863</f>
        <v>0</v>
      </c>
      <c r="S854" s="17">
        <f t="shared" si="81"/>
        <v>27.9725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199.75905</v>
      </c>
    </row>
    <row r="855" spans="1:28" x14ac:dyDescent="0.2">
      <c r="A855" s="9">
        <f>IFERROR(VLOOKUP(B855,'[1]DADOS (OCULTAR)'!$P$3:$R$56,3,0),"")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RAISA CARDOSO MEIRELES BRITO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>
        <f>'[1]TCE - ANEXO III - Preencher'!G864</f>
        <v>223505</v>
      </c>
      <c r="G855" s="14">
        <f>IF('[1]TCE - ANEXO III - Preencher'!H864="","",'[1]TCE - ANEXO III - Preencher'!H864)</f>
        <v>44044</v>
      </c>
      <c r="H855" s="15">
        <f>'[1]TCE - ANEXO III - Preencher'!I864</f>
        <v>0</v>
      </c>
      <c r="I855" s="15">
        <f>'[1]TCE - ANEXO III - Preencher'!J864</f>
        <v>320.48160000000001</v>
      </c>
      <c r="J855" s="15">
        <f>'[1]TCE - ANEXO III - Preencher'!K864</f>
        <v>0</v>
      </c>
      <c r="K855" s="16">
        <f>'[1]TCE - ANEXO III - Preencher'!L864</f>
        <v>30.925899999999999</v>
      </c>
      <c r="L855" s="16">
        <f>'[1]TCE - ANEXO III - Preencher'!M864</f>
        <v>0</v>
      </c>
      <c r="M855" s="16">
        <f t="shared" si="79"/>
        <v>30.925899999999999</v>
      </c>
      <c r="N855" s="16">
        <f>'[1]TCE - ANEXO III - Preencher'!O864</f>
        <v>2.4206500000000002</v>
      </c>
      <c r="O855" s="16">
        <f>'[1]TCE - ANEXO III - Preencher'!P864</f>
        <v>0</v>
      </c>
      <c r="P855" s="17">
        <f t="shared" si="80"/>
        <v>2.4206500000000002</v>
      </c>
      <c r="Q855" s="16">
        <f>'[1]TCE - ANEXO III - Preencher'!R864</f>
        <v>27.9725</v>
      </c>
      <c r="R855" s="16">
        <f>'[1]TCE - ANEXO III - Preencher'!S864</f>
        <v>0</v>
      </c>
      <c r="S855" s="17">
        <f t="shared" si="81"/>
        <v>27.9725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381.80065000000008</v>
      </c>
    </row>
    <row r="856" spans="1:28" x14ac:dyDescent="0.2">
      <c r="A856" s="9">
        <f>IFERROR(VLOOKUP(B856,'[1]DADOS (OCULTAR)'!$P$3:$R$56,3,0),"")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RAISSA LINS MONTENEGRO</v>
      </c>
      <c r="E856" s="10" t="str">
        <f>IF('[1]TCE - ANEXO III - Preencher'!F865="4 - Assistência Odontológica","2 - Outros Profissionais da Saúde",'[1]TCE - ANEXO III - Preencher'!F865)</f>
        <v>1 - Médico</v>
      </c>
      <c r="F856" s="13">
        <f>'[1]TCE - ANEXO III - Preencher'!G865</f>
        <v>225125</v>
      </c>
      <c r="G856" s="14">
        <f>IF('[1]TCE - ANEXO III - Preencher'!H865="","",'[1]TCE - ANEXO III - Preencher'!H865)</f>
        <v>44044</v>
      </c>
      <c r="H856" s="15">
        <f>'[1]TCE - ANEXO III - Preencher'!I865</f>
        <v>0</v>
      </c>
      <c r="I856" s="15">
        <f>'[1]TCE - ANEXO III - Preencher'!J865</f>
        <v>1494.4160000000002</v>
      </c>
      <c r="J856" s="15">
        <f>'[1]TCE - ANEXO III - Preencher'!K865</f>
        <v>0</v>
      </c>
      <c r="K856" s="16">
        <f>'[1]TCE - ANEXO III - Preencher'!L865</f>
        <v>30.925899999999999</v>
      </c>
      <c r="L856" s="16">
        <f>'[1]TCE - ANEXO III - Preencher'!M865</f>
        <v>0</v>
      </c>
      <c r="M856" s="16">
        <f t="shared" si="79"/>
        <v>30.925899999999999</v>
      </c>
      <c r="N856" s="16">
        <f>'[1]TCE - ANEXO III - Preencher'!O865</f>
        <v>2.4206500000000002</v>
      </c>
      <c r="O856" s="16">
        <f>'[1]TCE - ANEXO III - Preencher'!P865</f>
        <v>0</v>
      </c>
      <c r="P856" s="17">
        <f t="shared" si="80"/>
        <v>2.4206500000000002</v>
      </c>
      <c r="Q856" s="16">
        <f>'[1]TCE - ANEXO III - Preencher'!R865</f>
        <v>27.9725</v>
      </c>
      <c r="R856" s="16">
        <f>'[1]TCE - ANEXO III - Preencher'!S865</f>
        <v>0</v>
      </c>
      <c r="S856" s="17">
        <f t="shared" si="81"/>
        <v>27.9725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1555.7350500000002</v>
      </c>
    </row>
    <row r="857" spans="1:28" x14ac:dyDescent="0.2">
      <c r="A857" s="9">
        <f>IFERROR(VLOOKUP(B857,'[1]DADOS (OCULTAR)'!$P$3:$R$56,3,0),"")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RALLINY SOARES ROCHA DOS SANTOS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>
        <f>'[1]TCE - ANEXO III - Preencher'!G866</f>
        <v>251510</v>
      </c>
      <c r="G857" s="14">
        <f>IF('[1]TCE - ANEXO III - Preencher'!H866="","",'[1]TCE - ANEXO III - Preencher'!H866)</f>
        <v>44044</v>
      </c>
      <c r="H857" s="15">
        <f>'[1]TCE - ANEXO III - Preencher'!I866</f>
        <v>0</v>
      </c>
      <c r="I857" s="15">
        <f>'[1]TCE - ANEXO III - Preencher'!J866</f>
        <v>170.07040000000001</v>
      </c>
      <c r="J857" s="15">
        <f>'[1]TCE - ANEXO III - Preencher'!K866</f>
        <v>0</v>
      </c>
      <c r="K857" s="16">
        <f>'[1]TCE - ANEXO III - Preencher'!L866</f>
        <v>30.925899999999999</v>
      </c>
      <c r="L857" s="16">
        <f>'[1]TCE - ANEXO III - Preencher'!M866</f>
        <v>0</v>
      </c>
      <c r="M857" s="16">
        <f t="shared" si="79"/>
        <v>30.925899999999999</v>
      </c>
      <c r="N857" s="16">
        <f>'[1]TCE - ANEXO III - Preencher'!O866</f>
        <v>2.4206500000000002</v>
      </c>
      <c r="O857" s="16">
        <f>'[1]TCE - ANEXO III - Preencher'!P866</f>
        <v>0</v>
      </c>
      <c r="P857" s="17">
        <f t="shared" si="80"/>
        <v>2.4206500000000002</v>
      </c>
      <c r="Q857" s="16">
        <f>'[1]TCE - ANEXO III - Preencher'!R866</f>
        <v>27.9725</v>
      </c>
      <c r="R857" s="16">
        <f>'[1]TCE - ANEXO III - Preencher'!S866</f>
        <v>0</v>
      </c>
      <c r="S857" s="17">
        <f t="shared" si="81"/>
        <v>27.9725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231.38945000000001</v>
      </c>
    </row>
    <row r="858" spans="1:28" x14ac:dyDescent="0.2">
      <c r="A858" s="9">
        <f>IFERROR(VLOOKUP(B858,'[1]DADOS (OCULTAR)'!$P$3:$R$56,3,0),"")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RAMON NASCIMENTO CARVALHO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>
        <f>'[1]TCE - ANEXO III - Preencher'!G867</f>
        <v>521130</v>
      </c>
      <c r="G858" s="14">
        <f>IF('[1]TCE - ANEXO III - Preencher'!H867="","",'[1]TCE - ANEXO III - Preencher'!H867)</f>
        <v>44044</v>
      </c>
      <c r="H858" s="15">
        <f>'[1]TCE - ANEXO III - Preencher'!I867</f>
        <v>0</v>
      </c>
      <c r="I858" s="15">
        <f>'[1]TCE - ANEXO III - Preencher'!J867</f>
        <v>115.29280000000001</v>
      </c>
      <c r="J858" s="15">
        <f>'[1]TCE - ANEXO III - Preencher'!K867</f>
        <v>0</v>
      </c>
      <c r="K858" s="16">
        <f>'[1]TCE - ANEXO III - Preencher'!L867</f>
        <v>30.925899999999999</v>
      </c>
      <c r="L858" s="16">
        <f>'[1]TCE - ANEXO III - Preencher'!M867</f>
        <v>20.9</v>
      </c>
      <c r="M858" s="16">
        <f t="shared" si="79"/>
        <v>10.0259</v>
      </c>
      <c r="N858" s="16">
        <f>'[1]TCE - ANEXO III - Preencher'!O867</f>
        <v>2.4206500000000002</v>
      </c>
      <c r="O858" s="16">
        <f>'[1]TCE - ANEXO III - Preencher'!P867</f>
        <v>0</v>
      </c>
      <c r="P858" s="17">
        <f t="shared" si="80"/>
        <v>2.4206500000000002</v>
      </c>
      <c r="Q858" s="16">
        <f>'[1]TCE - ANEXO III - Preencher'!R867</f>
        <v>27.9725</v>
      </c>
      <c r="R858" s="16">
        <f>'[1]TCE - ANEXO III - Preencher'!S867</f>
        <v>0</v>
      </c>
      <c r="S858" s="17">
        <f t="shared" si="81"/>
        <v>27.9725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155.71185</v>
      </c>
    </row>
    <row r="859" spans="1:28" x14ac:dyDescent="0.2">
      <c r="A859" s="9">
        <f>IFERROR(VLOOKUP(B859,'[1]DADOS (OCULTAR)'!$P$3:$R$56,3,0),"")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RANYELY COELHO BARBOSA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>
        <f>'[1]TCE - ANEXO III - Preencher'!G868</f>
        <v>322205</v>
      </c>
      <c r="G859" s="14">
        <f>IF('[1]TCE - ANEXO III - Preencher'!H868="","",'[1]TCE - ANEXO III - Preencher'!H868)</f>
        <v>44044</v>
      </c>
      <c r="H859" s="15">
        <f>'[1]TCE - ANEXO III - Preencher'!I868</f>
        <v>0</v>
      </c>
      <c r="I859" s="15">
        <f>'[1]TCE - ANEXO III - Preencher'!J868</f>
        <v>150.78960000000001</v>
      </c>
      <c r="J859" s="15">
        <f>'[1]TCE - ANEXO III - Preencher'!K868</f>
        <v>0</v>
      </c>
      <c r="K859" s="16">
        <f>'[1]TCE - ANEXO III - Preencher'!L868</f>
        <v>30.925899999999999</v>
      </c>
      <c r="L859" s="16">
        <f>'[1]TCE - ANEXO III - Preencher'!M868</f>
        <v>20.9</v>
      </c>
      <c r="M859" s="16">
        <f t="shared" si="79"/>
        <v>10.0259</v>
      </c>
      <c r="N859" s="16">
        <f>'[1]TCE - ANEXO III - Preencher'!O868</f>
        <v>2.4206500000000002</v>
      </c>
      <c r="O859" s="16">
        <f>'[1]TCE - ANEXO III - Preencher'!P868</f>
        <v>0</v>
      </c>
      <c r="P859" s="17">
        <f t="shared" si="80"/>
        <v>2.4206500000000002</v>
      </c>
      <c r="Q859" s="16">
        <f>'[1]TCE - ANEXO III - Preencher'!R868</f>
        <v>27.9725</v>
      </c>
      <c r="R859" s="16">
        <f>'[1]TCE - ANEXO III - Preencher'!S868</f>
        <v>0</v>
      </c>
      <c r="S859" s="17">
        <f t="shared" si="81"/>
        <v>27.9725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191.20865000000001</v>
      </c>
    </row>
    <row r="860" spans="1:28" x14ac:dyDescent="0.2">
      <c r="A860" s="9">
        <f>IFERROR(VLOOKUP(B860,'[1]DADOS (OCULTAR)'!$P$3:$R$56,3,0),"")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RAQUEL CABRAL VERAS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>
        <f>'[1]TCE - ANEXO III - Preencher'!G869</f>
        <v>223505</v>
      </c>
      <c r="G860" s="14">
        <f>IF('[1]TCE - ANEXO III - Preencher'!H869="","",'[1]TCE - ANEXO III - Preencher'!H869)</f>
        <v>44044</v>
      </c>
      <c r="H860" s="15">
        <f>'[1]TCE - ANEXO III - Preencher'!I869</f>
        <v>0</v>
      </c>
      <c r="I860" s="15">
        <f>'[1]TCE - ANEXO III - Preencher'!J869</f>
        <v>202.10159999999999</v>
      </c>
      <c r="J860" s="15">
        <f>'[1]TCE - ANEXO III - Preencher'!K869</f>
        <v>0</v>
      </c>
      <c r="K860" s="16">
        <f>'[1]TCE - ANEXO III - Preencher'!L869</f>
        <v>30.925899999999999</v>
      </c>
      <c r="L860" s="16">
        <f>'[1]TCE - ANEXO III - Preencher'!M869</f>
        <v>0</v>
      </c>
      <c r="M860" s="16">
        <f t="shared" si="79"/>
        <v>30.925899999999999</v>
      </c>
      <c r="N860" s="16">
        <f>'[1]TCE - ANEXO III - Preencher'!O869</f>
        <v>2.4206500000000002</v>
      </c>
      <c r="O860" s="16">
        <f>'[1]TCE - ANEXO III - Preencher'!P869</f>
        <v>0</v>
      </c>
      <c r="P860" s="17">
        <f t="shared" si="80"/>
        <v>2.4206500000000002</v>
      </c>
      <c r="Q860" s="16">
        <f>'[1]TCE - ANEXO III - Preencher'!R869</f>
        <v>27.9725</v>
      </c>
      <c r="R860" s="16">
        <f>'[1]TCE - ANEXO III - Preencher'!S869</f>
        <v>0</v>
      </c>
      <c r="S860" s="17">
        <f t="shared" si="81"/>
        <v>27.9725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263.42064999999997</v>
      </c>
    </row>
    <row r="861" spans="1:28" x14ac:dyDescent="0.2">
      <c r="A861" s="9">
        <f>IFERROR(VLOOKUP(B861,'[1]DADOS (OCULTAR)'!$P$3:$R$56,3,0),"")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>RAQUELINE KATIA DOS SANTOS PILE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>
        <f>'[1]TCE - ANEXO III - Preencher'!G870</f>
        <v>521130</v>
      </c>
      <c r="G861" s="14">
        <f>IF('[1]TCE - ANEXO III - Preencher'!H870="","",'[1]TCE - ANEXO III - Preencher'!H870)</f>
        <v>44044</v>
      </c>
      <c r="H861" s="15">
        <f>'[1]TCE - ANEXO III - Preencher'!I870</f>
        <v>0</v>
      </c>
      <c r="I861" s="15">
        <f>'[1]TCE - ANEXO III - Preencher'!J870</f>
        <v>162.85920000000002</v>
      </c>
      <c r="J861" s="15">
        <f>'[1]TCE - ANEXO III - Preencher'!K870</f>
        <v>0</v>
      </c>
      <c r="K861" s="16">
        <f>'[1]TCE - ANEXO III - Preencher'!L870</f>
        <v>30.925899999999999</v>
      </c>
      <c r="L861" s="16">
        <f>'[1]TCE - ANEXO III - Preencher'!M870</f>
        <v>20.9</v>
      </c>
      <c r="M861" s="16">
        <f t="shared" si="79"/>
        <v>10.0259</v>
      </c>
      <c r="N861" s="16">
        <f>'[1]TCE - ANEXO III - Preencher'!O870</f>
        <v>2.4206500000000002</v>
      </c>
      <c r="O861" s="16">
        <f>'[1]TCE - ANEXO III - Preencher'!P870</f>
        <v>0</v>
      </c>
      <c r="P861" s="17">
        <f t="shared" si="80"/>
        <v>2.4206500000000002</v>
      </c>
      <c r="Q861" s="16">
        <f>'[1]TCE - ANEXO III - Preencher'!R870</f>
        <v>27.9725</v>
      </c>
      <c r="R861" s="16">
        <f>'[1]TCE - ANEXO III - Preencher'!S870</f>
        <v>57.6</v>
      </c>
      <c r="S861" s="17">
        <f t="shared" si="81"/>
        <v>-29.627500000000001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145.67825000000002</v>
      </c>
    </row>
    <row r="862" spans="1:28" x14ac:dyDescent="0.2">
      <c r="A862" s="9">
        <f>IFERROR(VLOOKUP(B862,'[1]DADOS (OCULTAR)'!$P$3:$R$56,3,0),"")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RAULMAKSIANA DE ARAUJO ROCHA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>
        <f>'[1]TCE - ANEXO III - Preencher'!G871</f>
        <v>322205</v>
      </c>
      <c r="G862" s="14">
        <f>IF('[1]TCE - ANEXO III - Preencher'!H871="","",'[1]TCE - ANEXO III - Preencher'!H871)</f>
        <v>44044</v>
      </c>
      <c r="H862" s="15">
        <f>'[1]TCE - ANEXO III - Preencher'!I871</f>
        <v>0</v>
      </c>
      <c r="I862" s="15">
        <f>'[1]TCE - ANEXO III - Preencher'!J871</f>
        <v>112.9208</v>
      </c>
      <c r="J862" s="15">
        <f>'[1]TCE - ANEXO III - Preencher'!K871</f>
        <v>0</v>
      </c>
      <c r="K862" s="16">
        <f>'[1]TCE - ANEXO III - Preencher'!L871</f>
        <v>30.925899999999999</v>
      </c>
      <c r="L862" s="16">
        <f>'[1]TCE - ANEXO III - Preencher'!M871</f>
        <v>20.9</v>
      </c>
      <c r="M862" s="16">
        <f t="shared" si="79"/>
        <v>10.0259</v>
      </c>
      <c r="N862" s="16">
        <f>'[1]TCE - ANEXO III - Preencher'!O871</f>
        <v>2.4206500000000002</v>
      </c>
      <c r="O862" s="16">
        <f>'[1]TCE - ANEXO III - Preencher'!P871</f>
        <v>0</v>
      </c>
      <c r="P862" s="17">
        <f t="shared" si="80"/>
        <v>2.4206500000000002</v>
      </c>
      <c r="Q862" s="16">
        <f>'[1]TCE - ANEXO III - Preencher'!R871</f>
        <v>27.9725</v>
      </c>
      <c r="R862" s="16">
        <f>'[1]TCE - ANEXO III - Preencher'!S871</f>
        <v>0</v>
      </c>
      <c r="S862" s="17">
        <f t="shared" si="81"/>
        <v>27.9725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153.33984999999998</v>
      </c>
    </row>
    <row r="863" spans="1:28" x14ac:dyDescent="0.2">
      <c r="A863" s="9">
        <f>IFERROR(VLOOKUP(B863,'[1]DADOS (OCULTAR)'!$P$3:$R$56,3,0),"")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RAYANE NAYARA BARROS ANDRADE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>
        <f>'[1]TCE - ANEXO III - Preencher'!G872</f>
        <v>322205</v>
      </c>
      <c r="G863" s="14">
        <f>IF('[1]TCE - ANEXO III - Preencher'!H872="","",'[1]TCE - ANEXO III - Preencher'!H872)</f>
        <v>44044</v>
      </c>
      <c r="H863" s="15">
        <f>'[1]TCE - ANEXO III - Preencher'!I872</f>
        <v>0</v>
      </c>
      <c r="I863" s="15">
        <f>'[1]TCE - ANEXO III - Preencher'!J872</f>
        <v>100.31200000000001</v>
      </c>
      <c r="J863" s="15">
        <f>'[1]TCE - ANEXO III - Preencher'!K872</f>
        <v>0</v>
      </c>
      <c r="K863" s="16">
        <f>'[1]TCE - ANEXO III - Preencher'!L872</f>
        <v>30.925899999999999</v>
      </c>
      <c r="L863" s="16">
        <f>'[1]TCE - ANEXO III - Preencher'!M872</f>
        <v>20.9</v>
      </c>
      <c r="M863" s="16">
        <f t="shared" si="79"/>
        <v>10.0259</v>
      </c>
      <c r="N863" s="16">
        <f>'[1]TCE - ANEXO III - Preencher'!O872</f>
        <v>2.4206500000000002</v>
      </c>
      <c r="O863" s="16">
        <f>'[1]TCE - ANEXO III - Preencher'!P872</f>
        <v>0</v>
      </c>
      <c r="P863" s="17">
        <f t="shared" si="80"/>
        <v>2.4206500000000002</v>
      </c>
      <c r="Q863" s="16">
        <f>'[1]TCE - ANEXO III - Preencher'!R872</f>
        <v>27.9725</v>
      </c>
      <c r="R863" s="16">
        <f>'[1]TCE - ANEXO III - Preencher'!S872</f>
        <v>57.6</v>
      </c>
      <c r="S863" s="17">
        <f t="shared" si="81"/>
        <v>-29.627500000000001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83.131050000000016</v>
      </c>
    </row>
    <row r="864" spans="1:28" x14ac:dyDescent="0.2">
      <c r="A864" s="9">
        <f>IFERROR(VLOOKUP(B864,'[1]DADOS (OCULTAR)'!$P$3:$R$56,3,0),"")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REGINA LUCIA ALVES DA SILVA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>
        <f>'[1]TCE - ANEXO III - Preencher'!G873</f>
        <v>322205</v>
      </c>
      <c r="G864" s="14">
        <f>IF('[1]TCE - ANEXO III - Preencher'!H873="","",'[1]TCE - ANEXO III - Preencher'!H873)</f>
        <v>44044</v>
      </c>
      <c r="H864" s="15">
        <f>'[1]TCE - ANEXO III - Preencher'!I873</f>
        <v>0</v>
      </c>
      <c r="I864" s="15">
        <f>'[1]TCE - ANEXO III - Preencher'!J873</f>
        <v>225.7568</v>
      </c>
      <c r="J864" s="15">
        <f>'[1]TCE - ANEXO III - Preencher'!K873</f>
        <v>0</v>
      </c>
      <c r="K864" s="16">
        <f>'[1]TCE - ANEXO III - Preencher'!L873</f>
        <v>30.925899999999999</v>
      </c>
      <c r="L864" s="16">
        <f>'[1]TCE - ANEXO III - Preencher'!M873</f>
        <v>0</v>
      </c>
      <c r="M864" s="16">
        <f t="shared" si="79"/>
        <v>30.925899999999999</v>
      </c>
      <c r="N864" s="16">
        <f>'[1]TCE - ANEXO III - Preencher'!O873</f>
        <v>2.4206500000000002</v>
      </c>
      <c r="O864" s="16">
        <f>'[1]TCE - ANEXO III - Preencher'!P873</f>
        <v>0</v>
      </c>
      <c r="P864" s="17">
        <f t="shared" si="80"/>
        <v>2.4206500000000002</v>
      </c>
      <c r="Q864" s="16">
        <f>'[1]TCE - ANEXO III - Preencher'!R873</f>
        <v>27.9725</v>
      </c>
      <c r="R864" s="16">
        <f>'[1]TCE - ANEXO III - Preencher'!S873</f>
        <v>2.09</v>
      </c>
      <c r="S864" s="17">
        <f t="shared" si="81"/>
        <v>25.8825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284.98585000000003</v>
      </c>
    </row>
    <row r="865" spans="1:28" x14ac:dyDescent="0.2">
      <c r="A865" s="9">
        <f>IFERROR(VLOOKUP(B865,'[1]DADOS (OCULTAR)'!$P$3:$R$56,3,0),"")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REGINALDO JORGE MARINHO DE SOUZA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>
        <f>'[1]TCE - ANEXO III - Preencher'!G874</f>
        <v>223405</v>
      </c>
      <c r="G865" s="14">
        <f>IF('[1]TCE - ANEXO III - Preencher'!H874="","",'[1]TCE - ANEXO III - Preencher'!H874)</f>
        <v>44044</v>
      </c>
      <c r="H865" s="15">
        <f>'[1]TCE - ANEXO III - Preencher'!I874</f>
        <v>0</v>
      </c>
      <c r="I865" s="15">
        <f>'[1]TCE - ANEXO III - Preencher'!J874</f>
        <v>364.05040000000002</v>
      </c>
      <c r="J865" s="15">
        <f>'[1]TCE - ANEXO III - Preencher'!K874</f>
        <v>0</v>
      </c>
      <c r="K865" s="16">
        <f>'[1]TCE - ANEXO III - Preencher'!L874</f>
        <v>30.925899999999999</v>
      </c>
      <c r="L865" s="16">
        <f>'[1]TCE - ANEXO III - Preencher'!M874</f>
        <v>17.55</v>
      </c>
      <c r="M865" s="16">
        <f t="shared" si="79"/>
        <v>13.375899999999998</v>
      </c>
      <c r="N865" s="16">
        <f>'[1]TCE - ANEXO III - Preencher'!O874</f>
        <v>2.4206500000000002</v>
      </c>
      <c r="O865" s="16">
        <f>'[1]TCE - ANEXO III - Preencher'!P874</f>
        <v>0</v>
      </c>
      <c r="P865" s="17">
        <f t="shared" si="80"/>
        <v>2.4206500000000002</v>
      </c>
      <c r="Q865" s="16">
        <f>'[1]TCE - ANEXO III - Preencher'!R874</f>
        <v>27.9725</v>
      </c>
      <c r="R865" s="16">
        <f>'[1]TCE - ANEXO III - Preencher'!S874</f>
        <v>0</v>
      </c>
      <c r="S865" s="17">
        <f t="shared" si="81"/>
        <v>27.9725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407.81945000000007</v>
      </c>
    </row>
    <row r="866" spans="1:28" x14ac:dyDescent="0.2">
      <c r="A866" s="9">
        <f>IFERROR(VLOOKUP(B866,'[1]DADOS (OCULTAR)'!$P$3:$R$56,3,0),"")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REJANE CRISTIANY LINS DE FRANCA PEREIRA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>
        <f>'[1]TCE - ANEXO III - Preencher'!G875</f>
        <v>223505</v>
      </c>
      <c r="G866" s="14">
        <f>IF('[1]TCE - ANEXO III - Preencher'!H875="","",'[1]TCE - ANEXO III - Preencher'!H875)</f>
        <v>44044</v>
      </c>
      <c r="H866" s="15">
        <f>'[1]TCE - ANEXO III - Preencher'!I875</f>
        <v>0</v>
      </c>
      <c r="I866" s="15">
        <f>'[1]TCE - ANEXO III - Preencher'!J875</f>
        <v>357.25760000000002</v>
      </c>
      <c r="J866" s="15">
        <f>'[1]TCE - ANEXO III - Preencher'!K875</f>
        <v>0</v>
      </c>
      <c r="K866" s="16">
        <f>'[1]TCE - ANEXO III - Preencher'!L875</f>
        <v>30.925899999999999</v>
      </c>
      <c r="L866" s="16">
        <f>'[1]TCE - ANEXO III - Preencher'!M875</f>
        <v>3.08</v>
      </c>
      <c r="M866" s="16">
        <f t="shared" si="79"/>
        <v>27.8459</v>
      </c>
      <c r="N866" s="16">
        <f>'[1]TCE - ANEXO III - Preencher'!O875</f>
        <v>2.4206500000000002</v>
      </c>
      <c r="O866" s="16">
        <f>'[1]TCE - ANEXO III - Preencher'!P875</f>
        <v>0</v>
      </c>
      <c r="P866" s="17">
        <f t="shared" si="80"/>
        <v>2.4206500000000002</v>
      </c>
      <c r="Q866" s="16">
        <f>'[1]TCE - ANEXO III - Preencher'!R875</f>
        <v>27.9725</v>
      </c>
      <c r="R866" s="16">
        <f>'[1]TCE - ANEXO III - Preencher'!S875</f>
        <v>0</v>
      </c>
      <c r="S866" s="17">
        <f t="shared" si="81"/>
        <v>27.9725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415.4966500000001</v>
      </c>
    </row>
    <row r="867" spans="1:28" x14ac:dyDescent="0.2">
      <c r="A867" s="9">
        <f>IFERROR(VLOOKUP(B867,'[1]DADOS (OCULTAR)'!$P$3:$R$56,3,0),"")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REJANE PINHEIRO DE SOUZA</v>
      </c>
      <c r="E867" s="10" t="str">
        <f>IF('[1]TCE - ANEXO III - Preencher'!F876="4 - Assistência Odontológica","2 - Outros Profissionais da Saúde",'[1]TCE - ANEXO III - Preencher'!F876)</f>
        <v>3 - Administrativo</v>
      </c>
      <c r="F867" s="13">
        <f>'[1]TCE - ANEXO III - Preencher'!G876</f>
        <v>513430</v>
      </c>
      <c r="G867" s="14">
        <f>IF('[1]TCE - ANEXO III - Preencher'!H876="","",'[1]TCE - ANEXO III - Preencher'!H876)</f>
        <v>44044</v>
      </c>
      <c r="H867" s="15">
        <f>'[1]TCE - ANEXO III - Preencher'!I876</f>
        <v>0</v>
      </c>
      <c r="I867" s="15">
        <f>'[1]TCE - ANEXO III - Preencher'!J876</f>
        <v>121.4312</v>
      </c>
      <c r="J867" s="15">
        <f>'[1]TCE - ANEXO III - Preencher'!K876</f>
        <v>0</v>
      </c>
      <c r="K867" s="16">
        <f>'[1]TCE - ANEXO III - Preencher'!L876</f>
        <v>30.925899999999999</v>
      </c>
      <c r="L867" s="16">
        <f>'[1]TCE - ANEXO III - Preencher'!M876</f>
        <v>0</v>
      </c>
      <c r="M867" s="16">
        <f t="shared" si="79"/>
        <v>30.925899999999999</v>
      </c>
      <c r="N867" s="16">
        <f>'[1]TCE - ANEXO III - Preencher'!O876</f>
        <v>2.4206500000000002</v>
      </c>
      <c r="O867" s="16">
        <f>'[1]TCE - ANEXO III - Preencher'!P876</f>
        <v>0</v>
      </c>
      <c r="P867" s="17">
        <f t="shared" si="80"/>
        <v>2.4206500000000002</v>
      </c>
      <c r="Q867" s="16">
        <f>'[1]TCE - ANEXO III - Preencher'!R876</f>
        <v>27.9725</v>
      </c>
      <c r="R867" s="16">
        <f>'[1]TCE - ANEXO III - Preencher'!S876</f>
        <v>0</v>
      </c>
      <c r="S867" s="17">
        <f t="shared" si="81"/>
        <v>27.9725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182.75024999999999</v>
      </c>
    </row>
    <row r="868" spans="1:28" x14ac:dyDescent="0.2">
      <c r="A868" s="9">
        <f>IFERROR(VLOOKUP(B868,'[1]DADOS (OCULTAR)'!$P$3:$R$56,3,0),"")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>REJANE SIQUEIRA DA SILVA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>
        <f>'[1]TCE - ANEXO III - Preencher'!G877</f>
        <v>322205</v>
      </c>
      <c r="G868" s="14">
        <f>IF('[1]TCE - ANEXO III - Preencher'!H877="","",'[1]TCE - ANEXO III - Preencher'!H877)</f>
        <v>44044</v>
      </c>
      <c r="H868" s="15">
        <f>'[1]TCE - ANEXO III - Preencher'!I877</f>
        <v>0</v>
      </c>
      <c r="I868" s="15">
        <f>'[1]TCE - ANEXO III - Preencher'!J877</f>
        <v>100.32000000000001</v>
      </c>
      <c r="J868" s="15">
        <f>'[1]TCE - ANEXO III - Preencher'!K877</f>
        <v>0</v>
      </c>
      <c r="K868" s="16">
        <f>'[1]TCE - ANEXO III - Preencher'!L877</f>
        <v>30.925899999999999</v>
      </c>
      <c r="L868" s="16">
        <f>'[1]TCE - ANEXO III - Preencher'!M877</f>
        <v>20.9</v>
      </c>
      <c r="M868" s="16">
        <f t="shared" si="79"/>
        <v>10.0259</v>
      </c>
      <c r="N868" s="16">
        <f>'[1]TCE - ANEXO III - Preencher'!O877</f>
        <v>2.4206500000000002</v>
      </c>
      <c r="O868" s="16">
        <f>'[1]TCE - ANEXO III - Preencher'!P877</f>
        <v>0</v>
      </c>
      <c r="P868" s="17">
        <f t="shared" si="80"/>
        <v>2.4206500000000002</v>
      </c>
      <c r="Q868" s="16">
        <f>'[1]TCE - ANEXO III - Preencher'!R877</f>
        <v>27.9725</v>
      </c>
      <c r="R868" s="16">
        <f>'[1]TCE - ANEXO III - Preencher'!S877</f>
        <v>0</v>
      </c>
      <c r="S868" s="17">
        <f t="shared" si="81"/>
        <v>27.9725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140.73904999999999</v>
      </c>
    </row>
    <row r="869" spans="1:28" x14ac:dyDescent="0.2">
      <c r="A869" s="9">
        <f>IFERROR(VLOOKUP(B869,'[1]DADOS (OCULTAR)'!$P$3:$R$56,3,0),"")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REJANUBIA GUEDES DE SA GANDARA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>
        <f>'[1]TCE - ANEXO III - Preencher'!G878</f>
        <v>322205</v>
      </c>
      <c r="G869" s="14">
        <f>IF('[1]TCE - ANEXO III - Preencher'!H878="","",'[1]TCE - ANEXO III - Preencher'!H878)</f>
        <v>44044</v>
      </c>
      <c r="H869" s="15">
        <f>'[1]TCE - ANEXO III - Preencher'!I878</f>
        <v>0</v>
      </c>
      <c r="I869" s="15">
        <f>'[1]TCE - ANEXO III - Preencher'!J878</f>
        <v>112.72320000000001</v>
      </c>
      <c r="J869" s="15">
        <f>'[1]TCE - ANEXO III - Preencher'!K878</f>
        <v>0</v>
      </c>
      <c r="K869" s="16">
        <f>'[1]TCE - ANEXO III - Preencher'!L878</f>
        <v>30.925899999999999</v>
      </c>
      <c r="L869" s="16">
        <f>'[1]TCE - ANEXO III - Preencher'!M878</f>
        <v>20.9</v>
      </c>
      <c r="M869" s="16">
        <f t="shared" si="79"/>
        <v>10.0259</v>
      </c>
      <c r="N869" s="16">
        <f>'[1]TCE - ANEXO III - Preencher'!O878</f>
        <v>2.4206500000000002</v>
      </c>
      <c r="O869" s="16">
        <f>'[1]TCE - ANEXO III - Preencher'!P878</f>
        <v>0</v>
      </c>
      <c r="P869" s="17">
        <f t="shared" si="80"/>
        <v>2.4206500000000002</v>
      </c>
      <c r="Q869" s="16">
        <f>'[1]TCE - ANEXO III - Preencher'!R878</f>
        <v>27.9725</v>
      </c>
      <c r="R869" s="16">
        <f>'[1]TCE - ANEXO III - Preencher'!S878</f>
        <v>62.7</v>
      </c>
      <c r="S869" s="17">
        <f t="shared" si="81"/>
        <v>-34.727500000000006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90.442249999999987</v>
      </c>
    </row>
    <row r="870" spans="1:28" x14ac:dyDescent="0.2">
      <c r="A870" s="9">
        <f>IFERROR(VLOOKUP(B870,'[1]DADOS (OCULTAR)'!$P$3:$R$56,3,0),"")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RELDIMILA ANDRADE PORTELA FREIRE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>
        <f>'[1]TCE - ANEXO III - Preencher'!G879</f>
        <v>223505</v>
      </c>
      <c r="G870" s="14">
        <f>IF('[1]TCE - ANEXO III - Preencher'!H879="","",'[1]TCE - ANEXO III - Preencher'!H879)</f>
        <v>44044</v>
      </c>
      <c r="H870" s="15">
        <f>'[1]TCE - ANEXO III - Preencher'!I879</f>
        <v>0</v>
      </c>
      <c r="I870" s="15">
        <f>'[1]TCE - ANEXO III - Preencher'!J879</f>
        <v>376.55760000000004</v>
      </c>
      <c r="J870" s="15">
        <f>'[1]TCE - ANEXO III - Preencher'!K879</f>
        <v>0</v>
      </c>
      <c r="K870" s="16">
        <f>'[1]TCE - ANEXO III - Preencher'!L879</f>
        <v>30.925899999999999</v>
      </c>
      <c r="L870" s="16">
        <f>'[1]TCE - ANEXO III - Preencher'!M879</f>
        <v>0</v>
      </c>
      <c r="M870" s="16">
        <f t="shared" si="79"/>
        <v>30.925899999999999</v>
      </c>
      <c r="N870" s="16">
        <f>'[1]TCE - ANEXO III - Preencher'!O879</f>
        <v>2.4206500000000002</v>
      </c>
      <c r="O870" s="16">
        <f>'[1]TCE - ANEXO III - Preencher'!P879</f>
        <v>0</v>
      </c>
      <c r="P870" s="17">
        <f t="shared" si="80"/>
        <v>2.4206500000000002</v>
      </c>
      <c r="Q870" s="16">
        <f>'[1]TCE - ANEXO III - Preencher'!R879</f>
        <v>27.9725</v>
      </c>
      <c r="R870" s="16">
        <f>'[1]TCE - ANEXO III - Preencher'!S879</f>
        <v>0</v>
      </c>
      <c r="S870" s="17">
        <f t="shared" si="81"/>
        <v>27.9725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437.8766500000001</v>
      </c>
    </row>
    <row r="871" spans="1:28" x14ac:dyDescent="0.2">
      <c r="A871" s="9">
        <f>IFERROR(VLOOKUP(B871,'[1]DADOS (OCULTAR)'!$P$3:$R$56,3,0),"")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>RENATA GUARANI FIGUEREDO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>
        <f>'[1]TCE - ANEXO III - Preencher'!G880</f>
        <v>223505</v>
      </c>
      <c r="G871" s="14">
        <f>IF('[1]TCE - ANEXO III - Preencher'!H880="","",'[1]TCE - ANEXO III - Preencher'!H880)</f>
        <v>44044</v>
      </c>
      <c r="H871" s="15">
        <f>'[1]TCE - ANEXO III - Preencher'!I880</f>
        <v>0</v>
      </c>
      <c r="I871" s="15">
        <f>'[1]TCE - ANEXO III - Preencher'!J880</f>
        <v>271.0104</v>
      </c>
      <c r="J871" s="15">
        <f>'[1]TCE - ANEXO III - Preencher'!K880</f>
        <v>0</v>
      </c>
      <c r="K871" s="16">
        <f>'[1]TCE - ANEXO III - Preencher'!L880</f>
        <v>30.925899999999999</v>
      </c>
      <c r="L871" s="16">
        <f>'[1]TCE - ANEXO III - Preencher'!M880</f>
        <v>0</v>
      </c>
      <c r="M871" s="16">
        <f t="shared" si="79"/>
        <v>30.925899999999999</v>
      </c>
      <c r="N871" s="16">
        <f>'[1]TCE - ANEXO III - Preencher'!O880</f>
        <v>2.4206500000000002</v>
      </c>
      <c r="O871" s="16">
        <f>'[1]TCE - ANEXO III - Preencher'!P880</f>
        <v>0</v>
      </c>
      <c r="P871" s="17">
        <f t="shared" si="80"/>
        <v>2.4206500000000002</v>
      </c>
      <c r="Q871" s="16">
        <f>'[1]TCE - ANEXO III - Preencher'!R880</f>
        <v>27.9725</v>
      </c>
      <c r="R871" s="16">
        <f>'[1]TCE - ANEXO III - Preencher'!S880</f>
        <v>0</v>
      </c>
      <c r="S871" s="17">
        <f t="shared" si="81"/>
        <v>27.9725</v>
      </c>
      <c r="T871" s="16">
        <f>'[1]TCE - ANEXO III - Preencher'!U880</f>
        <v>103.28</v>
      </c>
      <c r="U871" s="16">
        <f>'[1]TCE - ANEXO III - Preencher'!V880</f>
        <v>0</v>
      </c>
      <c r="V871" s="17">
        <f t="shared" si="82"/>
        <v>103.28</v>
      </c>
      <c r="W871" s="18" t="str">
        <f>IF('[1]TCE - ANEXO III - Preencher'!X880="","",'[1]TCE - ANEXO III - Preencher'!X880)</f>
        <v>AUXILIO CRECHE</v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435.60945000000004</v>
      </c>
    </row>
    <row r="872" spans="1:28" x14ac:dyDescent="0.2">
      <c r="A872" s="9">
        <f>IFERROR(VLOOKUP(B872,'[1]DADOS (OCULTAR)'!$P$3:$R$56,3,0),"")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RENATO DOS SANTOS NOBREGA</v>
      </c>
      <c r="E872" s="10" t="str">
        <f>IF('[1]TCE - ANEXO III - Preencher'!F881="4 - Assistência Odontológica","2 - Outros Profissionais da Saúde",'[1]TCE - ANEXO III - Preencher'!F881)</f>
        <v>1 - Médico</v>
      </c>
      <c r="F872" s="13">
        <f>'[1]TCE - ANEXO III - Preencher'!G881</f>
        <v>225250</v>
      </c>
      <c r="G872" s="14">
        <f>IF('[1]TCE - ANEXO III - Preencher'!H881="","",'[1]TCE - ANEXO III - Preencher'!H881)</f>
        <v>44044</v>
      </c>
      <c r="H872" s="15">
        <f>'[1]TCE - ANEXO III - Preencher'!I881</f>
        <v>0</v>
      </c>
      <c r="I872" s="15">
        <f>'[1]TCE - ANEXO III - Preencher'!J881</f>
        <v>666.88800000000003</v>
      </c>
      <c r="J872" s="15">
        <f>'[1]TCE - ANEXO III - Preencher'!K881</f>
        <v>0</v>
      </c>
      <c r="K872" s="16">
        <f>'[1]TCE - ANEXO III - Preencher'!L881</f>
        <v>30.925899999999999</v>
      </c>
      <c r="L872" s="16">
        <f>'[1]TCE - ANEXO III - Preencher'!M881</f>
        <v>0</v>
      </c>
      <c r="M872" s="16">
        <f t="shared" si="79"/>
        <v>30.925899999999999</v>
      </c>
      <c r="N872" s="16">
        <f>'[1]TCE - ANEXO III - Preencher'!O881</f>
        <v>2.4206500000000002</v>
      </c>
      <c r="O872" s="16">
        <f>'[1]TCE - ANEXO III - Preencher'!P881</f>
        <v>0</v>
      </c>
      <c r="P872" s="17">
        <f t="shared" si="80"/>
        <v>2.4206500000000002</v>
      </c>
      <c r="Q872" s="16">
        <f>'[1]TCE - ANEXO III - Preencher'!R881</f>
        <v>27.9725</v>
      </c>
      <c r="R872" s="16">
        <f>'[1]TCE - ANEXO III - Preencher'!S881</f>
        <v>0</v>
      </c>
      <c r="S872" s="17">
        <f t="shared" si="81"/>
        <v>27.9725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728.20704999999998</v>
      </c>
    </row>
    <row r="873" spans="1:28" x14ac:dyDescent="0.2">
      <c r="A873" s="9">
        <f>IFERROR(VLOOKUP(B873,'[1]DADOS (OCULTAR)'!$P$3:$R$56,3,0),"")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RENATO FREIRE BEZERRA</v>
      </c>
      <c r="E873" s="10" t="str">
        <f>IF('[1]TCE - ANEXO III - Preencher'!F882="4 - Assistência Odontológica","2 - Outros Profissionais da Saúde",'[1]TCE - ANEXO III - Preencher'!F882)</f>
        <v>1 - Médico</v>
      </c>
      <c r="F873" s="13">
        <f>'[1]TCE - ANEXO III - Preencher'!G882</f>
        <v>225125</v>
      </c>
      <c r="G873" s="14">
        <f>IF('[1]TCE - ANEXO III - Preencher'!H882="","",'[1]TCE - ANEXO III - Preencher'!H882)</f>
        <v>44044</v>
      </c>
      <c r="H873" s="15">
        <f>'[1]TCE - ANEXO III - Preencher'!I882</f>
        <v>0</v>
      </c>
      <c r="I873" s="15">
        <f>'[1]TCE - ANEXO III - Preencher'!J882</f>
        <v>423.20160000000004</v>
      </c>
      <c r="J873" s="15">
        <f>'[1]TCE - ANEXO III - Preencher'!K882</f>
        <v>0</v>
      </c>
      <c r="K873" s="16">
        <f>'[1]TCE - ANEXO III - Preencher'!L882</f>
        <v>30.925899999999999</v>
      </c>
      <c r="L873" s="16">
        <f>'[1]TCE - ANEXO III - Preencher'!M882</f>
        <v>0</v>
      </c>
      <c r="M873" s="16">
        <f t="shared" si="79"/>
        <v>30.925899999999999</v>
      </c>
      <c r="N873" s="16">
        <f>'[1]TCE - ANEXO III - Preencher'!O882</f>
        <v>2.4206500000000002</v>
      </c>
      <c r="O873" s="16">
        <f>'[1]TCE - ANEXO III - Preencher'!P882</f>
        <v>0</v>
      </c>
      <c r="P873" s="17">
        <f t="shared" si="80"/>
        <v>2.4206500000000002</v>
      </c>
      <c r="Q873" s="16">
        <f>'[1]TCE - ANEXO III - Preencher'!R882</f>
        <v>27.9725</v>
      </c>
      <c r="R873" s="16">
        <f>'[1]TCE - ANEXO III - Preencher'!S882</f>
        <v>0</v>
      </c>
      <c r="S873" s="17">
        <f t="shared" si="81"/>
        <v>27.9725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484.5206500000001</v>
      </c>
    </row>
    <row r="874" spans="1:28" x14ac:dyDescent="0.2">
      <c r="A874" s="9">
        <f>IFERROR(VLOOKUP(B874,'[1]DADOS (OCULTAR)'!$P$3:$R$56,3,0),"")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>RENILDA MARIA DA SILVA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>
        <f>'[1]TCE - ANEXO III - Preencher'!G883</f>
        <v>322205</v>
      </c>
      <c r="G874" s="14">
        <f>IF('[1]TCE - ANEXO III - Preencher'!H883="","",'[1]TCE - ANEXO III - Preencher'!H883)</f>
        <v>44044</v>
      </c>
      <c r="H874" s="15">
        <f>'[1]TCE - ANEXO III - Preencher'!I883</f>
        <v>0</v>
      </c>
      <c r="I874" s="15">
        <f>'[1]TCE - ANEXO III - Preencher'!J883</f>
        <v>104.5</v>
      </c>
      <c r="J874" s="15">
        <f>'[1]TCE - ANEXO III - Preencher'!K883</f>
        <v>0</v>
      </c>
      <c r="K874" s="16">
        <f>'[1]TCE - ANEXO III - Preencher'!L883</f>
        <v>30.925899999999999</v>
      </c>
      <c r="L874" s="16">
        <f>'[1]TCE - ANEXO III - Preencher'!M883</f>
        <v>0</v>
      </c>
      <c r="M874" s="16">
        <f t="shared" si="79"/>
        <v>30.925899999999999</v>
      </c>
      <c r="N874" s="16">
        <f>'[1]TCE - ANEXO III - Preencher'!O883</f>
        <v>2.4206500000000002</v>
      </c>
      <c r="O874" s="16">
        <f>'[1]TCE - ANEXO III - Preencher'!P883</f>
        <v>0</v>
      </c>
      <c r="P874" s="17">
        <f t="shared" si="80"/>
        <v>2.4206500000000002</v>
      </c>
      <c r="Q874" s="16">
        <f>'[1]TCE - ANEXO III - Preencher'!R883</f>
        <v>27.9725</v>
      </c>
      <c r="R874" s="16">
        <f>'[1]TCE - ANEXO III - Preencher'!S883</f>
        <v>57.6</v>
      </c>
      <c r="S874" s="17">
        <f t="shared" si="81"/>
        <v>-29.627500000000001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108.21905000000001</v>
      </c>
    </row>
    <row r="875" spans="1:28" x14ac:dyDescent="0.2">
      <c r="A875" s="9">
        <f>IFERROR(VLOOKUP(B875,'[1]DADOS (OCULTAR)'!$P$3:$R$56,3,0),"")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>RHAQUEL SILVA MAIA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>
        <f>'[1]TCE - ANEXO III - Preencher'!G884</f>
        <v>223605</v>
      </c>
      <c r="G875" s="14">
        <f>IF('[1]TCE - ANEXO III - Preencher'!H884="","",'[1]TCE - ANEXO III - Preencher'!H884)</f>
        <v>44044</v>
      </c>
      <c r="H875" s="15">
        <f>'[1]TCE - ANEXO III - Preencher'!I884</f>
        <v>0</v>
      </c>
      <c r="I875" s="15">
        <f>'[1]TCE - ANEXO III - Preencher'!J884</f>
        <v>312.66400000000004</v>
      </c>
      <c r="J875" s="15">
        <f>'[1]TCE - ANEXO III - Preencher'!K884</f>
        <v>0</v>
      </c>
      <c r="K875" s="16">
        <f>'[1]TCE - ANEXO III - Preencher'!L884</f>
        <v>30.925899999999999</v>
      </c>
      <c r="L875" s="16">
        <f>'[1]TCE - ANEXO III - Preencher'!M884</f>
        <v>0</v>
      </c>
      <c r="M875" s="16">
        <f t="shared" si="79"/>
        <v>30.925899999999999</v>
      </c>
      <c r="N875" s="16">
        <f>'[1]TCE - ANEXO III - Preencher'!O884</f>
        <v>2.4206500000000002</v>
      </c>
      <c r="O875" s="16">
        <f>'[1]TCE - ANEXO III - Preencher'!P884</f>
        <v>0</v>
      </c>
      <c r="P875" s="17">
        <f t="shared" si="80"/>
        <v>2.4206500000000002</v>
      </c>
      <c r="Q875" s="16">
        <f>'[1]TCE - ANEXO III - Preencher'!R884</f>
        <v>27.9725</v>
      </c>
      <c r="R875" s="16">
        <f>'[1]TCE - ANEXO III - Preencher'!S884</f>
        <v>0</v>
      </c>
      <c r="S875" s="17">
        <f t="shared" si="81"/>
        <v>27.9725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373.98305000000011</v>
      </c>
    </row>
    <row r="876" spans="1:28" x14ac:dyDescent="0.2">
      <c r="A876" s="9">
        <f>IFERROR(VLOOKUP(B876,'[1]DADOS (OCULTAR)'!$P$3:$R$56,3,0),"")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RICARDO ARAUJO MOREIRA</v>
      </c>
      <c r="E876" s="10" t="str">
        <f>IF('[1]TCE - ANEXO III - Preencher'!F885="4 - Assistência Odontológica","2 - Outros Profissionais da Saúde",'[1]TCE - ANEXO III - Preencher'!F885)</f>
        <v>3 - Administrativo</v>
      </c>
      <c r="F876" s="13">
        <f>'[1]TCE - ANEXO III - Preencher'!G885</f>
        <v>517410</v>
      </c>
      <c r="G876" s="14">
        <f>IF('[1]TCE - ANEXO III - Preencher'!H885="","",'[1]TCE - ANEXO III - Preencher'!H885)</f>
        <v>44044</v>
      </c>
      <c r="H876" s="15">
        <f>'[1]TCE - ANEXO III - Preencher'!I885</f>
        <v>0</v>
      </c>
      <c r="I876" s="15">
        <f>'[1]TCE - ANEXO III - Preencher'!J885</f>
        <v>107.66719999999999</v>
      </c>
      <c r="J876" s="15">
        <f>'[1]TCE - ANEXO III - Preencher'!K885</f>
        <v>0</v>
      </c>
      <c r="K876" s="16">
        <f>'[1]TCE - ANEXO III - Preencher'!L885</f>
        <v>30.925899999999999</v>
      </c>
      <c r="L876" s="16">
        <f>'[1]TCE - ANEXO III - Preencher'!M885</f>
        <v>0</v>
      </c>
      <c r="M876" s="16">
        <f t="shared" si="79"/>
        <v>30.925899999999999</v>
      </c>
      <c r="N876" s="16">
        <f>'[1]TCE - ANEXO III - Preencher'!O885</f>
        <v>2.4206500000000002</v>
      </c>
      <c r="O876" s="16">
        <f>'[1]TCE - ANEXO III - Preencher'!P885</f>
        <v>0</v>
      </c>
      <c r="P876" s="17">
        <f t="shared" si="80"/>
        <v>2.4206500000000002</v>
      </c>
      <c r="Q876" s="16">
        <f>'[1]TCE - ANEXO III - Preencher'!R885</f>
        <v>27.9725</v>
      </c>
      <c r="R876" s="16">
        <f>'[1]TCE - ANEXO III - Preencher'!S885</f>
        <v>0</v>
      </c>
      <c r="S876" s="17">
        <f t="shared" si="81"/>
        <v>27.9725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168.98624999999998</v>
      </c>
    </row>
    <row r="877" spans="1:28" x14ac:dyDescent="0.2">
      <c r="A877" s="9">
        <f>IFERROR(VLOOKUP(B877,'[1]DADOS (OCULTAR)'!$P$3:$R$56,3,0),"")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>RICARDO BRANDAO FONSECA</v>
      </c>
      <c r="E877" s="10" t="str">
        <f>IF('[1]TCE - ANEXO III - Preencher'!F886="4 - Assistência Odontológica","2 - Outros Profissionais da Saúde",'[1]TCE - ANEXO III - Preencher'!F886)</f>
        <v>1 - Médico</v>
      </c>
      <c r="F877" s="13">
        <f>'[1]TCE - ANEXO III - Preencher'!G886</f>
        <v>225260</v>
      </c>
      <c r="G877" s="14">
        <f>IF('[1]TCE - ANEXO III - Preencher'!H886="","",'[1]TCE - ANEXO III - Preencher'!H886)</f>
        <v>44044</v>
      </c>
      <c r="H877" s="15">
        <f>'[1]TCE - ANEXO III - Preencher'!I886</f>
        <v>0</v>
      </c>
      <c r="I877" s="15">
        <f>'[1]TCE - ANEXO III - Preencher'!J886</f>
        <v>567</v>
      </c>
      <c r="J877" s="15">
        <f>'[1]TCE - ANEXO III - Preencher'!K886</f>
        <v>0</v>
      </c>
      <c r="K877" s="16">
        <f>'[1]TCE - ANEXO III - Preencher'!L886</f>
        <v>30.925899999999999</v>
      </c>
      <c r="L877" s="16">
        <f>'[1]TCE - ANEXO III - Preencher'!M886</f>
        <v>0</v>
      </c>
      <c r="M877" s="16">
        <f t="shared" si="79"/>
        <v>30.925899999999999</v>
      </c>
      <c r="N877" s="16">
        <f>'[1]TCE - ANEXO III - Preencher'!O886</f>
        <v>2.4206500000000002</v>
      </c>
      <c r="O877" s="16">
        <f>'[1]TCE - ANEXO III - Preencher'!P886</f>
        <v>0</v>
      </c>
      <c r="P877" s="17">
        <f t="shared" si="80"/>
        <v>2.4206500000000002</v>
      </c>
      <c r="Q877" s="16">
        <f>'[1]TCE - ANEXO III - Preencher'!R886</f>
        <v>27.9725</v>
      </c>
      <c r="R877" s="16">
        <f>'[1]TCE - ANEXO III - Preencher'!S886</f>
        <v>0</v>
      </c>
      <c r="S877" s="17">
        <f t="shared" si="81"/>
        <v>27.9725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628.31904999999995</v>
      </c>
    </row>
    <row r="878" spans="1:28" x14ac:dyDescent="0.2">
      <c r="A878" s="9">
        <f>IFERROR(VLOOKUP(B878,'[1]DADOS (OCULTAR)'!$P$3:$R$56,3,0),"")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>RICARDO DOS REIS SILVA</v>
      </c>
      <c r="E878" s="10" t="str">
        <f>IF('[1]TCE - ANEXO III - Preencher'!F887="4 - Assistência Odontológica","2 - Outros Profissionais da Saúde",'[1]TCE - ANEXO III - Preencher'!F887)</f>
        <v>3 - Administrativo</v>
      </c>
      <c r="F878" s="13">
        <f>'[1]TCE - ANEXO III - Preencher'!G887</f>
        <v>517410</v>
      </c>
      <c r="G878" s="14">
        <f>IF('[1]TCE - ANEXO III - Preencher'!H887="","",'[1]TCE - ANEXO III - Preencher'!H887)</f>
        <v>44044</v>
      </c>
      <c r="H878" s="15">
        <f>'[1]TCE - ANEXO III - Preencher'!I887</f>
        <v>0</v>
      </c>
      <c r="I878" s="15">
        <f>'[1]TCE - ANEXO III - Preencher'!J887</f>
        <v>93.359200000000001</v>
      </c>
      <c r="J878" s="15">
        <f>'[1]TCE - ANEXO III - Preencher'!K887</f>
        <v>0</v>
      </c>
      <c r="K878" s="16">
        <f>'[1]TCE - ANEXO III - Preencher'!L887</f>
        <v>30.925899999999999</v>
      </c>
      <c r="L878" s="16">
        <f>'[1]TCE - ANEXO III - Preencher'!M887</f>
        <v>0</v>
      </c>
      <c r="M878" s="16">
        <f t="shared" si="79"/>
        <v>30.925899999999999</v>
      </c>
      <c r="N878" s="16">
        <f>'[1]TCE - ANEXO III - Preencher'!O887</f>
        <v>2.4206500000000002</v>
      </c>
      <c r="O878" s="16">
        <f>'[1]TCE - ANEXO III - Preencher'!P887</f>
        <v>0</v>
      </c>
      <c r="P878" s="17">
        <f t="shared" si="80"/>
        <v>2.4206500000000002</v>
      </c>
      <c r="Q878" s="16">
        <f>'[1]TCE - ANEXO III - Preencher'!R887</f>
        <v>27.9725</v>
      </c>
      <c r="R878" s="16">
        <f>'[1]TCE - ANEXO III - Preencher'!S887</f>
        <v>27</v>
      </c>
      <c r="S878" s="17">
        <f t="shared" si="81"/>
        <v>0.97250000000000014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127.67824999999999</v>
      </c>
    </row>
    <row r="879" spans="1:28" x14ac:dyDescent="0.2">
      <c r="A879" s="9">
        <f>IFERROR(VLOOKUP(B879,'[1]DADOS (OCULTAR)'!$P$3:$R$56,3,0),"")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RICARDO RAMON FRIAS FERRUFINO</v>
      </c>
      <c r="E879" s="10" t="str">
        <f>IF('[1]TCE - ANEXO III - Preencher'!F888="4 - Assistência Odontológica","2 - Outros Profissionais da Saúde",'[1]TCE - ANEXO III - Preencher'!F888)</f>
        <v>1 - Médico</v>
      </c>
      <c r="F879" s="13">
        <f>'[1]TCE - ANEXO III - Preencher'!G888</f>
        <v>225125</v>
      </c>
      <c r="G879" s="14">
        <f>IF('[1]TCE - ANEXO III - Preencher'!H888="","",'[1]TCE - ANEXO III - Preencher'!H888)</f>
        <v>44044</v>
      </c>
      <c r="H879" s="15">
        <f>'[1]TCE - ANEXO III - Preencher'!I888</f>
        <v>0</v>
      </c>
      <c r="I879" s="15">
        <f>'[1]TCE - ANEXO III - Preencher'!J888</f>
        <v>360.05599999999998</v>
      </c>
      <c r="J879" s="15">
        <f>'[1]TCE - ANEXO III - Preencher'!K888</f>
        <v>0</v>
      </c>
      <c r="K879" s="16">
        <f>'[1]TCE - ANEXO III - Preencher'!L888</f>
        <v>30.925899999999999</v>
      </c>
      <c r="L879" s="16">
        <f>'[1]TCE - ANEXO III - Preencher'!M888</f>
        <v>0</v>
      </c>
      <c r="M879" s="16">
        <f t="shared" si="79"/>
        <v>30.925899999999999</v>
      </c>
      <c r="N879" s="16">
        <f>'[1]TCE - ANEXO III - Preencher'!O888</f>
        <v>2.4206500000000002</v>
      </c>
      <c r="O879" s="16">
        <f>'[1]TCE - ANEXO III - Preencher'!P888</f>
        <v>0</v>
      </c>
      <c r="P879" s="17">
        <f t="shared" si="80"/>
        <v>2.4206500000000002</v>
      </c>
      <c r="Q879" s="16">
        <f>'[1]TCE - ANEXO III - Preencher'!R888</f>
        <v>27.9725</v>
      </c>
      <c r="R879" s="16">
        <f>'[1]TCE - ANEXO III - Preencher'!S888</f>
        <v>0</v>
      </c>
      <c r="S879" s="17">
        <f t="shared" si="81"/>
        <v>27.9725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421.37505000000004</v>
      </c>
    </row>
    <row r="880" spans="1:28" x14ac:dyDescent="0.2">
      <c r="A880" s="9">
        <f>IFERROR(VLOOKUP(B880,'[1]DADOS (OCULTAR)'!$P$3:$R$56,3,0),"")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RIKEMAT ALVES ANGELIM</v>
      </c>
      <c r="E880" s="10" t="str">
        <f>IF('[1]TCE - ANEXO III - Preencher'!F889="4 - Assistência Odontológica","2 - Outros Profissionais da Saúde",'[1]TCE - ANEXO III - Preencher'!F889)</f>
        <v>3 - Administrativo</v>
      </c>
      <c r="F880" s="13">
        <f>'[1]TCE - ANEXO III - Preencher'!G889</f>
        <v>411010</v>
      </c>
      <c r="G880" s="14">
        <f>IF('[1]TCE - ANEXO III - Preencher'!H889="","",'[1]TCE - ANEXO III - Preencher'!H889)</f>
        <v>44044</v>
      </c>
      <c r="H880" s="15">
        <f>'[1]TCE - ANEXO III - Preencher'!I889</f>
        <v>0</v>
      </c>
      <c r="I880" s="15">
        <f>'[1]TCE - ANEXO III - Preencher'!J889</f>
        <v>83.454400000000007</v>
      </c>
      <c r="J880" s="15">
        <f>'[1]TCE - ANEXO III - Preencher'!K889</f>
        <v>0</v>
      </c>
      <c r="K880" s="16">
        <f>'[1]TCE - ANEXO III - Preencher'!L889</f>
        <v>30.925899999999999</v>
      </c>
      <c r="L880" s="16">
        <f>'[1]TCE - ANEXO III - Preencher'!M889</f>
        <v>20.9</v>
      </c>
      <c r="M880" s="16">
        <f t="shared" si="79"/>
        <v>10.0259</v>
      </c>
      <c r="N880" s="16">
        <f>'[1]TCE - ANEXO III - Preencher'!O889</f>
        <v>2.4206500000000002</v>
      </c>
      <c r="O880" s="16">
        <f>'[1]TCE - ANEXO III - Preencher'!P889</f>
        <v>0</v>
      </c>
      <c r="P880" s="17">
        <f t="shared" si="80"/>
        <v>2.4206500000000002</v>
      </c>
      <c r="Q880" s="16">
        <f>'[1]TCE - ANEXO III - Preencher'!R889</f>
        <v>27.9725</v>
      </c>
      <c r="R880" s="16">
        <f>'[1]TCE - ANEXO III - Preencher'!S889</f>
        <v>0</v>
      </c>
      <c r="S880" s="17">
        <f t="shared" si="81"/>
        <v>27.9725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123.87344999999999</v>
      </c>
    </row>
    <row r="881" spans="1:28" x14ac:dyDescent="0.2">
      <c r="A881" s="9">
        <f>IFERROR(VLOOKUP(B881,'[1]DADOS (OCULTAR)'!$P$3:$R$56,3,0),"")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>RISIANE SOUSA ALMEIDA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>
        <f>'[1]TCE - ANEXO III - Preencher'!G890</f>
        <v>223505</v>
      </c>
      <c r="G881" s="14">
        <f>IF('[1]TCE - ANEXO III - Preencher'!H890="","",'[1]TCE - ANEXO III - Preencher'!H890)</f>
        <v>44044</v>
      </c>
      <c r="H881" s="15">
        <f>'[1]TCE - ANEXO III - Preencher'!I890</f>
        <v>0</v>
      </c>
      <c r="I881" s="15">
        <f>'[1]TCE - ANEXO III - Preencher'!J890</f>
        <v>202.73919999999998</v>
      </c>
      <c r="J881" s="15">
        <f>'[1]TCE - ANEXO III - Preencher'!K890</f>
        <v>0</v>
      </c>
      <c r="K881" s="16">
        <f>'[1]TCE - ANEXO III - Preencher'!L890</f>
        <v>30.925899999999999</v>
      </c>
      <c r="L881" s="16">
        <f>'[1]TCE - ANEXO III - Preencher'!M890</f>
        <v>0</v>
      </c>
      <c r="M881" s="16">
        <f t="shared" si="79"/>
        <v>30.925899999999999</v>
      </c>
      <c r="N881" s="16">
        <f>'[1]TCE - ANEXO III - Preencher'!O890</f>
        <v>2.4206500000000002</v>
      </c>
      <c r="O881" s="16">
        <f>'[1]TCE - ANEXO III - Preencher'!P890</f>
        <v>0</v>
      </c>
      <c r="P881" s="17">
        <f t="shared" si="80"/>
        <v>2.4206500000000002</v>
      </c>
      <c r="Q881" s="16">
        <f>'[1]TCE - ANEXO III - Preencher'!R890</f>
        <v>27.9725</v>
      </c>
      <c r="R881" s="16">
        <f>'[1]TCE - ANEXO III - Preencher'!S890</f>
        <v>0</v>
      </c>
      <c r="S881" s="17">
        <f t="shared" si="81"/>
        <v>27.9725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264.05824999999999</v>
      </c>
    </row>
    <row r="882" spans="1:28" x14ac:dyDescent="0.2">
      <c r="A882" s="9">
        <f>IFERROR(VLOOKUP(B882,'[1]DADOS (OCULTAR)'!$P$3:$R$56,3,0),"")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>RITA DE CASSIA CUNHA DOS SANTOS RIBEIRO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>
        <f>'[1]TCE - ANEXO III - Preencher'!G891</f>
        <v>322205</v>
      </c>
      <c r="G882" s="14">
        <f>IF('[1]TCE - ANEXO III - Preencher'!H891="","",'[1]TCE - ANEXO III - Preencher'!H891)</f>
        <v>44044</v>
      </c>
      <c r="H882" s="15">
        <f>'[1]TCE - ANEXO III - Preencher'!I891</f>
        <v>0</v>
      </c>
      <c r="I882" s="15">
        <f>'[1]TCE - ANEXO III - Preencher'!J891</f>
        <v>108.2192</v>
      </c>
      <c r="J882" s="15">
        <f>'[1]TCE - ANEXO III - Preencher'!K891</f>
        <v>0</v>
      </c>
      <c r="K882" s="16">
        <f>'[1]TCE - ANEXO III - Preencher'!L891</f>
        <v>30.925899999999999</v>
      </c>
      <c r="L882" s="16">
        <f>'[1]TCE - ANEXO III - Preencher'!M891</f>
        <v>0</v>
      </c>
      <c r="M882" s="16">
        <f t="shared" si="79"/>
        <v>30.925899999999999</v>
      </c>
      <c r="N882" s="16">
        <f>'[1]TCE - ANEXO III - Preencher'!O891</f>
        <v>2.4206500000000002</v>
      </c>
      <c r="O882" s="16">
        <f>'[1]TCE - ANEXO III - Preencher'!P891</f>
        <v>0</v>
      </c>
      <c r="P882" s="17">
        <f t="shared" si="80"/>
        <v>2.4206500000000002</v>
      </c>
      <c r="Q882" s="16">
        <f>'[1]TCE - ANEXO III - Preencher'!R891</f>
        <v>27.9725</v>
      </c>
      <c r="R882" s="16">
        <f>'[1]TCE - ANEXO III - Preencher'!S891</f>
        <v>0</v>
      </c>
      <c r="S882" s="17">
        <f t="shared" si="81"/>
        <v>27.9725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169.53825000000001</v>
      </c>
    </row>
    <row r="883" spans="1:28" x14ac:dyDescent="0.2">
      <c r="A883" s="9">
        <f>IFERROR(VLOOKUP(B883,'[1]DADOS (OCULTAR)'!$P$3:$R$56,3,0),"")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RITA DE SOUSA</v>
      </c>
      <c r="E883" s="10" t="str">
        <f>IF('[1]TCE - ANEXO III - Preencher'!F892="4 - Assistência Odontológica","2 - Outros Profissionais da Saúde",'[1]TCE - ANEXO III - Preencher'!F892)</f>
        <v>3 - Administrativo</v>
      </c>
      <c r="F883" s="13">
        <f>'[1]TCE - ANEXO III - Preencher'!G892</f>
        <v>411010</v>
      </c>
      <c r="G883" s="14">
        <f>IF('[1]TCE - ANEXO III - Preencher'!H892="","",'[1]TCE - ANEXO III - Preencher'!H892)</f>
        <v>44044</v>
      </c>
      <c r="H883" s="15">
        <f>'[1]TCE - ANEXO III - Preencher'!I892</f>
        <v>0</v>
      </c>
      <c r="I883" s="15">
        <f>'[1]TCE - ANEXO III - Preencher'!J892</f>
        <v>113.11360000000001</v>
      </c>
      <c r="J883" s="15">
        <f>'[1]TCE - ANEXO III - Preencher'!K892</f>
        <v>0</v>
      </c>
      <c r="K883" s="16">
        <f>'[1]TCE - ANEXO III - Preencher'!L892</f>
        <v>30.925899999999999</v>
      </c>
      <c r="L883" s="16">
        <f>'[1]TCE - ANEXO III - Preencher'!M892</f>
        <v>26.43</v>
      </c>
      <c r="M883" s="16">
        <f t="shared" si="79"/>
        <v>4.4958999999999989</v>
      </c>
      <c r="N883" s="16">
        <f>'[1]TCE - ANEXO III - Preencher'!O892</f>
        <v>2.4206500000000002</v>
      </c>
      <c r="O883" s="16">
        <f>'[1]TCE - ANEXO III - Preencher'!P892</f>
        <v>0</v>
      </c>
      <c r="P883" s="17">
        <f t="shared" si="80"/>
        <v>2.4206500000000002</v>
      </c>
      <c r="Q883" s="16">
        <f>'[1]TCE - ANEXO III - Preencher'!R892</f>
        <v>27.9725</v>
      </c>
      <c r="R883" s="16">
        <f>'[1]TCE - ANEXO III - Preencher'!S892</f>
        <v>0</v>
      </c>
      <c r="S883" s="17">
        <f t="shared" si="81"/>
        <v>27.9725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148.00264999999999</v>
      </c>
    </row>
    <row r="884" spans="1:28" x14ac:dyDescent="0.2">
      <c r="A884" s="9">
        <f>IFERROR(VLOOKUP(B884,'[1]DADOS (OCULTAR)'!$P$3:$R$56,3,0),"")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>RITA SANTOS DA CRUZ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>
        <f>'[1]TCE - ANEXO III - Preencher'!G893</f>
        <v>322205</v>
      </c>
      <c r="G884" s="14">
        <f>IF('[1]TCE - ANEXO III - Preencher'!H893="","",'[1]TCE - ANEXO III - Preencher'!H893)</f>
        <v>44044</v>
      </c>
      <c r="H884" s="15">
        <f>'[1]TCE - ANEXO III - Preencher'!I893</f>
        <v>0</v>
      </c>
      <c r="I884" s="15">
        <f>'[1]TCE - ANEXO III - Preencher'!J893</f>
        <v>123.1144</v>
      </c>
      <c r="J884" s="15">
        <f>'[1]TCE - ANEXO III - Preencher'!K893</f>
        <v>0</v>
      </c>
      <c r="K884" s="16">
        <f>'[1]TCE - ANEXO III - Preencher'!L893</f>
        <v>30.925899999999999</v>
      </c>
      <c r="L884" s="16">
        <f>'[1]TCE - ANEXO III - Preencher'!M893</f>
        <v>20.9</v>
      </c>
      <c r="M884" s="16">
        <f t="shared" si="79"/>
        <v>10.0259</v>
      </c>
      <c r="N884" s="16">
        <f>'[1]TCE - ANEXO III - Preencher'!O893</f>
        <v>2.4206500000000002</v>
      </c>
      <c r="O884" s="16">
        <f>'[1]TCE - ANEXO III - Preencher'!P893</f>
        <v>0</v>
      </c>
      <c r="P884" s="17">
        <f t="shared" si="80"/>
        <v>2.4206500000000002</v>
      </c>
      <c r="Q884" s="16">
        <f>'[1]TCE - ANEXO III - Preencher'!R893</f>
        <v>27.9725</v>
      </c>
      <c r="R884" s="16">
        <f>'[1]TCE - ANEXO III - Preencher'!S893</f>
        <v>0</v>
      </c>
      <c r="S884" s="17">
        <f t="shared" si="81"/>
        <v>27.9725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163.53344999999999</v>
      </c>
    </row>
    <row r="885" spans="1:28" x14ac:dyDescent="0.2">
      <c r="A885" s="9">
        <f>IFERROR(VLOOKUP(B885,'[1]DADOS (OCULTAR)'!$P$3:$R$56,3,0),"")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ROBERIA DE ARAUJO SILVA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>
        <f>'[1]TCE - ANEXO III - Preencher'!G894</f>
        <v>251605</v>
      </c>
      <c r="G885" s="14">
        <f>IF('[1]TCE - ANEXO III - Preencher'!H894="","",'[1]TCE - ANEXO III - Preencher'!H894)</f>
        <v>44044</v>
      </c>
      <c r="H885" s="15">
        <f>'[1]TCE - ANEXO III - Preencher'!I894</f>
        <v>0</v>
      </c>
      <c r="I885" s="15">
        <f>'[1]TCE - ANEXO III - Preencher'!J894</f>
        <v>367.54480000000007</v>
      </c>
      <c r="J885" s="15">
        <f>'[1]TCE - ANEXO III - Preencher'!K894</f>
        <v>0</v>
      </c>
      <c r="K885" s="16">
        <f>'[1]TCE - ANEXO III - Preencher'!L894</f>
        <v>30.925899999999999</v>
      </c>
      <c r="L885" s="16">
        <f>'[1]TCE - ANEXO III - Preencher'!M894</f>
        <v>0</v>
      </c>
      <c r="M885" s="16">
        <f t="shared" si="79"/>
        <v>30.925899999999999</v>
      </c>
      <c r="N885" s="16">
        <f>'[1]TCE - ANEXO III - Preencher'!O894</f>
        <v>2.4206500000000002</v>
      </c>
      <c r="O885" s="16">
        <f>'[1]TCE - ANEXO III - Preencher'!P894</f>
        <v>0</v>
      </c>
      <c r="P885" s="17">
        <f t="shared" si="80"/>
        <v>2.4206500000000002</v>
      </c>
      <c r="Q885" s="16">
        <f>'[1]TCE - ANEXO III - Preencher'!R894</f>
        <v>27.9725</v>
      </c>
      <c r="R885" s="16">
        <f>'[1]TCE - ANEXO III - Preencher'!S894</f>
        <v>0</v>
      </c>
      <c r="S885" s="17">
        <f t="shared" si="81"/>
        <v>27.9725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428.86385000000013</v>
      </c>
    </row>
    <row r="886" spans="1:28" x14ac:dyDescent="0.2">
      <c r="A886" s="9">
        <f>IFERROR(VLOOKUP(B886,'[1]DADOS (OCULTAR)'!$P$3:$R$56,3,0),"")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ROBERTA LARISSA SILVA ROSA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>
        <f>'[1]TCE - ANEXO III - Preencher'!G895</f>
        <v>223505</v>
      </c>
      <c r="G886" s="14">
        <f>IF('[1]TCE - ANEXO III - Preencher'!H895="","",'[1]TCE - ANEXO III - Preencher'!H895)</f>
        <v>44044</v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30.925899999999999</v>
      </c>
      <c r="L886" s="16">
        <f>'[1]TCE - ANEXO III - Preencher'!M895</f>
        <v>0</v>
      </c>
      <c r="M886" s="16">
        <f t="shared" si="79"/>
        <v>30.925899999999999</v>
      </c>
      <c r="N886" s="16">
        <f>'[1]TCE - ANEXO III - Preencher'!O895</f>
        <v>2.4206500000000002</v>
      </c>
      <c r="O886" s="16">
        <f>'[1]TCE - ANEXO III - Preencher'!P895</f>
        <v>0</v>
      </c>
      <c r="P886" s="17">
        <f t="shared" si="80"/>
        <v>2.4206500000000002</v>
      </c>
      <c r="Q886" s="16">
        <f>'[1]TCE - ANEXO III - Preencher'!R895</f>
        <v>27.9725</v>
      </c>
      <c r="R886" s="16">
        <f>'[1]TCE - ANEXO III - Preencher'!S895</f>
        <v>0</v>
      </c>
      <c r="S886" s="17">
        <f t="shared" si="81"/>
        <v>27.9725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61.319050000000004</v>
      </c>
    </row>
    <row r="887" spans="1:28" x14ac:dyDescent="0.2">
      <c r="A887" s="9">
        <f>IFERROR(VLOOKUP(B887,'[1]DADOS (OCULTAR)'!$P$3:$R$56,3,0),"")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ROBERTA THAYLLA FERREIRA LIMA</v>
      </c>
      <c r="E887" s="10" t="str">
        <f>IF('[1]TCE - ANEXO III - Preencher'!F896="4 - Assistência Odontológica","2 - Outros Profissionais da Saúde",'[1]TCE - ANEXO III - Preencher'!F896)</f>
        <v>3 - Administrativo</v>
      </c>
      <c r="F887" s="13">
        <f>'[1]TCE - ANEXO III - Preencher'!G896</f>
        <v>411010</v>
      </c>
      <c r="G887" s="14">
        <f>IF('[1]TCE - ANEXO III - Preencher'!H896="","",'[1]TCE - ANEXO III - Preencher'!H896)</f>
        <v>44044</v>
      </c>
      <c r="H887" s="15">
        <f>'[1]TCE - ANEXO III - Preencher'!I896</f>
        <v>0</v>
      </c>
      <c r="I887" s="15">
        <f>'[1]TCE - ANEXO III - Preencher'!J896</f>
        <v>92.739199999999997</v>
      </c>
      <c r="J887" s="15">
        <f>'[1]TCE - ANEXO III - Preencher'!K896</f>
        <v>0</v>
      </c>
      <c r="K887" s="16">
        <f>'[1]TCE - ANEXO III - Preencher'!L896</f>
        <v>30.925899999999999</v>
      </c>
      <c r="L887" s="16">
        <f>'[1]TCE - ANEXO III - Preencher'!M896</f>
        <v>20.9</v>
      </c>
      <c r="M887" s="16">
        <f t="shared" si="79"/>
        <v>10.0259</v>
      </c>
      <c r="N887" s="16">
        <f>'[1]TCE - ANEXO III - Preencher'!O896</f>
        <v>2.4206500000000002</v>
      </c>
      <c r="O887" s="16">
        <f>'[1]TCE - ANEXO III - Preencher'!P896</f>
        <v>0</v>
      </c>
      <c r="P887" s="17">
        <f t="shared" si="80"/>
        <v>2.4206500000000002</v>
      </c>
      <c r="Q887" s="16">
        <f>'[1]TCE - ANEXO III - Preencher'!R896</f>
        <v>27.9725</v>
      </c>
      <c r="R887" s="16">
        <f>'[1]TCE - ANEXO III - Preencher'!S896</f>
        <v>0</v>
      </c>
      <c r="S887" s="17">
        <f t="shared" si="81"/>
        <v>27.9725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133.15824999999998</v>
      </c>
    </row>
    <row r="888" spans="1:28" x14ac:dyDescent="0.2">
      <c r="A888" s="9">
        <f>IFERROR(VLOOKUP(B888,'[1]DADOS (OCULTAR)'!$P$3:$R$56,3,0),"")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ROBERTO BATISTA DOS SANTOS</v>
      </c>
      <c r="E888" s="10" t="str">
        <f>IF('[1]TCE - ANEXO III - Preencher'!F897="4 - Assistência Odontológica","2 - Outros Profissionais da Saúde",'[1]TCE - ANEXO III - Preencher'!F897)</f>
        <v>3 - Administrativo</v>
      </c>
      <c r="F888" s="13">
        <f>'[1]TCE - ANEXO III - Preencher'!G897</f>
        <v>517410</v>
      </c>
      <c r="G888" s="14">
        <f>IF('[1]TCE - ANEXO III - Preencher'!H897="","",'[1]TCE - ANEXO III - Preencher'!H897)</f>
        <v>44044</v>
      </c>
      <c r="H888" s="15">
        <f>'[1]TCE - ANEXO III - Preencher'!I897</f>
        <v>0</v>
      </c>
      <c r="I888" s="15">
        <f>'[1]TCE - ANEXO III - Preencher'!J897</f>
        <v>117.9288</v>
      </c>
      <c r="J888" s="15">
        <f>'[1]TCE - ANEXO III - Preencher'!K897</f>
        <v>0</v>
      </c>
      <c r="K888" s="16">
        <f>'[1]TCE - ANEXO III - Preencher'!L897</f>
        <v>30.925899999999999</v>
      </c>
      <c r="L888" s="16">
        <f>'[1]TCE - ANEXO III - Preencher'!M897</f>
        <v>20.9</v>
      </c>
      <c r="M888" s="16">
        <f t="shared" si="79"/>
        <v>10.0259</v>
      </c>
      <c r="N888" s="16">
        <f>'[1]TCE - ANEXO III - Preencher'!O897</f>
        <v>2.4206500000000002</v>
      </c>
      <c r="O888" s="16">
        <f>'[1]TCE - ANEXO III - Preencher'!P897</f>
        <v>0</v>
      </c>
      <c r="P888" s="17">
        <f t="shared" si="80"/>
        <v>2.4206500000000002</v>
      </c>
      <c r="Q888" s="16">
        <f>'[1]TCE - ANEXO III - Preencher'!R897</f>
        <v>27.9725</v>
      </c>
      <c r="R888" s="16">
        <f>'[1]TCE - ANEXO III - Preencher'!S897</f>
        <v>0</v>
      </c>
      <c r="S888" s="17">
        <f t="shared" si="81"/>
        <v>27.9725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158.34784999999999</v>
      </c>
    </row>
    <row r="889" spans="1:28" x14ac:dyDescent="0.2">
      <c r="A889" s="9">
        <f>IFERROR(VLOOKUP(B889,'[1]DADOS (OCULTAR)'!$P$3:$R$56,3,0),"")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>ROBERTO ROSSANI RODRIGUES DA PENHA BRAZ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>
        <f>'[1]TCE - ANEXO III - Preencher'!G898</f>
        <v>322205</v>
      </c>
      <c r="G889" s="14">
        <f>IF('[1]TCE - ANEXO III - Preencher'!H898="","",'[1]TCE - ANEXO III - Preencher'!H898)</f>
        <v>44044</v>
      </c>
      <c r="H889" s="15">
        <f>'[1]TCE - ANEXO III - Preencher'!I898</f>
        <v>0</v>
      </c>
      <c r="I889" s="15">
        <f>'[1]TCE - ANEXO III - Preencher'!J898</f>
        <v>121.2736</v>
      </c>
      <c r="J889" s="15">
        <f>'[1]TCE - ANEXO III - Preencher'!K898</f>
        <v>0</v>
      </c>
      <c r="K889" s="16">
        <f>'[1]TCE - ANEXO III - Preencher'!L898</f>
        <v>30.925899999999999</v>
      </c>
      <c r="L889" s="16">
        <f>'[1]TCE - ANEXO III - Preencher'!M898</f>
        <v>20.9</v>
      </c>
      <c r="M889" s="16">
        <f t="shared" si="79"/>
        <v>10.0259</v>
      </c>
      <c r="N889" s="16">
        <f>'[1]TCE - ANEXO III - Preencher'!O898</f>
        <v>2.4206500000000002</v>
      </c>
      <c r="O889" s="16">
        <f>'[1]TCE - ANEXO III - Preencher'!P898</f>
        <v>0</v>
      </c>
      <c r="P889" s="17">
        <f t="shared" si="80"/>
        <v>2.4206500000000002</v>
      </c>
      <c r="Q889" s="16">
        <f>'[1]TCE - ANEXO III - Preencher'!R898</f>
        <v>27.9725</v>
      </c>
      <c r="R889" s="16">
        <f>'[1]TCE - ANEXO III - Preencher'!S898</f>
        <v>0</v>
      </c>
      <c r="S889" s="17">
        <f t="shared" si="81"/>
        <v>27.9725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161.69264999999999</v>
      </c>
    </row>
    <row r="890" spans="1:28" x14ac:dyDescent="0.2">
      <c r="A890" s="9">
        <f>IFERROR(VLOOKUP(B890,'[1]DADOS (OCULTAR)'!$P$3:$R$56,3,0),"")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ROBSON MIRANDA DE SOUZA</v>
      </c>
      <c r="E890" s="10" t="str">
        <f>IF('[1]TCE - ANEXO III - Preencher'!F899="4 - Assistência Odontológica","2 - Outros Profissionais da Saúde",'[1]TCE - ANEXO III - Preencher'!F899)</f>
        <v>3 - Administrativo</v>
      </c>
      <c r="F890" s="13">
        <f>'[1]TCE - ANEXO III - Preencher'!G899</f>
        <v>951105</v>
      </c>
      <c r="G890" s="14">
        <f>IF('[1]TCE - ANEXO III - Preencher'!H899="","",'[1]TCE - ANEXO III - Preencher'!H899)</f>
        <v>44044</v>
      </c>
      <c r="H890" s="15">
        <f>'[1]TCE - ANEXO III - Preencher'!I899</f>
        <v>0</v>
      </c>
      <c r="I890" s="15">
        <f>'[1]TCE - ANEXO III - Preencher'!J899</f>
        <v>134.6344</v>
      </c>
      <c r="J890" s="15">
        <f>'[1]TCE - ANEXO III - Preencher'!K899</f>
        <v>0</v>
      </c>
      <c r="K890" s="16">
        <f>'[1]TCE - ANEXO III - Preencher'!L899</f>
        <v>30.925899999999999</v>
      </c>
      <c r="L890" s="16">
        <f>'[1]TCE - ANEXO III - Preencher'!M899</f>
        <v>25.43</v>
      </c>
      <c r="M890" s="16">
        <f t="shared" si="79"/>
        <v>5.4958999999999989</v>
      </c>
      <c r="N890" s="16">
        <f>'[1]TCE - ANEXO III - Preencher'!O899</f>
        <v>2.4206500000000002</v>
      </c>
      <c r="O890" s="16">
        <f>'[1]TCE - ANEXO III - Preencher'!P899</f>
        <v>0</v>
      </c>
      <c r="P890" s="17">
        <f t="shared" si="80"/>
        <v>2.4206500000000002</v>
      </c>
      <c r="Q890" s="16">
        <f>'[1]TCE - ANEXO III - Preencher'!R899</f>
        <v>27.9725</v>
      </c>
      <c r="R890" s="16">
        <f>'[1]TCE - ANEXO III - Preencher'!S899</f>
        <v>0</v>
      </c>
      <c r="S890" s="17">
        <f t="shared" si="81"/>
        <v>27.9725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170.52345</v>
      </c>
    </row>
    <row r="891" spans="1:28" x14ac:dyDescent="0.2">
      <c r="A891" s="9">
        <f>IFERROR(VLOOKUP(B891,'[1]DADOS (OCULTAR)'!$P$3:$R$56,3,0),"")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RODRIGO GUIMARAES DUARTE SANTOS</v>
      </c>
      <c r="E891" s="10" t="str">
        <f>IF('[1]TCE - ANEXO III - Preencher'!F900="4 - Assistência Odontológica","2 - Outros Profissionais da Saúde",'[1]TCE - ANEXO III - Preencher'!F900)</f>
        <v>3 - Administrativo</v>
      </c>
      <c r="F891" s="13">
        <f>'[1]TCE - ANEXO III - Preencher'!G900</f>
        <v>771105</v>
      </c>
      <c r="G891" s="14">
        <f>IF('[1]TCE - ANEXO III - Preencher'!H900="","",'[1]TCE - ANEXO III - Preencher'!H900)</f>
        <v>44044</v>
      </c>
      <c r="H891" s="15">
        <f>'[1]TCE - ANEXO III - Preencher'!I900</f>
        <v>0</v>
      </c>
      <c r="I891" s="15">
        <f>'[1]TCE - ANEXO III - Preencher'!J900</f>
        <v>117.8032</v>
      </c>
      <c r="J891" s="15">
        <f>'[1]TCE - ANEXO III - Preencher'!K900</f>
        <v>0</v>
      </c>
      <c r="K891" s="16">
        <f>'[1]TCE - ANEXO III - Preencher'!L900</f>
        <v>30.925899999999999</v>
      </c>
      <c r="L891" s="16">
        <f>'[1]TCE - ANEXO III - Preencher'!M900</f>
        <v>25.43</v>
      </c>
      <c r="M891" s="16">
        <f t="shared" si="79"/>
        <v>5.4958999999999989</v>
      </c>
      <c r="N891" s="16">
        <f>'[1]TCE - ANEXO III - Preencher'!O900</f>
        <v>2.4206500000000002</v>
      </c>
      <c r="O891" s="16">
        <f>'[1]TCE - ANEXO III - Preencher'!P900</f>
        <v>0</v>
      </c>
      <c r="P891" s="17">
        <f t="shared" si="80"/>
        <v>2.4206500000000002</v>
      </c>
      <c r="Q891" s="16">
        <f>'[1]TCE - ANEXO III - Preencher'!R900</f>
        <v>27.9725</v>
      </c>
      <c r="R891" s="16">
        <f>'[1]TCE - ANEXO III - Preencher'!S900</f>
        <v>0</v>
      </c>
      <c r="S891" s="17">
        <f t="shared" si="81"/>
        <v>27.9725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153.69225</v>
      </c>
    </row>
    <row r="892" spans="1:28" x14ac:dyDescent="0.2">
      <c r="A892" s="9">
        <f>IFERROR(VLOOKUP(B892,'[1]DADOS (OCULTAR)'!$P$3:$R$56,3,0),"")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RODRIGO MASCARENHAS MOTA</v>
      </c>
      <c r="E892" s="10" t="str">
        <f>IF('[1]TCE - ANEXO III - Preencher'!F901="4 - Assistência Odontológica","2 - Outros Profissionais da Saúde",'[1]TCE - ANEXO III - Preencher'!F901)</f>
        <v>1 - Médico</v>
      </c>
      <c r="F892" s="13">
        <f>'[1]TCE - ANEXO III - Preencher'!G901</f>
        <v>225125</v>
      </c>
      <c r="G892" s="14">
        <f>IF('[1]TCE - ANEXO III - Preencher'!H901="","",'[1]TCE - ANEXO III - Preencher'!H901)</f>
        <v>44044</v>
      </c>
      <c r="H892" s="15">
        <f>'[1]TCE - ANEXO III - Preencher'!I901</f>
        <v>0</v>
      </c>
      <c r="I892" s="15">
        <f>'[1]TCE - ANEXO III - Preencher'!J901</f>
        <v>705.99199999999996</v>
      </c>
      <c r="J892" s="15">
        <f>'[1]TCE - ANEXO III - Preencher'!K901</f>
        <v>0</v>
      </c>
      <c r="K892" s="16">
        <f>'[1]TCE - ANEXO III - Preencher'!L901</f>
        <v>30.925899999999999</v>
      </c>
      <c r="L892" s="16">
        <f>'[1]TCE - ANEXO III - Preencher'!M901</f>
        <v>0</v>
      </c>
      <c r="M892" s="16">
        <f t="shared" si="79"/>
        <v>30.925899999999999</v>
      </c>
      <c r="N892" s="16">
        <f>'[1]TCE - ANEXO III - Preencher'!O901</f>
        <v>2.4206500000000002</v>
      </c>
      <c r="O892" s="16">
        <f>'[1]TCE - ANEXO III - Preencher'!P901</f>
        <v>0</v>
      </c>
      <c r="P892" s="17">
        <f t="shared" si="80"/>
        <v>2.4206500000000002</v>
      </c>
      <c r="Q892" s="16">
        <f>'[1]TCE - ANEXO III - Preencher'!R901</f>
        <v>27.9725</v>
      </c>
      <c r="R892" s="16">
        <f>'[1]TCE - ANEXO III - Preencher'!S901</f>
        <v>0</v>
      </c>
      <c r="S892" s="17">
        <f t="shared" si="81"/>
        <v>27.9725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767.31104999999991</v>
      </c>
    </row>
    <row r="893" spans="1:28" x14ac:dyDescent="0.2">
      <c r="A893" s="9">
        <f>IFERROR(VLOOKUP(B893,'[1]DADOS (OCULTAR)'!$P$3:$R$56,3,0),"")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ROGERIO ARAUJO DE ANDRADE</v>
      </c>
      <c r="E893" s="10" t="str">
        <f>IF('[1]TCE - ANEXO III - Preencher'!F902="4 - Assistência Odontológica","2 - Outros Profissionais da Saúde",'[1]TCE - ANEXO III - Preencher'!F902)</f>
        <v>3 - Administrativo</v>
      </c>
      <c r="F893" s="13">
        <f>'[1]TCE - ANEXO III - Preencher'!G902</f>
        <v>782320</v>
      </c>
      <c r="G893" s="14">
        <f>IF('[1]TCE - ANEXO III - Preencher'!H902="","",'[1]TCE - ANEXO III - Preencher'!H902)</f>
        <v>44044</v>
      </c>
      <c r="H893" s="15">
        <f>'[1]TCE - ANEXO III - Preencher'!I902</f>
        <v>0</v>
      </c>
      <c r="I893" s="15">
        <f>'[1]TCE - ANEXO III - Preencher'!J902</f>
        <v>131.05680000000001</v>
      </c>
      <c r="J893" s="15">
        <f>'[1]TCE - ANEXO III - Preencher'!K902</f>
        <v>0</v>
      </c>
      <c r="K893" s="16">
        <f>'[1]TCE - ANEXO III - Preencher'!L902</f>
        <v>30.925899999999999</v>
      </c>
      <c r="L893" s="16">
        <f>'[1]TCE - ANEXO III - Preencher'!M902</f>
        <v>27.23</v>
      </c>
      <c r="M893" s="16">
        <f t="shared" si="79"/>
        <v>3.6958999999999982</v>
      </c>
      <c r="N893" s="16">
        <f>'[1]TCE - ANEXO III - Preencher'!O902</f>
        <v>2.4206500000000002</v>
      </c>
      <c r="O893" s="16">
        <f>'[1]TCE - ANEXO III - Preencher'!P902</f>
        <v>0</v>
      </c>
      <c r="P893" s="17">
        <f t="shared" si="80"/>
        <v>2.4206500000000002</v>
      </c>
      <c r="Q893" s="16">
        <f>'[1]TCE - ANEXO III - Preencher'!R902</f>
        <v>27.9725</v>
      </c>
      <c r="R893" s="16">
        <f>'[1]TCE - ANEXO III - Preencher'!S902</f>
        <v>0</v>
      </c>
      <c r="S893" s="17">
        <f t="shared" si="81"/>
        <v>27.9725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165.14585</v>
      </c>
    </row>
    <row r="894" spans="1:28" x14ac:dyDescent="0.2">
      <c r="A894" s="9">
        <f>IFERROR(VLOOKUP(B894,'[1]DADOS (OCULTAR)'!$P$3:$R$56,3,0),"")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ROGERIO DE OLIVEIRA LOMBA</v>
      </c>
      <c r="E894" s="10" t="str">
        <f>IF('[1]TCE - ANEXO III - Preencher'!F903="4 - Assistência Odontológica","2 - Outros Profissionais da Saúde",'[1]TCE - ANEXO III - Preencher'!F903)</f>
        <v>3 - Administrativo</v>
      </c>
      <c r="F894" s="13">
        <f>'[1]TCE - ANEXO III - Preencher'!G903</f>
        <v>411010</v>
      </c>
      <c r="G894" s="14">
        <f>IF('[1]TCE - ANEXO III - Preencher'!H903="","",'[1]TCE - ANEXO III - Preencher'!H903)</f>
        <v>44044</v>
      </c>
      <c r="H894" s="15">
        <f>'[1]TCE - ANEXO III - Preencher'!I903</f>
        <v>0</v>
      </c>
      <c r="I894" s="15">
        <f>'[1]TCE - ANEXO III - Preencher'!J903</f>
        <v>144.82</v>
      </c>
      <c r="J894" s="15">
        <f>'[1]TCE - ANEXO III - Preencher'!K903</f>
        <v>890.84</v>
      </c>
      <c r="K894" s="16">
        <f>'[1]TCE - ANEXO III - Preencher'!L903</f>
        <v>30.925899999999999</v>
      </c>
      <c r="L894" s="16">
        <f>'[1]TCE - ANEXO III - Preencher'!M903</f>
        <v>20.9</v>
      </c>
      <c r="M894" s="16">
        <f t="shared" si="79"/>
        <v>10.0259</v>
      </c>
      <c r="N894" s="16">
        <f>'[1]TCE - ANEXO III - Preencher'!O903</f>
        <v>2.4206500000000002</v>
      </c>
      <c r="O894" s="16">
        <f>'[1]TCE - ANEXO III - Preencher'!P903</f>
        <v>0</v>
      </c>
      <c r="P894" s="17">
        <f t="shared" si="80"/>
        <v>2.4206500000000002</v>
      </c>
      <c r="Q894" s="16">
        <f>'[1]TCE - ANEXO III - Preencher'!R903</f>
        <v>27.9725</v>
      </c>
      <c r="R894" s="16">
        <f>'[1]TCE - ANEXO III - Preencher'!S903</f>
        <v>0</v>
      </c>
      <c r="S894" s="17">
        <f t="shared" si="81"/>
        <v>27.9725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1076.0790500000003</v>
      </c>
    </row>
    <row r="895" spans="1:28" x14ac:dyDescent="0.2">
      <c r="A895" s="9">
        <f>IFERROR(VLOOKUP(B895,'[1]DADOS (OCULTAR)'!$P$3:$R$56,3,0),"")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ROGERIO RIBEIRO DE SOUZA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>
        <f>'[1]TCE - ANEXO III - Preencher'!G904</f>
        <v>223505</v>
      </c>
      <c r="G895" s="14">
        <f>IF('[1]TCE - ANEXO III - Preencher'!H904="","",'[1]TCE - ANEXO III - Preencher'!H904)</f>
        <v>44044</v>
      </c>
      <c r="H895" s="15">
        <f>'[1]TCE - ANEXO III - Preencher'!I904</f>
        <v>0</v>
      </c>
      <c r="I895" s="15">
        <f>'[1]TCE - ANEXO III - Preencher'!J904</f>
        <v>283.63759999999996</v>
      </c>
      <c r="J895" s="15">
        <f>'[1]TCE - ANEXO III - Preencher'!K904</f>
        <v>0</v>
      </c>
      <c r="K895" s="16">
        <f>'[1]TCE - ANEXO III - Preencher'!L904</f>
        <v>30.925899999999999</v>
      </c>
      <c r="L895" s="16">
        <f>'[1]TCE - ANEXO III - Preencher'!M904</f>
        <v>3.08</v>
      </c>
      <c r="M895" s="16">
        <f t="shared" si="79"/>
        <v>27.8459</v>
      </c>
      <c r="N895" s="16">
        <f>'[1]TCE - ANEXO III - Preencher'!O904</f>
        <v>2.4206500000000002</v>
      </c>
      <c r="O895" s="16">
        <f>'[1]TCE - ANEXO III - Preencher'!P904</f>
        <v>0</v>
      </c>
      <c r="P895" s="17">
        <f t="shared" si="80"/>
        <v>2.4206500000000002</v>
      </c>
      <c r="Q895" s="16">
        <f>'[1]TCE - ANEXO III - Preencher'!R904</f>
        <v>27.9725</v>
      </c>
      <c r="R895" s="16">
        <f>'[1]TCE - ANEXO III - Preencher'!S904</f>
        <v>0</v>
      </c>
      <c r="S895" s="17">
        <f t="shared" si="81"/>
        <v>27.9725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341.87664999999998</v>
      </c>
    </row>
    <row r="896" spans="1:28" x14ac:dyDescent="0.2">
      <c r="A896" s="9">
        <f>IFERROR(VLOOKUP(B896,'[1]DADOS (OCULTAR)'!$P$3:$R$56,3,0),"")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>RONALDO DA ROCHA FERNANDES LIMA</v>
      </c>
      <c r="E896" s="10" t="str">
        <f>IF('[1]TCE - ANEXO III - Preencher'!F905="4 - Assistência Odontológica","2 - Outros Profissionais da Saúde",'[1]TCE - ANEXO III - Preencher'!F905)</f>
        <v>3 - Administrativo</v>
      </c>
      <c r="F896" s="13">
        <f>'[1]TCE - ANEXO III - Preencher'!G905</f>
        <v>782320</v>
      </c>
      <c r="G896" s="14">
        <f>IF('[1]TCE - ANEXO III - Preencher'!H905="","",'[1]TCE - ANEXO III - Preencher'!H905)</f>
        <v>44044</v>
      </c>
      <c r="H896" s="15">
        <f>'[1]TCE - ANEXO III - Preencher'!I905</f>
        <v>0</v>
      </c>
      <c r="I896" s="15">
        <f>'[1]TCE - ANEXO III - Preencher'!J905</f>
        <v>148.49440000000001</v>
      </c>
      <c r="J896" s="15">
        <f>'[1]TCE - ANEXO III - Preencher'!K905</f>
        <v>0</v>
      </c>
      <c r="K896" s="16">
        <f>'[1]TCE - ANEXO III - Preencher'!L905</f>
        <v>30.925899999999999</v>
      </c>
      <c r="L896" s="16">
        <f>'[1]TCE - ANEXO III - Preencher'!M905</f>
        <v>28.48</v>
      </c>
      <c r="M896" s="16">
        <f t="shared" si="79"/>
        <v>2.4458999999999982</v>
      </c>
      <c r="N896" s="16">
        <f>'[1]TCE - ANEXO III - Preencher'!O905</f>
        <v>2.4206500000000002</v>
      </c>
      <c r="O896" s="16">
        <f>'[1]TCE - ANEXO III - Preencher'!P905</f>
        <v>0</v>
      </c>
      <c r="P896" s="17">
        <f t="shared" si="80"/>
        <v>2.4206500000000002</v>
      </c>
      <c r="Q896" s="16">
        <f>'[1]TCE - ANEXO III - Preencher'!R905</f>
        <v>27.9725</v>
      </c>
      <c r="R896" s="16">
        <f>'[1]TCE - ANEXO III - Preencher'!S905</f>
        <v>0</v>
      </c>
      <c r="S896" s="17">
        <f t="shared" si="81"/>
        <v>27.9725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181.33345</v>
      </c>
    </row>
    <row r="897" spans="1:28" x14ac:dyDescent="0.2">
      <c r="A897" s="9">
        <f>IFERROR(VLOOKUP(B897,'[1]DADOS (OCULTAR)'!$P$3:$R$56,3,0),"")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ROSA FRANCISCA MORAIS DOS SANTOS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>
        <f>'[1]TCE - ANEXO III - Preencher'!G906</f>
        <v>322205</v>
      </c>
      <c r="G897" s="14">
        <f>IF('[1]TCE - ANEXO III - Preencher'!H906="","",'[1]TCE - ANEXO III - Preencher'!H906)</f>
        <v>44044</v>
      </c>
      <c r="H897" s="15">
        <f>'[1]TCE - ANEXO III - Preencher'!I906</f>
        <v>0</v>
      </c>
      <c r="I897" s="15">
        <f>'[1]TCE - ANEXO III - Preencher'!J906</f>
        <v>218.05840000000001</v>
      </c>
      <c r="J897" s="15">
        <f>'[1]TCE - ANEXO III - Preencher'!K906</f>
        <v>0</v>
      </c>
      <c r="K897" s="16">
        <f>'[1]TCE - ANEXO III - Preencher'!L906</f>
        <v>30.925899999999999</v>
      </c>
      <c r="L897" s="16">
        <f>'[1]TCE - ANEXO III - Preencher'!M906</f>
        <v>20.9</v>
      </c>
      <c r="M897" s="16">
        <f t="shared" si="79"/>
        <v>10.0259</v>
      </c>
      <c r="N897" s="16">
        <f>'[1]TCE - ANEXO III - Preencher'!O906</f>
        <v>2.4206500000000002</v>
      </c>
      <c r="O897" s="16">
        <f>'[1]TCE - ANEXO III - Preencher'!P906</f>
        <v>0</v>
      </c>
      <c r="P897" s="17">
        <f t="shared" si="80"/>
        <v>2.4206500000000002</v>
      </c>
      <c r="Q897" s="16">
        <f>'[1]TCE - ANEXO III - Preencher'!R906</f>
        <v>27.9725</v>
      </c>
      <c r="R897" s="16">
        <f>'[1]TCE - ANEXO III - Preencher'!S906</f>
        <v>2.09</v>
      </c>
      <c r="S897" s="17">
        <f t="shared" si="81"/>
        <v>25.8825</v>
      </c>
      <c r="T897" s="16">
        <f>'[1]TCE - ANEXO III - Preencher'!U906</f>
        <v>2.2000000000000002</v>
      </c>
      <c r="U897" s="16">
        <f>'[1]TCE - ANEXO III - Preencher'!V906</f>
        <v>0</v>
      </c>
      <c r="V897" s="17">
        <f t="shared" si="82"/>
        <v>2.2000000000000002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258.58744999999999</v>
      </c>
    </row>
    <row r="898" spans="1:28" x14ac:dyDescent="0.2">
      <c r="A898" s="9">
        <f>IFERROR(VLOOKUP(B898,'[1]DADOS (OCULTAR)'!$P$3:$R$56,3,0),"")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>ROSA GABRIELA PEREIRA RORIZ</v>
      </c>
      <c r="E898" s="10" t="str">
        <f>IF('[1]TCE - ANEXO III - Preencher'!F907="4 - Assistência Odontológica","2 - Outros Profissionais da Saúde",'[1]TCE - ANEXO III - Preencher'!F907)</f>
        <v>1 - Médico</v>
      </c>
      <c r="F898" s="13">
        <f>'[1]TCE - ANEXO III - Preencher'!G907</f>
        <v>225125</v>
      </c>
      <c r="G898" s="14">
        <f>IF('[1]TCE - ANEXO III - Preencher'!H907="","",'[1]TCE - ANEXO III - Preencher'!H907)</f>
        <v>44044</v>
      </c>
      <c r="H898" s="15">
        <f>'[1]TCE - ANEXO III - Preencher'!I907</f>
        <v>0</v>
      </c>
      <c r="I898" s="15">
        <f>'[1]TCE - ANEXO III - Preencher'!J907</f>
        <v>1453.6735999999999</v>
      </c>
      <c r="J898" s="15">
        <f>'[1]TCE - ANEXO III - Preencher'!K907</f>
        <v>0</v>
      </c>
      <c r="K898" s="16">
        <f>'[1]TCE - ANEXO III - Preencher'!L907</f>
        <v>30.925899999999999</v>
      </c>
      <c r="L898" s="16">
        <f>'[1]TCE - ANEXO III - Preencher'!M907</f>
        <v>0</v>
      </c>
      <c r="M898" s="16">
        <f t="shared" si="79"/>
        <v>30.925899999999999</v>
      </c>
      <c r="N898" s="16">
        <f>'[1]TCE - ANEXO III - Preencher'!O907</f>
        <v>2.4206500000000002</v>
      </c>
      <c r="O898" s="16">
        <f>'[1]TCE - ANEXO III - Preencher'!P907</f>
        <v>0</v>
      </c>
      <c r="P898" s="17">
        <f t="shared" si="80"/>
        <v>2.4206500000000002</v>
      </c>
      <c r="Q898" s="16">
        <f>'[1]TCE - ANEXO III - Preencher'!R907</f>
        <v>27.9725</v>
      </c>
      <c r="R898" s="16">
        <f>'[1]TCE - ANEXO III - Preencher'!S907</f>
        <v>0</v>
      </c>
      <c r="S898" s="17">
        <f t="shared" si="81"/>
        <v>27.9725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1514.9926499999999</v>
      </c>
    </row>
    <row r="899" spans="1:28" x14ac:dyDescent="0.2">
      <c r="A899" s="9">
        <f>IFERROR(VLOOKUP(B899,'[1]DADOS (OCULTAR)'!$P$3:$R$56,3,0),"")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ROSANA RIBEIRO RODRIGUES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322205</v>
      </c>
      <c r="G899" s="14">
        <f>IF('[1]TCE - ANEXO III - Preencher'!H908="","",'[1]TCE - ANEXO III - Preencher'!H908)</f>
        <v>44044</v>
      </c>
      <c r="H899" s="15">
        <f>'[1]TCE - ANEXO III - Preencher'!I908</f>
        <v>0</v>
      </c>
      <c r="I899" s="15">
        <f>'[1]TCE - ANEXO III - Preencher'!J908</f>
        <v>104.5</v>
      </c>
      <c r="J899" s="15">
        <f>'[1]TCE - ANEXO III - Preencher'!K908</f>
        <v>0</v>
      </c>
      <c r="K899" s="16">
        <f>'[1]TCE - ANEXO III - Preencher'!L908</f>
        <v>30.925899999999999</v>
      </c>
      <c r="L899" s="16">
        <f>'[1]TCE - ANEXO III - Preencher'!M908</f>
        <v>20.9</v>
      </c>
      <c r="M899" s="16">
        <f t="shared" si="79"/>
        <v>10.0259</v>
      </c>
      <c r="N899" s="16">
        <f>'[1]TCE - ANEXO III - Preencher'!O908</f>
        <v>2.4206500000000002</v>
      </c>
      <c r="O899" s="16">
        <f>'[1]TCE - ANEXO III - Preencher'!P908</f>
        <v>0</v>
      </c>
      <c r="P899" s="17">
        <f t="shared" si="80"/>
        <v>2.4206500000000002</v>
      </c>
      <c r="Q899" s="16">
        <f>'[1]TCE - ANEXO III - Preencher'!R908</f>
        <v>27.9725</v>
      </c>
      <c r="R899" s="16">
        <f>'[1]TCE - ANEXO III - Preencher'!S908</f>
        <v>0</v>
      </c>
      <c r="S899" s="17">
        <f t="shared" si="81"/>
        <v>27.9725</v>
      </c>
      <c r="T899" s="16">
        <f>'[1]TCE - ANEXO III - Preencher'!U908</f>
        <v>70.52</v>
      </c>
      <c r="U899" s="16">
        <f>'[1]TCE - ANEXO III - Preencher'!V908</f>
        <v>0</v>
      </c>
      <c r="V899" s="17">
        <f t="shared" si="82"/>
        <v>70.52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215.43905000000001</v>
      </c>
    </row>
    <row r="900" spans="1:28" x14ac:dyDescent="0.2">
      <c r="A900" s="9">
        <f>IFERROR(VLOOKUP(B900,'[1]DADOS (OCULTAR)'!$P$3:$R$56,3,0),"")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ROSANGELA OLIVEIRA BRUNO VENANCIO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>
        <f>'[1]TCE - ANEXO III - Preencher'!G909</f>
        <v>322205</v>
      </c>
      <c r="G900" s="14">
        <f>IF('[1]TCE - ANEXO III - Preencher'!H909="","",'[1]TCE - ANEXO III - Preencher'!H909)</f>
        <v>44044</v>
      </c>
      <c r="H900" s="15">
        <f>'[1]TCE - ANEXO III - Preencher'!I909</f>
        <v>0</v>
      </c>
      <c r="I900" s="15">
        <f>'[1]TCE - ANEXO III - Preencher'!J909</f>
        <v>107.9832</v>
      </c>
      <c r="J900" s="15">
        <f>'[1]TCE - ANEXO III - Preencher'!K909</f>
        <v>0</v>
      </c>
      <c r="K900" s="16">
        <f>'[1]TCE - ANEXO III - Preencher'!L909</f>
        <v>30.925899999999999</v>
      </c>
      <c r="L900" s="16">
        <f>'[1]TCE - ANEXO III - Preencher'!M909</f>
        <v>20.9</v>
      </c>
      <c r="M900" s="16">
        <f t="shared" ref="M900:M963" si="85">K900-L900</f>
        <v>10.0259</v>
      </c>
      <c r="N900" s="16">
        <f>'[1]TCE - ANEXO III - Preencher'!O909</f>
        <v>2.4206500000000002</v>
      </c>
      <c r="O900" s="16">
        <f>'[1]TCE - ANEXO III - Preencher'!P909</f>
        <v>0</v>
      </c>
      <c r="P900" s="17">
        <f t="shared" ref="P900:P963" si="86">N900-O900</f>
        <v>2.4206500000000002</v>
      </c>
      <c r="Q900" s="16">
        <f>'[1]TCE - ANEXO III - Preencher'!R909</f>
        <v>27.9725</v>
      </c>
      <c r="R900" s="16">
        <f>'[1]TCE - ANEXO III - Preencher'!S909</f>
        <v>0</v>
      </c>
      <c r="S900" s="17">
        <f t="shared" ref="S900:S963" si="87">Q900-R900</f>
        <v>27.9725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148.40224999999998</v>
      </c>
    </row>
    <row r="901" spans="1:28" x14ac:dyDescent="0.2">
      <c r="A901" s="9">
        <f>IFERROR(VLOOKUP(B901,'[1]DADOS (OCULTAR)'!$P$3:$R$56,3,0),"")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ROSANGELA SILVA BARBOSA</v>
      </c>
      <c r="E901" s="10" t="str">
        <f>IF('[1]TCE - ANEXO III - Preencher'!F910="4 - Assistência Odontológica","2 - Outros Profissionais da Saúde",'[1]TCE - ANEXO III - Preencher'!F910)</f>
        <v>3 - Administrativo</v>
      </c>
      <c r="F901" s="13">
        <f>'[1]TCE - ANEXO III - Preencher'!G910</f>
        <v>513430</v>
      </c>
      <c r="G901" s="14">
        <f>IF('[1]TCE - ANEXO III - Preencher'!H910="","",'[1]TCE - ANEXO III - Preencher'!H910)</f>
        <v>44044</v>
      </c>
      <c r="H901" s="15">
        <f>'[1]TCE - ANEXO III - Preencher'!I910</f>
        <v>0</v>
      </c>
      <c r="I901" s="15">
        <f>'[1]TCE - ANEXO III - Preencher'!J910</f>
        <v>108.63040000000001</v>
      </c>
      <c r="J901" s="15">
        <f>'[1]TCE - ANEXO III - Preencher'!K910</f>
        <v>0</v>
      </c>
      <c r="K901" s="16">
        <f>'[1]TCE - ANEXO III - Preencher'!L910</f>
        <v>30.925899999999999</v>
      </c>
      <c r="L901" s="16">
        <f>'[1]TCE - ANEXO III - Preencher'!M910</f>
        <v>0</v>
      </c>
      <c r="M901" s="16">
        <f t="shared" si="85"/>
        <v>30.925899999999999</v>
      </c>
      <c r="N901" s="16">
        <f>'[1]TCE - ANEXO III - Preencher'!O910</f>
        <v>2.4206500000000002</v>
      </c>
      <c r="O901" s="16">
        <f>'[1]TCE - ANEXO III - Preencher'!P910</f>
        <v>0</v>
      </c>
      <c r="P901" s="17">
        <f t="shared" si="86"/>
        <v>2.4206500000000002</v>
      </c>
      <c r="Q901" s="16">
        <f>'[1]TCE - ANEXO III - Preencher'!R910</f>
        <v>27.9725</v>
      </c>
      <c r="R901" s="16">
        <f>'[1]TCE - ANEXO III - Preencher'!S910</f>
        <v>62.7</v>
      </c>
      <c r="S901" s="17">
        <f t="shared" si="87"/>
        <v>-34.727500000000006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107.24945000000001</v>
      </c>
    </row>
    <row r="902" spans="1:28" x14ac:dyDescent="0.2">
      <c r="A902" s="9">
        <f>IFERROR(VLOOKUP(B902,'[1]DADOS (OCULTAR)'!$P$3:$R$56,3,0),"")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ROSELITA NUNES DA SILVA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>
        <f>'[1]TCE - ANEXO III - Preencher'!G911</f>
        <v>322205</v>
      </c>
      <c r="G902" s="14">
        <f>IF('[1]TCE - ANEXO III - Preencher'!H911="","",'[1]TCE - ANEXO III - Preencher'!H911)</f>
        <v>44044</v>
      </c>
      <c r="H902" s="15">
        <f>'[1]TCE - ANEXO III - Preencher'!I911</f>
        <v>0</v>
      </c>
      <c r="I902" s="15">
        <f>'[1]TCE - ANEXO III - Preencher'!J911</f>
        <v>117.37120000000002</v>
      </c>
      <c r="J902" s="15">
        <f>'[1]TCE - ANEXO III - Preencher'!K911</f>
        <v>0</v>
      </c>
      <c r="K902" s="16">
        <f>'[1]TCE - ANEXO III - Preencher'!L911</f>
        <v>30.925899999999999</v>
      </c>
      <c r="L902" s="16">
        <f>'[1]TCE - ANEXO III - Preencher'!M911</f>
        <v>0</v>
      </c>
      <c r="M902" s="16">
        <f t="shared" si="85"/>
        <v>30.925899999999999</v>
      </c>
      <c r="N902" s="16">
        <f>'[1]TCE - ANEXO III - Preencher'!O911</f>
        <v>2.4206500000000002</v>
      </c>
      <c r="O902" s="16">
        <f>'[1]TCE - ANEXO III - Preencher'!P911</f>
        <v>0</v>
      </c>
      <c r="P902" s="17">
        <f t="shared" si="86"/>
        <v>2.4206500000000002</v>
      </c>
      <c r="Q902" s="16">
        <f>'[1]TCE - ANEXO III - Preencher'!R911</f>
        <v>27.9725</v>
      </c>
      <c r="R902" s="16">
        <f>'[1]TCE - ANEXO III - Preencher'!S911</f>
        <v>0</v>
      </c>
      <c r="S902" s="17">
        <f t="shared" si="87"/>
        <v>27.9725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178.69024999999999</v>
      </c>
    </row>
    <row r="903" spans="1:28" x14ac:dyDescent="0.2">
      <c r="A903" s="9">
        <f>IFERROR(VLOOKUP(B903,'[1]DADOS (OCULTAR)'!$P$3:$R$56,3,0),"")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>ROSEMEIRE COELHO NUNES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>
        <f>'[1]TCE - ANEXO III - Preencher'!G912</f>
        <v>322205</v>
      </c>
      <c r="G903" s="14">
        <f>IF('[1]TCE - ANEXO III - Preencher'!H912="","",'[1]TCE - ANEXO III - Preencher'!H912)</f>
        <v>44044</v>
      </c>
      <c r="H903" s="15">
        <f>'[1]TCE - ANEXO III - Preencher'!I912</f>
        <v>0</v>
      </c>
      <c r="I903" s="15">
        <f>'[1]TCE - ANEXO III - Preencher'!J912</f>
        <v>117.9136</v>
      </c>
      <c r="J903" s="15">
        <f>'[1]TCE - ANEXO III - Preencher'!K912</f>
        <v>0</v>
      </c>
      <c r="K903" s="16">
        <f>'[1]TCE - ANEXO III - Preencher'!L912</f>
        <v>30.925899999999999</v>
      </c>
      <c r="L903" s="16">
        <f>'[1]TCE - ANEXO III - Preencher'!M912</f>
        <v>20.9</v>
      </c>
      <c r="M903" s="16">
        <f t="shared" si="85"/>
        <v>10.0259</v>
      </c>
      <c r="N903" s="16">
        <f>'[1]TCE - ANEXO III - Preencher'!O912</f>
        <v>2.4206500000000002</v>
      </c>
      <c r="O903" s="16">
        <f>'[1]TCE - ANEXO III - Preencher'!P912</f>
        <v>0</v>
      </c>
      <c r="P903" s="17">
        <f t="shared" si="86"/>
        <v>2.4206500000000002</v>
      </c>
      <c r="Q903" s="16">
        <f>'[1]TCE - ANEXO III - Preencher'!R912</f>
        <v>27.9725</v>
      </c>
      <c r="R903" s="16">
        <f>'[1]TCE - ANEXO III - Preencher'!S912</f>
        <v>57.6</v>
      </c>
      <c r="S903" s="17">
        <f t="shared" si="87"/>
        <v>-29.627500000000001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100.73265000000001</v>
      </c>
    </row>
    <row r="904" spans="1:28" x14ac:dyDescent="0.2">
      <c r="A904" s="9">
        <f>IFERROR(VLOOKUP(B904,'[1]DADOS (OCULTAR)'!$P$3:$R$56,3,0),"")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ROSEMEIRE COSTA DE OLIVEIRA</v>
      </c>
      <c r="E904" s="10" t="str">
        <f>IF('[1]TCE - ANEXO III - Preencher'!F913="4 - Assistência Odontológica","2 - Outros Profissionais da Saúde",'[1]TCE - ANEXO III - Preencher'!F913)</f>
        <v>3 - Administrativo</v>
      </c>
      <c r="F904" s="13">
        <f>'[1]TCE - ANEXO III - Preencher'!G913</f>
        <v>516345</v>
      </c>
      <c r="G904" s="14">
        <f>IF('[1]TCE - ANEXO III - Preencher'!H913="","",'[1]TCE - ANEXO III - Preencher'!H913)</f>
        <v>44044</v>
      </c>
      <c r="H904" s="15">
        <f>'[1]TCE - ANEXO III - Preencher'!I913</f>
        <v>0</v>
      </c>
      <c r="I904" s="15">
        <f>'[1]TCE - ANEXO III - Preencher'!J913</f>
        <v>70.224000000000004</v>
      </c>
      <c r="J904" s="15">
        <f>'[1]TCE - ANEXO III - Preencher'!K913</f>
        <v>0</v>
      </c>
      <c r="K904" s="16">
        <f>'[1]TCE - ANEXO III - Preencher'!L913</f>
        <v>30.925899999999999</v>
      </c>
      <c r="L904" s="16">
        <f>'[1]TCE - ANEXO III - Preencher'!M913</f>
        <v>20.9</v>
      </c>
      <c r="M904" s="16">
        <f t="shared" si="85"/>
        <v>10.0259</v>
      </c>
      <c r="N904" s="16">
        <f>'[1]TCE - ANEXO III - Preencher'!O913</f>
        <v>2.4206500000000002</v>
      </c>
      <c r="O904" s="16">
        <f>'[1]TCE - ANEXO III - Preencher'!P913</f>
        <v>0</v>
      </c>
      <c r="P904" s="17">
        <f t="shared" si="86"/>
        <v>2.4206500000000002</v>
      </c>
      <c r="Q904" s="16">
        <f>'[1]TCE - ANEXO III - Preencher'!R913</f>
        <v>27.9725</v>
      </c>
      <c r="R904" s="16">
        <f>'[1]TCE - ANEXO III - Preencher'!S913</f>
        <v>36</v>
      </c>
      <c r="S904" s="17">
        <f t="shared" si="87"/>
        <v>-8.0274999999999999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74.643049999999988</v>
      </c>
    </row>
    <row r="905" spans="1:28" x14ac:dyDescent="0.2">
      <c r="A905" s="9">
        <f>IFERROR(VLOOKUP(B905,'[1]DADOS (OCULTAR)'!$P$3:$R$56,3,0),"")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>ROSIMARY DOS SANTOS SILVA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>
        <f>'[1]TCE - ANEXO III - Preencher'!G914</f>
        <v>322205</v>
      </c>
      <c r="G905" s="14">
        <f>IF('[1]TCE - ANEXO III - Preencher'!H914="","",'[1]TCE - ANEXO III - Preencher'!H914)</f>
        <v>44044</v>
      </c>
      <c r="H905" s="15">
        <f>'[1]TCE - ANEXO III - Preencher'!I914</f>
        <v>0</v>
      </c>
      <c r="I905" s="15">
        <f>'[1]TCE - ANEXO III - Preencher'!J914</f>
        <v>144.8672</v>
      </c>
      <c r="J905" s="15">
        <f>'[1]TCE - ANEXO III - Preencher'!K914</f>
        <v>0</v>
      </c>
      <c r="K905" s="16">
        <f>'[1]TCE - ANEXO III - Preencher'!L914</f>
        <v>30.925899999999999</v>
      </c>
      <c r="L905" s="16">
        <f>'[1]TCE - ANEXO III - Preencher'!M914</f>
        <v>20.9</v>
      </c>
      <c r="M905" s="16">
        <f t="shared" si="85"/>
        <v>10.0259</v>
      </c>
      <c r="N905" s="16">
        <f>'[1]TCE - ANEXO III - Preencher'!O914</f>
        <v>2.4206500000000002</v>
      </c>
      <c r="O905" s="16">
        <f>'[1]TCE - ANEXO III - Preencher'!P914</f>
        <v>0</v>
      </c>
      <c r="P905" s="17">
        <f t="shared" si="86"/>
        <v>2.4206500000000002</v>
      </c>
      <c r="Q905" s="16">
        <f>'[1]TCE - ANEXO III - Preencher'!R914</f>
        <v>27.9725</v>
      </c>
      <c r="R905" s="16">
        <f>'[1]TCE - ANEXO III - Preencher'!S914</f>
        <v>54</v>
      </c>
      <c r="S905" s="17">
        <f t="shared" si="87"/>
        <v>-26.0275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131.28625</v>
      </c>
    </row>
    <row r="906" spans="1:28" x14ac:dyDescent="0.2">
      <c r="A906" s="9">
        <f>IFERROR(VLOOKUP(B906,'[1]DADOS (OCULTAR)'!$P$3:$R$56,3,0),"")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ROSINEIDE CABOCLO DA SILVA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>
        <f>'[1]TCE - ANEXO III - Preencher'!G915</f>
        <v>322205</v>
      </c>
      <c r="G906" s="14">
        <f>IF('[1]TCE - ANEXO III - Preencher'!H915="","",'[1]TCE - ANEXO III - Preencher'!H915)</f>
        <v>44044</v>
      </c>
      <c r="H906" s="15">
        <f>'[1]TCE - ANEXO III - Preencher'!I915</f>
        <v>0</v>
      </c>
      <c r="I906" s="15">
        <f>'[1]TCE - ANEXO III - Preencher'!J915</f>
        <v>125.08799999999999</v>
      </c>
      <c r="J906" s="15">
        <f>'[1]TCE - ANEXO III - Preencher'!K915</f>
        <v>0</v>
      </c>
      <c r="K906" s="16">
        <f>'[1]TCE - ANEXO III - Preencher'!L915</f>
        <v>30.925899999999999</v>
      </c>
      <c r="L906" s="16">
        <f>'[1]TCE - ANEXO III - Preencher'!M915</f>
        <v>0</v>
      </c>
      <c r="M906" s="16">
        <f t="shared" si="85"/>
        <v>30.925899999999999</v>
      </c>
      <c r="N906" s="16">
        <f>'[1]TCE - ANEXO III - Preencher'!O915</f>
        <v>2.4206500000000002</v>
      </c>
      <c r="O906" s="16">
        <f>'[1]TCE - ANEXO III - Preencher'!P915</f>
        <v>0</v>
      </c>
      <c r="P906" s="17">
        <f t="shared" si="86"/>
        <v>2.4206500000000002</v>
      </c>
      <c r="Q906" s="16">
        <f>'[1]TCE - ANEXO III - Preencher'!R915</f>
        <v>27.9725</v>
      </c>
      <c r="R906" s="16">
        <f>'[1]TCE - ANEXO III - Preencher'!S915</f>
        <v>57.6</v>
      </c>
      <c r="S906" s="17">
        <f t="shared" si="87"/>
        <v>-29.627500000000001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128.80704999999998</v>
      </c>
    </row>
    <row r="907" spans="1:28" x14ac:dyDescent="0.2">
      <c r="A907" s="9">
        <f>IFERROR(VLOOKUP(B907,'[1]DADOS (OCULTAR)'!$P$3:$R$56,3,0),"")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ROSINEIDE RODRIGUES DOS SANTOS</v>
      </c>
      <c r="E907" s="10" t="str">
        <f>IF('[1]TCE - ANEXO III - Preencher'!F916="4 - Assistência Odontológica","2 - Outros Profissionais da Saúde",'[1]TCE - ANEXO III - Preencher'!F916)</f>
        <v>3 - Administrativo</v>
      </c>
      <c r="F907" s="13">
        <f>'[1]TCE - ANEXO III - Preencher'!G916</f>
        <v>513430</v>
      </c>
      <c r="G907" s="14">
        <f>IF('[1]TCE - ANEXO III - Preencher'!H916="","",'[1]TCE - ANEXO III - Preencher'!H916)</f>
        <v>44044</v>
      </c>
      <c r="H907" s="15">
        <f>'[1]TCE - ANEXO III - Preencher'!I916</f>
        <v>0</v>
      </c>
      <c r="I907" s="15">
        <f>'[1]TCE - ANEXO III - Preencher'!J916</f>
        <v>104.45280000000001</v>
      </c>
      <c r="J907" s="15">
        <f>'[1]TCE - ANEXO III - Preencher'!K916</f>
        <v>0</v>
      </c>
      <c r="K907" s="16">
        <f>'[1]TCE - ANEXO III - Preencher'!L916</f>
        <v>30.925899999999999</v>
      </c>
      <c r="L907" s="16">
        <f>'[1]TCE - ANEXO III - Preencher'!M916</f>
        <v>0</v>
      </c>
      <c r="M907" s="16">
        <f t="shared" si="85"/>
        <v>30.925899999999999</v>
      </c>
      <c r="N907" s="16">
        <f>'[1]TCE - ANEXO III - Preencher'!O916</f>
        <v>2.4206500000000002</v>
      </c>
      <c r="O907" s="16">
        <f>'[1]TCE - ANEXO III - Preencher'!P916</f>
        <v>0</v>
      </c>
      <c r="P907" s="17">
        <f t="shared" si="86"/>
        <v>2.4206500000000002</v>
      </c>
      <c r="Q907" s="16">
        <f>'[1]TCE - ANEXO III - Preencher'!R916</f>
        <v>27.9725</v>
      </c>
      <c r="R907" s="16">
        <f>'[1]TCE - ANEXO III - Preencher'!S916</f>
        <v>57.6</v>
      </c>
      <c r="S907" s="17">
        <f t="shared" si="87"/>
        <v>-29.627500000000001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108.17185000000001</v>
      </c>
    </row>
    <row r="908" spans="1:28" x14ac:dyDescent="0.2">
      <c r="A908" s="9">
        <f>IFERROR(VLOOKUP(B908,'[1]DADOS (OCULTAR)'!$P$3:$R$56,3,0),"")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ROSIVANE RAMOS DA SILVA LEITE</v>
      </c>
      <c r="E908" s="10" t="str">
        <f>IF('[1]TCE - ANEXO III - Preencher'!F917="4 - Assistência Odontológica","2 - Outros Profissionais da Saúde",'[1]TCE - ANEXO III - Preencher'!F917)</f>
        <v>3 - Administrativo</v>
      </c>
      <c r="F908" s="13">
        <f>'[1]TCE - ANEXO III - Preencher'!G917</f>
        <v>411010</v>
      </c>
      <c r="G908" s="14">
        <f>IF('[1]TCE - ANEXO III - Preencher'!H917="","",'[1]TCE - ANEXO III - Preencher'!H917)</f>
        <v>44044</v>
      </c>
      <c r="H908" s="15">
        <f>'[1]TCE - ANEXO III - Preencher'!I917</f>
        <v>0</v>
      </c>
      <c r="I908" s="15">
        <f>'[1]TCE - ANEXO III - Preencher'!J917</f>
        <v>104.2248</v>
      </c>
      <c r="J908" s="15">
        <f>'[1]TCE - ANEXO III - Preencher'!K917</f>
        <v>0</v>
      </c>
      <c r="K908" s="16">
        <f>'[1]TCE - ANEXO III - Preencher'!L917</f>
        <v>30.925899999999999</v>
      </c>
      <c r="L908" s="16">
        <f>'[1]TCE - ANEXO III - Preencher'!M917</f>
        <v>20.9</v>
      </c>
      <c r="M908" s="16">
        <f t="shared" si="85"/>
        <v>10.0259</v>
      </c>
      <c r="N908" s="16">
        <f>'[1]TCE - ANEXO III - Preencher'!O917</f>
        <v>2.4206500000000002</v>
      </c>
      <c r="O908" s="16">
        <f>'[1]TCE - ANEXO III - Preencher'!P917</f>
        <v>0</v>
      </c>
      <c r="P908" s="17">
        <f t="shared" si="86"/>
        <v>2.4206500000000002</v>
      </c>
      <c r="Q908" s="16">
        <f>'[1]TCE - ANEXO III - Preencher'!R917</f>
        <v>27.9725</v>
      </c>
      <c r="R908" s="16">
        <f>'[1]TCE - ANEXO III - Preencher'!S917</f>
        <v>0</v>
      </c>
      <c r="S908" s="17">
        <f t="shared" si="87"/>
        <v>27.9725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144.64384999999999</v>
      </c>
    </row>
    <row r="909" spans="1:28" x14ac:dyDescent="0.2">
      <c r="A909" s="9">
        <f>IFERROR(VLOOKUP(B909,'[1]DADOS (OCULTAR)'!$P$3:$R$56,3,0),"")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ROSSINI TROCCOLI LACERDA JUNIOR</v>
      </c>
      <c r="E909" s="10" t="str">
        <f>IF('[1]TCE - ANEXO III - Preencher'!F918="4 - Assistência Odontológica","2 - Outros Profissionais da Saúde",'[1]TCE - ANEXO III - Preencher'!F918)</f>
        <v>1 - Médico</v>
      </c>
      <c r="F909" s="13">
        <f>'[1]TCE - ANEXO III - Preencher'!G918</f>
        <v>225124</v>
      </c>
      <c r="G909" s="14">
        <f>IF('[1]TCE - ANEXO III - Preencher'!H918="","",'[1]TCE - ANEXO III - Preencher'!H918)</f>
        <v>44044</v>
      </c>
      <c r="H909" s="15">
        <f>'[1]TCE - ANEXO III - Preencher'!I918</f>
        <v>0</v>
      </c>
      <c r="I909" s="15">
        <f>'[1]TCE - ANEXO III - Preencher'!J918</f>
        <v>2623.4240000000004</v>
      </c>
      <c r="J909" s="15">
        <f>'[1]TCE - ANEXO III - Preencher'!K918</f>
        <v>0</v>
      </c>
      <c r="K909" s="16">
        <f>'[1]TCE - ANEXO III - Preencher'!L918</f>
        <v>30.925899999999999</v>
      </c>
      <c r="L909" s="16">
        <f>'[1]TCE - ANEXO III - Preencher'!M918</f>
        <v>0</v>
      </c>
      <c r="M909" s="16">
        <f t="shared" si="85"/>
        <v>30.925899999999999</v>
      </c>
      <c r="N909" s="16">
        <f>'[1]TCE - ANEXO III - Preencher'!O918</f>
        <v>2.4206500000000002</v>
      </c>
      <c r="O909" s="16">
        <f>'[1]TCE - ANEXO III - Preencher'!P918</f>
        <v>0</v>
      </c>
      <c r="P909" s="17">
        <f t="shared" si="86"/>
        <v>2.4206500000000002</v>
      </c>
      <c r="Q909" s="16">
        <f>'[1]TCE - ANEXO III - Preencher'!R918</f>
        <v>27.9725</v>
      </c>
      <c r="R909" s="16">
        <f>'[1]TCE - ANEXO III - Preencher'!S918</f>
        <v>0</v>
      </c>
      <c r="S909" s="17">
        <f t="shared" si="87"/>
        <v>27.9725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2684.7430500000005</v>
      </c>
    </row>
    <row r="910" spans="1:28" x14ac:dyDescent="0.2">
      <c r="A910" s="9">
        <f>IFERROR(VLOOKUP(B910,'[1]DADOS (OCULTAR)'!$P$3:$R$56,3,0),"")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>ROZANGELA SOUZA DO NASCIMENTO SILVA</v>
      </c>
      <c r="E910" s="10" t="str">
        <f>IF('[1]TCE - ANEXO III - Preencher'!F919="4 - Assistência Odontológica","2 - Outros Profissionais da Saúde",'[1]TCE - ANEXO III - Preencher'!F919)</f>
        <v>3 - Administrativo</v>
      </c>
      <c r="F910" s="13">
        <f>'[1]TCE - ANEXO III - Preencher'!G919</f>
        <v>513220</v>
      </c>
      <c r="G910" s="14">
        <f>IF('[1]TCE - ANEXO III - Preencher'!H919="","",'[1]TCE - ANEXO III - Preencher'!H919)</f>
        <v>44044</v>
      </c>
      <c r="H910" s="15">
        <f>'[1]TCE - ANEXO III - Preencher'!I919</f>
        <v>0</v>
      </c>
      <c r="I910" s="15">
        <f>'[1]TCE - ANEXO III - Preencher'!J919</f>
        <v>107.15520000000001</v>
      </c>
      <c r="J910" s="15">
        <f>'[1]TCE - ANEXO III - Preencher'!K919</f>
        <v>0</v>
      </c>
      <c r="K910" s="16">
        <f>'[1]TCE - ANEXO III - Preencher'!L919</f>
        <v>30.925899999999999</v>
      </c>
      <c r="L910" s="16">
        <f>'[1]TCE - ANEXO III - Preencher'!M919</f>
        <v>0</v>
      </c>
      <c r="M910" s="16">
        <f t="shared" si="85"/>
        <v>30.925899999999999</v>
      </c>
      <c r="N910" s="16">
        <f>'[1]TCE - ANEXO III - Preencher'!O919</f>
        <v>2.4206500000000002</v>
      </c>
      <c r="O910" s="16">
        <f>'[1]TCE - ANEXO III - Preencher'!P919</f>
        <v>0</v>
      </c>
      <c r="P910" s="17">
        <f t="shared" si="86"/>
        <v>2.4206500000000002</v>
      </c>
      <c r="Q910" s="16">
        <f>'[1]TCE - ANEXO III - Preencher'!R919</f>
        <v>27.9725</v>
      </c>
      <c r="R910" s="16">
        <f>'[1]TCE - ANEXO III - Preencher'!S919</f>
        <v>54</v>
      </c>
      <c r="S910" s="17">
        <f t="shared" si="87"/>
        <v>-26.0275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114.47424999999998</v>
      </c>
    </row>
    <row r="911" spans="1:28" x14ac:dyDescent="0.2">
      <c r="A911" s="9">
        <f>IFERROR(VLOOKUP(B911,'[1]DADOS (OCULTAR)'!$P$3:$R$56,3,0),"")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ROZILENE BARBOZA BRITO DE OLIVEIRA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>
        <f>'[1]TCE - ANEXO III - Preencher'!G920</f>
        <v>322205</v>
      </c>
      <c r="G911" s="14">
        <f>IF('[1]TCE - ANEXO III - Preencher'!H920="","",'[1]TCE - ANEXO III - Preencher'!H920)</f>
        <v>44044</v>
      </c>
      <c r="H911" s="15">
        <f>'[1]TCE - ANEXO III - Preencher'!I920</f>
        <v>0</v>
      </c>
      <c r="I911" s="15">
        <f>'[1]TCE - ANEXO III - Preencher'!J920</f>
        <v>104.27440000000001</v>
      </c>
      <c r="J911" s="15">
        <f>'[1]TCE - ANEXO III - Preencher'!K920</f>
        <v>0</v>
      </c>
      <c r="K911" s="16">
        <f>'[1]TCE - ANEXO III - Preencher'!L920</f>
        <v>30.925899999999999</v>
      </c>
      <c r="L911" s="16">
        <f>'[1]TCE - ANEXO III - Preencher'!M920</f>
        <v>20.9</v>
      </c>
      <c r="M911" s="16">
        <f t="shared" si="85"/>
        <v>10.0259</v>
      </c>
      <c r="N911" s="16">
        <f>'[1]TCE - ANEXO III - Preencher'!O920</f>
        <v>2.4206500000000002</v>
      </c>
      <c r="O911" s="16">
        <f>'[1]TCE - ANEXO III - Preencher'!P920</f>
        <v>0</v>
      </c>
      <c r="P911" s="17">
        <f t="shared" si="86"/>
        <v>2.4206500000000002</v>
      </c>
      <c r="Q911" s="16">
        <f>'[1]TCE - ANEXO III - Preencher'!R920</f>
        <v>27.9725</v>
      </c>
      <c r="R911" s="16">
        <f>'[1]TCE - ANEXO III - Preencher'!S920</f>
        <v>0</v>
      </c>
      <c r="S911" s="17">
        <f t="shared" si="87"/>
        <v>27.9725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144.69345000000001</v>
      </c>
    </row>
    <row r="912" spans="1:28" x14ac:dyDescent="0.2">
      <c r="A912" s="9">
        <f>IFERROR(VLOOKUP(B912,'[1]DADOS (OCULTAR)'!$P$3:$R$56,3,0),"")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ROZINEIDE FERREIRA RIBEIRO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>
        <f>'[1]TCE - ANEXO III - Preencher'!G921</f>
        <v>322205</v>
      </c>
      <c r="G912" s="14">
        <f>IF('[1]TCE - ANEXO III - Preencher'!H921="","",'[1]TCE - ANEXO III - Preencher'!H921)</f>
        <v>44044</v>
      </c>
      <c r="H912" s="15">
        <f>'[1]TCE - ANEXO III - Preencher'!I921</f>
        <v>0</v>
      </c>
      <c r="I912" s="15">
        <f>'[1]TCE - ANEXO III - Preencher'!J921</f>
        <v>112.4464</v>
      </c>
      <c r="J912" s="15">
        <f>'[1]TCE - ANEXO III - Preencher'!K921</f>
        <v>0</v>
      </c>
      <c r="K912" s="16">
        <f>'[1]TCE - ANEXO III - Preencher'!L921</f>
        <v>30.925899999999999</v>
      </c>
      <c r="L912" s="16">
        <f>'[1]TCE - ANEXO III - Preencher'!M921</f>
        <v>20.9</v>
      </c>
      <c r="M912" s="16">
        <f t="shared" si="85"/>
        <v>10.0259</v>
      </c>
      <c r="N912" s="16">
        <f>'[1]TCE - ANEXO III - Preencher'!O921</f>
        <v>2.4206500000000002</v>
      </c>
      <c r="O912" s="16">
        <f>'[1]TCE - ANEXO III - Preencher'!P921</f>
        <v>0</v>
      </c>
      <c r="P912" s="17">
        <f t="shared" si="86"/>
        <v>2.4206500000000002</v>
      </c>
      <c r="Q912" s="16">
        <f>'[1]TCE - ANEXO III - Preencher'!R921</f>
        <v>27.9725</v>
      </c>
      <c r="R912" s="16">
        <f>'[1]TCE - ANEXO III - Preencher'!S921</f>
        <v>0</v>
      </c>
      <c r="S912" s="17">
        <f t="shared" si="87"/>
        <v>27.9725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152.86544999999998</v>
      </c>
    </row>
    <row r="913" spans="1:28" x14ac:dyDescent="0.2">
      <c r="A913" s="9">
        <f>IFERROR(VLOOKUP(B913,'[1]DADOS (OCULTAR)'!$P$3:$R$56,3,0),"")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RUBERLANDIA BARBOSA DE ANDRADE</v>
      </c>
      <c r="E913" s="10" t="str">
        <f>IF('[1]TCE - ANEXO III - Preencher'!F922="4 - Assistência Odontológica","2 - Outros Profissionais da Saúde",'[1]TCE - ANEXO III - Preencher'!F922)</f>
        <v>3 - Administrativo</v>
      </c>
      <c r="F913" s="13">
        <f>'[1]TCE - ANEXO III - Preencher'!G922</f>
        <v>411010</v>
      </c>
      <c r="G913" s="14">
        <f>IF('[1]TCE - ANEXO III - Preencher'!H922="","",'[1]TCE - ANEXO III - Preencher'!H922)</f>
        <v>44044</v>
      </c>
      <c r="H913" s="15">
        <f>'[1]TCE - ANEXO III - Preencher'!I922</f>
        <v>0</v>
      </c>
      <c r="I913" s="15">
        <f>'[1]TCE - ANEXO III - Preencher'!J922</f>
        <v>114.92959999999999</v>
      </c>
      <c r="J913" s="15">
        <f>'[1]TCE - ANEXO III - Preencher'!K922</f>
        <v>0</v>
      </c>
      <c r="K913" s="16">
        <f>'[1]TCE - ANEXO III - Preencher'!L922</f>
        <v>30.925899999999999</v>
      </c>
      <c r="L913" s="16">
        <f>'[1]TCE - ANEXO III - Preencher'!M922</f>
        <v>0</v>
      </c>
      <c r="M913" s="16">
        <f t="shared" si="85"/>
        <v>30.925899999999999</v>
      </c>
      <c r="N913" s="16">
        <f>'[1]TCE - ANEXO III - Preencher'!O922</f>
        <v>2.4206500000000002</v>
      </c>
      <c r="O913" s="16">
        <f>'[1]TCE - ANEXO III - Preencher'!P922</f>
        <v>0</v>
      </c>
      <c r="P913" s="17">
        <f t="shared" si="86"/>
        <v>2.4206500000000002</v>
      </c>
      <c r="Q913" s="16">
        <f>'[1]TCE - ANEXO III - Preencher'!R922</f>
        <v>27.9725</v>
      </c>
      <c r="R913" s="16">
        <f>'[1]TCE - ANEXO III - Preencher'!S922</f>
        <v>0</v>
      </c>
      <c r="S913" s="17">
        <f t="shared" si="87"/>
        <v>27.9725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176.24865</v>
      </c>
    </row>
    <row r="914" spans="1:28" x14ac:dyDescent="0.2">
      <c r="A914" s="9">
        <f>IFERROR(VLOOKUP(B914,'[1]DADOS (OCULTAR)'!$P$3:$R$56,3,0),"")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RUBIA SUZETH DORIA SANTANA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223505</v>
      </c>
      <c r="G914" s="14">
        <f>IF('[1]TCE - ANEXO III - Preencher'!H923="","",'[1]TCE - ANEXO III - Preencher'!H923)</f>
        <v>44044</v>
      </c>
      <c r="H914" s="15">
        <f>'[1]TCE - ANEXO III - Preencher'!I923</f>
        <v>0</v>
      </c>
      <c r="I914" s="15">
        <f>'[1]TCE - ANEXO III - Preencher'!J923</f>
        <v>411.56959999999998</v>
      </c>
      <c r="J914" s="15">
        <f>'[1]TCE - ANEXO III - Preencher'!K923</f>
        <v>0</v>
      </c>
      <c r="K914" s="16">
        <f>'[1]TCE - ANEXO III - Preencher'!L923</f>
        <v>30.925899999999999</v>
      </c>
      <c r="L914" s="16">
        <f>'[1]TCE - ANEXO III - Preencher'!M923</f>
        <v>3.08</v>
      </c>
      <c r="M914" s="16">
        <f t="shared" si="85"/>
        <v>27.8459</v>
      </c>
      <c r="N914" s="16">
        <f>'[1]TCE - ANEXO III - Preencher'!O923</f>
        <v>2.4206500000000002</v>
      </c>
      <c r="O914" s="16">
        <f>'[1]TCE - ANEXO III - Preencher'!P923</f>
        <v>0</v>
      </c>
      <c r="P914" s="17">
        <f t="shared" si="86"/>
        <v>2.4206500000000002</v>
      </c>
      <c r="Q914" s="16">
        <f>'[1]TCE - ANEXO III - Preencher'!R923</f>
        <v>27.9725</v>
      </c>
      <c r="R914" s="16">
        <f>'[1]TCE - ANEXO III - Preencher'!S923</f>
        <v>0</v>
      </c>
      <c r="S914" s="17">
        <f t="shared" si="87"/>
        <v>27.9725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469.80865</v>
      </c>
    </row>
    <row r="915" spans="1:28" x14ac:dyDescent="0.2">
      <c r="A915" s="9">
        <f>IFERROR(VLOOKUP(B915,'[1]DADOS (OCULTAR)'!$P$3:$R$56,3,0),"")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RUTH VIVIANE NOVAES LUCIANO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223505</v>
      </c>
      <c r="G915" s="14">
        <f>IF('[1]TCE - ANEXO III - Preencher'!H924="","",'[1]TCE - ANEXO III - Preencher'!H924)</f>
        <v>44044</v>
      </c>
      <c r="H915" s="15">
        <f>'[1]TCE - ANEXO III - Preencher'!I924</f>
        <v>0</v>
      </c>
      <c r="I915" s="15">
        <f>'[1]TCE - ANEXO III - Preencher'!J924</f>
        <v>345.71839999999997</v>
      </c>
      <c r="J915" s="15">
        <f>'[1]TCE - ANEXO III - Preencher'!K924</f>
        <v>0</v>
      </c>
      <c r="K915" s="16">
        <f>'[1]TCE - ANEXO III - Preencher'!L924</f>
        <v>30.925899999999999</v>
      </c>
      <c r="L915" s="16">
        <f>'[1]TCE - ANEXO III - Preencher'!M924</f>
        <v>3.08</v>
      </c>
      <c r="M915" s="16">
        <f t="shared" si="85"/>
        <v>27.8459</v>
      </c>
      <c r="N915" s="16">
        <f>'[1]TCE - ANEXO III - Preencher'!O924</f>
        <v>2.4206500000000002</v>
      </c>
      <c r="O915" s="16">
        <f>'[1]TCE - ANEXO III - Preencher'!P924</f>
        <v>0</v>
      </c>
      <c r="P915" s="17">
        <f t="shared" si="86"/>
        <v>2.4206500000000002</v>
      </c>
      <c r="Q915" s="16">
        <f>'[1]TCE - ANEXO III - Preencher'!R924</f>
        <v>27.9725</v>
      </c>
      <c r="R915" s="16">
        <f>'[1]TCE - ANEXO III - Preencher'!S924</f>
        <v>0</v>
      </c>
      <c r="S915" s="17">
        <f t="shared" si="87"/>
        <v>27.9725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403.95745000000005</v>
      </c>
    </row>
    <row r="916" spans="1:28" x14ac:dyDescent="0.2">
      <c r="A916" s="9">
        <f>IFERROR(VLOOKUP(B916,'[1]DADOS (OCULTAR)'!$P$3:$R$56,3,0),"")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RUTICLEIDE DA SILVA CONCEICAO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322205</v>
      </c>
      <c r="G916" s="14">
        <f>IF('[1]TCE - ANEXO III - Preencher'!H925="","",'[1]TCE - ANEXO III - Preencher'!H925)</f>
        <v>44044</v>
      </c>
      <c r="H916" s="15">
        <f>'[1]TCE - ANEXO III - Preencher'!I925</f>
        <v>0</v>
      </c>
      <c r="I916" s="15">
        <f>'[1]TCE - ANEXO III - Preencher'!J925</f>
        <v>107.988</v>
      </c>
      <c r="J916" s="15">
        <f>'[1]TCE - ANEXO III - Preencher'!K925</f>
        <v>0</v>
      </c>
      <c r="K916" s="16">
        <f>'[1]TCE - ANEXO III - Preencher'!L925</f>
        <v>30.925899999999999</v>
      </c>
      <c r="L916" s="16">
        <f>'[1]TCE - ANEXO III - Preencher'!M925</f>
        <v>20.9</v>
      </c>
      <c r="M916" s="16">
        <f t="shared" si="85"/>
        <v>10.0259</v>
      </c>
      <c r="N916" s="16">
        <f>'[1]TCE - ANEXO III - Preencher'!O925</f>
        <v>2.4206500000000002</v>
      </c>
      <c r="O916" s="16">
        <f>'[1]TCE - ANEXO III - Preencher'!P925</f>
        <v>0</v>
      </c>
      <c r="P916" s="17">
        <f t="shared" si="86"/>
        <v>2.4206500000000002</v>
      </c>
      <c r="Q916" s="16">
        <f>'[1]TCE - ANEXO III - Preencher'!R925</f>
        <v>27.9725</v>
      </c>
      <c r="R916" s="16">
        <f>'[1]TCE - ANEXO III - Preencher'!S925</f>
        <v>0</v>
      </c>
      <c r="S916" s="17">
        <f t="shared" si="87"/>
        <v>27.9725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148.40705</v>
      </c>
    </row>
    <row r="917" spans="1:28" x14ac:dyDescent="0.2">
      <c r="A917" s="9">
        <f>IFERROR(VLOOKUP(B917,'[1]DADOS (OCULTAR)'!$P$3:$R$56,3,0),"")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>SALVADOR JOSE DE CASTRO JUNIOR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>
        <f>'[1]TCE - ANEXO III - Preencher'!G926</f>
        <v>223605</v>
      </c>
      <c r="G917" s="14">
        <f>IF('[1]TCE - ANEXO III - Preencher'!H926="","",'[1]TCE - ANEXO III - Preencher'!H926)</f>
        <v>44044</v>
      </c>
      <c r="H917" s="15">
        <f>'[1]TCE - ANEXO III - Preencher'!I926</f>
        <v>0</v>
      </c>
      <c r="I917" s="15">
        <f>'[1]TCE - ANEXO III - Preencher'!J926</f>
        <v>244.47839999999999</v>
      </c>
      <c r="J917" s="15">
        <f>'[1]TCE - ANEXO III - Preencher'!K926</f>
        <v>0</v>
      </c>
      <c r="K917" s="16">
        <f>'[1]TCE - ANEXO III - Preencher'!L926</f>
        <v>30.925899999999999</v>
      </c>
      <c r="L917" s="16">
        <f>'[1]TCE - ANEXO III - Preencher'!M926</f>
        <v>3.01</v>
      </c>
      <c r="M917" s="16">
        <f t="shared" si="85"/>
        <v>27.915900000000001</v>
      </c>
      <c r="N917" s="16">
        <f>'[1]TCE - ANEXO III - Preencher'!O926</f>
        <v>2.4206500000000002</v>
      </c>
      <c r="O917" s="16">
        <f>'[1]TCE - ANEXO III - Preencher'!P926</f>
        <v>0</v>
      </c>
      <c r="P917" s="17">
        <f t="shared" si="86"/>
        <v>2.4206500000000002</v>
      </c>
      <c r="Q917" s="16">
        <f>'[1]TCE - ANEXO III - Preencher'!R926</f>
        <v>27.9725</v>
      </c>
      <c r="R917" s="16">
        <f>'[1]TCE - ANEXO III - Preencher'!S926</f>
        <v>0</v>
      </c>
      <c r="S917" s="17">
        <f t="shared" si="87"/>
        <v>27.9725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302.78745000000004</v>
      </c>
    </row>
    <row r="918" spans="1:28" x14ac:dyDescent="0.2">
      <c r="A918" s="9">
        <f>IFERROR(VLOOKUP(B918,'[1]DADOS (OCULTAR)'!$P$3:$R$56,3,0),"")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SAMANDA SAYONARA DA SILVA SOARES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>
        <f>'[1]TCE - ANEXO III - Preencher'!G927</f>
        <v>322205</v>
      </c>
      <c r="G918" s="14">
        <f>IF('[1]TCE - ANEXO III - Preencher'!H927="","",'[1]TCE - ANEXO III - Preencher'!H927)</f>
        <v>44044</v>
      </c>
      <c r="H918" s="15">
        <f>'[1]TCE - ANEXO III - Preencher'!I927</f>
        <v>0</v>
      </c>
      <c r="I918" s="15">
        <f>'[1]TCE - ANEXO III - Preencher'!J927</f>
        <v>117.12639999999999</v>
      </c>
      <c r="J918" s="15">
        <f>'[1]TCE - ANEXO III - Preencher'!K927</f>
        <v>0</v>
      </c>
      <c r="K918" s="16">
        <f>'[1]TCE - ANEXO III - Preencher'!L927</f>
        <v>30.925899999999999</v>
      </c>
      <c r="L918" s="16">
        <f>'[1]TCE - ANEXO III - Preencher'!M927</f>
        <v>20.9</v>
      </c>
      <c r="M918" s="16">
        <f t="shared" si="85"/>
        <v>10.0259</v>
      </c>
      <c r="N918" s="16">
        <f>'[1]TCE - ANEXO III - Preencher'!O927</f>
        <v>2.4206500000000002</v>
      </c>
      <c r="O918" s="16">
        <f>'[1]TCE - ANEXO III - Preencher'!P927</f>
        <v>0</v>
      </c>
      <c r="P918" s="17">
        <f t="shared" si="86"/>
        <v>2.4206500000000002</v>
      </c>
      <c r="Q918" s="16">
        <f>'[1]TCE - ANEXO III - Preencher'!R927</f>
        <v>27.9725</v>
      </c>
      <c r="R918" s="16">
        <f>'[1]TCE - ANEXO III - Preencher'!S927</f>
        <v>0</v>
      </c>
      <c r="S918" s="17">
        <f t="shared" si="87"/>
        <v>27.9725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157.54544999999999</v>
      </c>
    </row>
    <row r="919" spans="1:28" x14ac:dyDescent="0.2">
      <c r="A919" s="9">
        <f>IFERROR(VLOOKUP(B919,'[1]DADOS (OCULTAR)'!$P$3:$R$56,3,0),"")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SAMANTHA RAVENNA VIEIRA DE ARAUJO PAIM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>
        <f>'[1]TCE - ANEXO III - Preencher'!G928</f>
        <v>223505</v>
      </c>
      <c r="G919" s="14">
        <f>IF('[1]TCE - ANEXO III - Preencher'!H928="","",'[1]TCE - ANEXO III - Preencher'!H928)</f>
        <v>44044</v>
      </c>
      <c r="H919" s="15">
        <f>'[1]TCE - ANEXO III - Preencher'!I928</f>
        <v>0</v>
      </c>
      <c r="I919" s="15">
        <f>'[1]TCE - ANEXO III - Preencher'!J928</f>
        <v>421.86480000000006</v>
      </c>
      <c r="J919" s="15">
        <f>'[1]TCE - ANEXO III - Preencher'!K928</f>
        <v>0</v>
      </c>
      <c r="K919" s="16">
        <f>'[1]TCE - ANEXO III - Preencher'!L928</f>
        <v>30.925899999999999</v>
      </c>
      <c r="L919" s="16">
        <f>'[1]TCE - ANEXO III - Preencher'!M928</f>
        <v>0</v>
      </c>
      <c r="M919" s="16">
        <f t="shared" si="85"/>
        <v>30.925899999999999</v>
      </c>
      <c r="N919" s="16">
        <f>'[1]TCE - ANEXO III - Preencher'!O928</f>
        <v>2.4206500000000002</v>
      </c>
      <c r="O919" s="16">
        <f>'[1]TCE - ANEXO III - Preencher'!P928</f>
        <v>0</v>
      </c>
      <c r="P919" s="17">
        <f t="shared" si="86"/>
        <v>2.4206500000000002</v>
      </c>
      <c r="Q919" s="16">
        <f>'[1]TCE - ANEXO III - Preencher'!R928</f>
        <v>27.9725</v>
      </c>
      <c r="R919" s="16">
        <f>'[1]TCE - ANEXO III - Preencher'!S928</f>
        <v>0</v>
      </c>
      <c r="S919" s="17">
        <f t="shared" si="87"/>
        <v>27.9725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483.18385000000012</v>
      </c>
    </row>
    <row r="920" spans="1:28" x14ac:dyDescent="0.2">
      <c r="A920" s="9">
        <f>IFERROR(VLOOKUP(B920,'[1]DADOS (OCULTAR)'!$P$3:$R$56,3,0),"")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SAMILA MILENA CARVALHO DE SOUZA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>
        <f>'[1]TCE - ANEXO III - Preencher'!G929</f>
        <v>322205</v>
      </c>
      <c r="G920" s="14">
        <f>IF('[1]TCE - ANEXO III - Preencher'!H929="","",'[1]TCE - ANEXO III - Preencher'!H929)</f>
        <v>44044</v>
      </c>
      <c r="H920" s="15">
        <f>'[1]TCE - ANEXO III - Preencher'!I929</f>
        <v>0</v>
      </c>
      <c r="I920" s="15">
        <f>'[1]TCE - ANEXO III - Preencher'!J929</f>
        <v>100.1296</v>
      </c>
      <c r="J920" s="15">
        <f>'[1]TCE - ANEXO III - Preencher'!K929</f>
        <v>0</v>
      </c>
      <c r="K920" s="16">
        <f>'[1]TCE - ANEXO III - Preencher'!L929</f>
        <v>30.925899999999999</v>
      </c>
      <c r="L920" s="16">
        <f>'[1]TCE - ANEXO III - Preencher'!M929</f>
        <v>20.9</v>
      </c>
      <c r="M920" s="16">
        <f t="shared" si="85"/>
        <v>10.0259</v>
      </c>
      <c r="N920" s="16">
        <f>'[1]TCE - ANEXO III - Preencher'!O929</f>
        <v>2.4206500000000002</v>
      </c>
      <c r="O920" s="16">
        <f>'[1]TCE - ANEXO III - Preencher'!P929</f>
        <v>0</v>
      </c>
      <c r="P920" s="17">
        <f t="shared" si="86"/>
        <v>2.4206500000000002</v>
      </c>
      <c r="Q920" s="16">
        <f>'[1]TCE - ANEXO III - Preencher'!R929</f>
        <v>27.9725</v>
      </c>
      <c r="R920" s="16">
        <f>'[1]TCE - ANEXO III - Preencher'!S929</f>
        <v>0</v>
      </c>
      <c r="S920" s="17">
        <f t="shared" si="87"/>
        <v>27.9725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140.54864999999998</v>
      </c>
    </row>
    <row r="921" spans="1:28" x14ac:dyDescent="0.2">
      <c r="A921" s="9">
        <f>IFERROR(VLOOKUP(B921,'[1]DADOS (OCULTAR)'!$P$3:$R$56,3,0),"")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SAMYLLA MAYARA EVANGELISTA MARTINS</v>
      </c>
      <c r="E921" s="10" t="str">
        <f>IF('[1]TCE - ANEXO III - Preencher'!F930="4 - Assistência Odontológica","2 - Outros Profissionais da Saúde",'[1]TCE - ANEXO III - Preencher'!F930)</f>
        <v>3 - Administrativo</v>
      </c>
      <c r="F921" s="13">
        <f>'[1]TCE - ANEXO III - Preencher'!G930</f>
        <v>411010</v>
      </c>
      <c r="G921" s="14">
        <f>IF('[1]TCE - ANEXO III - Preencher'!H930="","",'[1]TCE - ANEXO III - Preencher'!H930)</f>
        <v>44044</v>
      </c>
      <c r="H921" s="15">
        <f>'[1]TCE - ANEXO III - Preencher'!I930</f>
        <v>0</v>
      </c>
      <c r="I921" s="15">
        <f>'[1]TCE - ANEXO III - Preencher'!J930</f>
        <v>104.4208</v>
      </c>
      <c r="J921" s="15">
        <f>'[1]TCE - ANEXO III - Preencher'!K930</f>
        <v>0</v>
      </c>
      <c r="K921" s="16">
        <f>'[1]TCE - ANEXO III - Preencher'!L930</f>
        <v>30.925899999999999</v>
      </c>
      <c r="L921" s="16">
        <f>'[1]TCE - ANEXO III - Preencher'!M930</f>
        <v>20.9</v>
      </c>
      <c r="M921" s="16">
        <f t="shared" si="85"/>
        <v>10.0259</v>
      </c>
      <c r="N921" s="16">
        <f>'[1]TCE - ANEXO III - Preencher'!O930</f>
        <v>2.4206500000000002</v>
      </c>
      <c r="O921" s="16">
        <f>'[1]TCE - ANEXO III - Preencher'!P930</f>
        <v>0</v>
      </c>
      <c r="P921" s="17">
        <f t="shared" si="86"/>
        <v>2.4206500000000002</v>
      </c>
      <c r="Q921" s="16">
        <f>'[1]TCE - ANEXO III - Preencher'!R930</f>
        <v>27.9725</v>
      </c>
      <c r="R921" s="16">
        <f>'[1]TCE - ANEXO III - Preencher'!S930</f>
        <v>0</v>
      </c>
      <c r="S921" s="17">
        <f t="shared" si="87"/>
        <v>27.9725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144.83984999999998</v>
      </c>
    </row>
    <row r="922" spans="1:28" x14ac:dyDescent="0.2">
      <c r="A922" s="9">
        <f>IFERROR(VLOOKUP(B922,'[1]DADOS (OCULTAR)'!$P$3:$R$56,3,0),"")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SAMYRA PEREIRA DE MORAES ARAUJO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>
        <f>'[1]TCE - ANEXO III - Preencher'!G931</f>
        <v>223505</v>
      </c>
      <c r="G922" s="14">
        <f>IF('[1]TCE - ANEXO III - Preencher'!H931="","",'[1]TCE - ANEXO III - Preencher'!H931)</f>
        <v>44044</v>
      </c>
      <c r="H922" s="15">
        <f>'[1]TCE - ANEXO III - Preencher'!I931</f>
        <v>0</v>
      </c>
      <c r="I922" s="15">
        <f>'[1]TCE - ANEXO III - Preencher'!J931</f>
        <v>271.0104</v>
      </c>
      <c r="J922" s="15">
        <f>'[1]TCE - ANEXO III - Preencher'!K931</f>
        <v>0</v>
      </c>
      <c r="K922" s="16">
        <f>'[1]TCE - ANEXO III - Preencher'!L931</f>
        <v>30.925899999999999</v>
      </c>
      <c r="L922" s="16">
        <f>'[1]TCE - ANEXO III - Preencher'!M931</f>
        <v>0</v>
      </c>
      <c r="M922" s="16">
        <f t="shared" si="85"/>
        <v>30.925899999999999</v>
      </c>
      <c r="N922" s="16">
        <f>'[1]TCE - ANEXO III - Preencher'!O931</f>
        <v>2.4206500000000002</v>
      </c>
      <c r="O922" s="16">
        <f>'[1]TCE - ANEXO III - Preencher'!P931</f>
        <v>0</v>
      </c>
      <c r="P922" s="17">
        <f t="shared" si="86"/>
        <v>2.4206500000000002</v>
      </c>
      <c r="Q922" s="16">
        <f>'[1]TCE - ANEXO III - Preencher'!R931</f>
        <v>27.9725</v>
      </c>
      <c r="R922" s="16">
        <f>'[1]TCE - ANEXO III - Preencher'!S931</f>
        <v>0</v>
      </c>
      <c r="S922" s="17">
        <f t="shared" si="87"/>
        <v>27.9725</v>
      </c>
      <c r="T922" s="16">
        <f>'[1]TCE - ANEXO III - Preencher'!U931</f>
        <v>103.28</v>
      </c>
      <c r="U922" s="16">
        <f>'[1]TCE - ANEXO III - Preencher'!V931</f>
        <v>0</v>
      </c>
      <c r="V922" s="17">
        <f t="shared" si="88"/>
        <v>103.28</v>
      </c>
      <c r="W922" s="18" t="str">
        <f>IF('[1]TCE - ANEXO III - Preencher'!X931="","",'[1]TCE - ANEXO III - Preencher'!X931)</f>
        <v>AUXILIO CRECHE</v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435.60945000000004</v>
      </c>
    </row>
    <row r="923" spans="1:28" x14ac:dyDescent="0.2">
      <c r="A923" s="9">
        <f>IFERROR(VLOOKUP(B923,'[1]DADOS (OCULTAR)'!$P$3:$R$56,3,0),"")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SANDRA MARIA DOS SANTOS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>
        <f>'[1]TCE - ANEXO III - Preencher'!G932</f>
        <v>515205</v>
      </c>
      <c r="G923" s="14">
        <f>IF('[1]TCE - ANEXO III - Preencher'!H932="","",'[1]TCE - ANEXO III - Preencher'!H932)</f>
        <v>44044</v>
      </c>
      <c r="H923" s="15">
        <f>'[1]TCE - ANEXO III - Preencher'!I932</f>
        <v>0</v>
      </c>
      <c r="I923" s="15">
        <f>'[1]TCE - ANEXO III - Preencher'!J932</f>
        <v>120.2672</v>
      </c>
      <c r="J923" s="15">
        <f>'[1]TCE - ANEXO III - Preencher'!K932</f>
        <v>0</v>
      </c>
      <c r="K923" s="16">
        <f>'[1]TCE - ANEXO III - Preencher'!L932</f>
        <v>30.925899999999999</v>
      </c>
      <c r="L923" s="16">
        <f>'[1]TCE - ANEXO III - Preencher'!M932</f>
        <v>0</v>
      </c>
      <c r="M923" s="16">
        <f t="shared" si="85"/>
        <v>30.925899999999999</v>
      </c>
      <c r="N923" s="16">
        <f>'[1]TCE - ANEXO III - Preencher'!O932</f>
        <v>2.4206500000000002</v>
      </c>
      <c r="O923" s="16">
        <f>'[1]TCE - ANEXO III - Preencher'!P932</f>
        <v>0</v>
      </c>
      <c r="P923" s="17">
        <f t="shared" si="86"/>
        <v>2.4206500000000002</v>
      </c>
      <c r="Q923" s="16">
        <f>'[1]TCE - ANEXO III - Preencher'!R932</f>
        <v>27.9725</v>
      </c>
      <c r="R923" s="16">
        <f>'[1]TCE - ANEXO III - Preencher'!S932</f>
        <v>0</v>
      </c>
      <c r="S923" s="17">
        <f t="shared" si="87"/>
        <v>27.9725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181.58625000000001</v>
      </c>
    </row>
    <row r="924" spans="1:28" x14ac:dyDescent="0.2">
      <c r="A924" s="9">
        <f>IFERROR(VLOOKUP(B924,'[1]DADOS (OCULTAR)'!$P$3:$R$56,3,0),"")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SANDRA MARIA SERRANO DE ANDRADE CALADO</v>
      </c>
      <c r="E924" s="10" t="str">
        <f>IF('[1]TCE - ANEXO III - Preencher'!F933="4 - Assistência Odontológica","2 - Outros Profissionais da Saúde",'[1]TCE - ANEXO III - Preencher'!F933)</f>
        <v>1 - Médico</v>
      </c>
      <c r="F924" s="13">
        <f>'[1]TCE - ANEXO III - Preencher'!G933</f>
        <v>225125</v>
      </c>
      <c r="G924" s="14">
        <f>IF('[1]TCE - ANEXO III - Preencher'!H933="","",'[1]TCE - ANEXO III - Preencher'!H933)</f>
        <v>44044</v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30.925899999999999</v>
      </c>
      <c r="L924" s="16">
        <f>'[1]TCE - ANEXO III - Preencher'!M933</f>
        <v>0</v>
      </c>
      <c r="M924" s="16">
        <f t="shared" si="85"/>
        <v>30.925899999999999</v>
      </c>
      <c r="N924" s="16">
        <f>'[1]TCE - ANEXO III - Preencher'!O933</f>
        <v>2.4206500000000002</v>
      </c>
      <c r="O924" s="16">
        <f>'[1]TCE - ANEXO III - Preencher'!P933</f>
        <v>0</v>
      </c>
      <c r="P924" s="17">
        <f t="shared" si="86"/>
        <v>2.4206500000000002</v>
      </c>
      <c r="Q924" s="16">
        <f>'[1]TCE - ANEXO III - Preencher'!R933</f>
        <v>27.9725</v>
      </c>
      <c r="R924" s="16">
        <f>'[1]TCE - ANEXO III - Preencher'!S933</f>
        <v>0</v>
      </c>
      <c r="S924" s="17">
        <f t="shared" si="87"/>
        <v>27.9725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61.319050000000004</v>
      </c>
    </row>
    <row r="925" spans="1:28" x14ac:dyDescent="0.2">
      <c r="A925" s="9">
        <f>IFERROR(VLOOKUP(B925,'[1]DADOS (OCULTAR)'!$P$3:$R$56,3,0),"")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SANDRA SALVADOR DA SILVA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>
        <f>'[1]TCE - ANEXO III - Preencher'!G934</f>
        <v>322205</v>
      </c>
      <c r="G925" s="14">
        <f>IF('[1]TCE - ANEXO III - Preencher'!H934="","",'[1]TCE - ANEXO III - Preencher'!H934)</f>
        <v>44044</v>
      </c>
      <c r="H925" s="15">
        <f>'[1]TCE - ANEXO III - Preencher'!I934</f>
        <v>0</v>
      </c>
      <c r="I925" s="15">
        <f>'[1]TCE - ANEXO III - Preencher'!J934</f>
        <v>140.35920000000002</v>
      </c>
      <c r="J925" s="15">
        <f>'[1]TCE - ANEXO III - Preencher'!K934</f>
        <v>0</v>
      </c>
      <c r="K925" s="16">
        <f>'[1]TCE - ANEXO III - Preencher'!L934</f>
        <v>30.925899999999999</v>
      </c>
      <c r="L925" s="16">
        <f>'[1]TCE - ANEXO III - Preencher'!M934</f>
        <v>20.9</v>
      </c>
      <c r="M925" s="16">
        <f t="shared" si="85"/>
        <v>10.0259</v>
      </c>
      <c r="N925" s="16">
        <f>'[1]TCE - ANEXO III - Preencher'!O934</f>
        <v>2.4206500000000002</v>
      </c>
      <c r="O925" s="16">
        <f>'[1]TCE - ANEXO III - Preencher'!P934</f>
        <v>0</v>
      </c>
      <c r="P925" s="17">
        <f t="shared" si="86"/>
        <v>2.4206500000000002</v>
      </c>
      <c r="Q925" s="16">
        <f>'[1]TCE - ANEXO III - Preencher'!R934</f>
        <v>27.9725</v>
      </c>
      <c r="R925" s="16">
        <f>'[1]TCE - ANEXO III - Preencher'!S934</f>
        <v>43.89</v>
      </c>
      <c r="S925" s="17">
        <f t="shared" si="87"/>
        <v>-15.9175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136.88825000000003</v>
      </c>
    </row>
    <row r="926" spans="1:28" x14ac:dyDescent="0.2">
      <c r="A926" s="9">
        <f>IFERROR(VLOOKUP(B926,'[1]DADOS (OCULTAR)'!$P$3:$R$56,3,0),"")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SARA MARIA VERBUTINO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>
        <f>'[1]TCE - ANEXO III - Preencher'!G935</f>
        <v>223505</v>
      </c>
      <c r="G926" s="14">
        <f>IF('[1]TCE - ANEXO III - Preencher'!H935="","",'[1]TCE - ANEXO III - Preencher'!H935)</f>
        <v>44044</v>
      </c>
      <c r="H926" s="15">
        <f>'[1]TCE - ANEXO III - Preencher'!I935</f>
        <v>0</v>
      </c>
      <c r="I926" s="15">
        <f>'[1]TCE - ANEXO III - Preencher'!J935</f>
        <v>364.85440000000006</v>
      </c>
      <c r="J926" s="15">
        <f>'[1]TCE - ANEXO III - Preencher'!K935</f>
        <v>0</v>
      </c>
      <c r="K926" s="16">
        <f>'[1]TCE - ANEXO III - Preencher'!L935</f>
        <v>30.925899999999999</v>
      </c>
      <c r="L926" s="16">
        <f>'[1]TCE - ANEXO III - Preencher'!M935</f>
        <v>3.08</v>
      </c>
      <c r="M926" s="16">
        <f t="shared" si="85"/>
        <v>27.8459</v>
      </c>
      <c r="N926" s="16">
        <f>'[1]TCE - ANEXO III - Preencher'!O935</f>
        <v>2.4206500000000002</v>
      </c>
      <c r="O926" s="16">
        <f>'[1]TCE - ANEXO III - Preencher'!P935</f>
        <v>0</v>
      </c>
      <c r="P926" s="17">
        <f t="shared" si="86"/>
        <v>2.4206500000000002</v>
      </c>
      <c r="Q926" s="16">
        <f>'[1]TCE - ANEXO III - Preencher'!R935</f>
        <v>27.9725</v>
      </c>
      <c r="R926" s="16">
        <f>'[1]TCE - ANEXO III - Preencher'!S935</f>
        <v>0</v>
      </c>
      <c r="S926" s="17">
        <f t="shared" si="87"/>
        <v>27.9725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423.09345000000013</v>
      </c>
    </row>
    <row r="927" spans="1:28" x14ac:dyDescent="0.2">
      <c r="A927" s="9">
        <f>IFERROR(VLOOKUP(B927,'[1]DADOS (OCULTAR)'!$P$3:$R$56,3,0),"")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SARA RAFAELA DE ANDRADE CARDOSO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>
        <f>'[1]TCE - ANEXO III - Preencher'!G936</f>
        <v>322205</v>
      </c>
      <c r="G927" s="14">
        <f>IF('[1]TCE - ANEXO III - Preencher'!H936="","",'[1]TCE - ANEXO III - Preencher'!H936)</f>
        <v>44044</v>
      </c>
      <c r="H927" s="15">
        <f>'[1]TCE - ANEXO III - Preencher'!I936</f>
        <v>0</v>
      </c>
      <c r="I927" s="15">
        <f>'[1]TCE - ANEXO III - Preencher'!J936</f>
        <v>108.596</v>
      </c>
      <c r="J927" s="15">
        <f>'[1]TCE - ANEXO III - Preencher'!K936</f>
        <v>0</v>
      </c>
      <c r="K927" s="16">
        <f>'[1]TCE - ANEXO III - Preencher'!L936</f>
        <v>30.925899999999999</v>
      </c>
      <c r="L927" s="16">
        <f>'[1]TCE - ANEXO III - Preencher'!M936</f>
        <v>20.9</v>
      </c>
      <c r="M927" s="16">
        <f t="shared" si="85"/>
        <v>10.0259</v>
      </c>
      <c r="N927" s="16">
        <f>'[1]TCE - ANEXO III - Preencher'!O936</f>
        <v>2.4206500000000002</v>
      </c>
      <c r="O927" s="16">
        <f>'[1]TCE - ANEXO III - Preencher'!P936</f>
        <v>0</v>
      </c>
      <c r="P927" s="17">
        <f t="shared" si="86"/>
        <v>2.4206500000000002</v>
      </c>
      <c r="Q927" s="16">
        <f>'[1]TCE - ANEXO III - Preencher'!R936</f>
        <v>27.9725</v>
      </c>
      <c r="R927" s="16">
        <f>'[1]TCE - ANEXO III - Preencher'!S936</f>
        <v>33.44</v>
      </c>
      <c r="S927" s="17">
        <f t="shared" si="87"/>
        <v>-5.4674999999999976</v>
      </c>
      <c r="T927" s="16">
        <f>'[1]TCE - ANEXO III - Preencher'!U936</f>
        <v>70.52</v>
      </c>
      <c r="U927" s="16">
        <f>'[1]TCE - ANEXO III - Preencher'!V936</f>
        <v>0</v>
      </c>
      <c r="V927" s="17">
        <f t="shared" si="88"/>
        <v>70.52</v>
      </c>
      <c r="W927" s="18" t="str">
        <f>IF('[1]TCE - ANEXO III - Preencher'!X936="","",'[1]TCE - ANEXO III - Preencher'!X936)</f>
        <v>AUXILIO CRECHE</v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186.09505000000001</v>
      </c>
    </row>
    <row r="928" spans="1:28" x14ac:dyDescent="0.2">
      <c r="A928" s="9">
        <f>IFERROR(VLOOKUP(B928,'[1]DADOS (OCULTAR)'!$P$3:$R$56,3,0),"")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SATIRA CONCEICAO RAMOS CAVALCANTI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>
        <f>'[1]TCE - ANEXO III - Preencher'!G937</f>
        <v>251605</v>
      </c>
      <c r="G928" s="14">
        <f>IF('[1]TCE - ANEXO III - Preencher'!H937="","",'[1]TCE - ANEXO III - Preencher'!H937)</f>
        <v>44044</v>
      </c>
      <c r="H928" s="15">
        <f>'[1]TCE - ANEXO III - Preencher'!I937</f>
        <v>0</v>
      </c>
      <c r="I928" s="15">
        <f>'[1]TCE - ANEXO III - Preencher'!J937</f>
        <v>194.52880000000002</v>
      </c>
      <c r="J928" s="15">
        <f>'[1]TCE - ANEXO III - Preencher'!K937</f>
        <v>0</v>
      </c>
      <c r="K928" s="16">
        <f>'[1]TCE - ANEXO III - Preencher'!L937</f>
        <v>30.925899999999999</v>
      </c>
      <c r="L928" s="16">
        <f>'[1]TCE - ANEXO III - Preencher'!M937</f>
        <v>36.19</v>
      </c>
      <c r="M928" s="16">
        <f t="shared" si="85"/>
        <v>-5.2640999999999991</v>
      </c>
      <c r="N928" s="16">
        <f>'[1]TCE - ANEXO III - Preencher'!O937</f>
        <v>2.4206500000000002</v>
      </c>
      <c r="O928" s="16">
        <f>'[1]TCE - ANEXO III - Preencher'!P937</f>
        <v>0</v>
      </c>
      <c r="P928" s="17">
        <f t="shared" si="86"/>
        <v>2.4206500000000002</v>
      </c>
      <c r="Q928" s="16">
        <f>'[1]TCE - ANEXO III - Preencher'!R937</f>
        <v>27.9725</v>
      </c>
      <c r="R928" s="16">
        <f>'[1]TCE - ANEXO III - Preencher'!S937</f>
        <v>0</v>
      </c>
      <c r="S928" s="17">
        <f t="shared" si="87"/>
        <v>27.9725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219.65785</v>
      </c>
    </row>
    <row r="929" spans="1:28" x14ac:dyDescent="0.2">
      <c r="A929" s="9">
        <f>IFERROR(VLOOKUP(B929,'[1]DADOS (OCULTAR)'!$P$3:$R$56,3,0),"")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SEBASTIANA RUTE SOUZA</v>
      </c>
      <c r="E929" s="10" t="str">
        <f>IF('[1]TCE - ANEXO III - Preencher'!F938="4 - Assistência Odontológica","2 - Outros Profissionais da Saúde",'[1]TCE - ANEXO III - Preencher'!F938)</f>
        <v>3 - Administrativo</v>
      </c>
      <c r="F929" s="13">
        <f>'[1]TCE - ANEXO III - Preencher'!G938</f>
        <v>411010</v>
      </c>
      <c r="G929" s="14">
        <f>IF('[1]TCE - ANEXO III - Preencher'!H938="","",'[1]TCE - ANEXO III - Preencher'!H938)</f>
        <v>44044</v>
      </c>
      <c r="H929" s="15">
        <f>'[1]TCE - ANEXO III - Preencher'!I938</f>
        <v>0</v>
      </c>
      <c r="I929" s="15">
        <f>'[1]TCE - ANEXO III - Preencher'!J938</f>
        <v>85.312000000000012</v>
      </c>
      <c r="J929" s="15">
        <f>'[1]TCE - ANEXO III - Preencher'!K938</f>
        <v>0</v>
      </c>
      <c r="K929" s="16">
        <f>'[1]TCE - ANEXO III - Preencher'!L938</f>
        <v>30.925899999999999</v>
      </c>
      <c r="L929" s="16">
        <f>'[1]TCE - ANEXO III - Preencher'!M938</f>
        <v>20.9</v>
      </c>
      <c r="M929" s="16">
        <f t="shared" si="85"/>
        <v>10.0259</v>
      </c>
      <c r="N929" s="16">
        <f>'[1]TCE - ANEXO III - Preencher'!O938</f>
        <v>2.4206500000000002</v>
      </c>
      <c r="O929" s="16">
        <f>'[1]TCE - ANEXO III - Preencher'!P938</f>
        <v>0</v>
      </c>
      <c r="P929" s="17">
        <f t="shared" si="86"/>
        <v>2.4206500000000002</v>
      </c>
      <c r="Q929" s="16">
        <f>'[1]TCE - ANEXO III - Preencher'!R938</f>
        <v>27.9725</v>
      </c>
      <c r="R929" s="16">
        <f>'[1]TCE - ANEXO III - Preencher'!S938</f>
        <v>62.7</v>
      </c>
      <c r="S929" s="17">
        <f t="shared" si="87"/>
        <v>-34.727500000000006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63.031050000000008</v>
      </c>
    </row>
    <row r="930" spans="1:28" x14ac:dyDescent="0.2">
      <c r="A930" s="9">
        <f>IFERROR(VLOOKUP(B930,'[1]DADOS (OCULTAR)'!$P$3:$R$56,3,0),"")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SEPHORA CAROLINE SALVIANO TELES ALENCAR</v>
      </c>
      <c r="E930" s="10" t="str">
        <f>IF('[1]TCE - ANEXO III - Preencher'!F939="4 - Assistência Odontológica","2 - Outros Profissionais da Saúde",'[1]TCE - ANEXO III - Preencher'!F939)</f>
        <v>1 - Médico</v>
      </c>
      <c r="F930" s="13">
        <f>'[1]TCE - ANEXO III - Preencher'!G939</f>
        <v>225125</v>
      </c>
      <c r="G930" s="14">
        <f>IF('[1]TCE - ANEXO III - Preencher'!H939="","",'[1]TCE - ANEXO III - Preencher'!H939)</f>
        <v>44044</v>
      </c>
      <c r="H930" s="15">
        <f>'[1]TCE - ANEXO III - Preencher'!I939</f>
        <v>0</v>
      </c>
      <c r="I930" s="15">
        <f>'[1]TCE - ANEXO III - Preencher'!J939</f>
        <v>812.65440000000001</v>
      </c>
      <c r="J930" s="15">
        <f>'[1]TCE - ANEXO III - Preencher'!K939</f>
        <v>0</v>
      </c>
      <c r="K930" s="16">
        <f>'[1]TCE - ANEXO III - Preencher'!L939</f>
        <v>30.925899999999999</v>
      </c>
      <c r="L930" s="16">
        <f>'[1]TCE - ANEXO III - Preencher'!M939</f>
        <v>0</v>
      </c>
      <c r="M930" s="16">
        <f t="shared" si="85"/>
        <v>30.925899999999999</v>
      </c>
      <c r="N930" s="16">
        <f>'[1]TCE - ANEXO III - Preencher'!O939</f>
        <v>2.4206500000000002</v>
      </c>
      <c r="O930" s="16">
        <f>'[1]TCE - ANEXO III - Preencher'!P939</f>
        <v>0</v>
      </c>
      <c r="P930" s="17">
        <f t="shared" si="86"/>
        <v>2.4206500000000002</v>
      </c>
      <c r="Q930" s="16">
        <f>'[1]TCE - ANEXO III - Preencher'!R939</f>
        <v>27.9725</v>
      </c>
      <c r="R930" s="16">
        <f>'[1]TCE - ANEXO III - Preencher'!S939</f>
        <v>0</v>
      </c>
      <c r="S930" s="17">
        <f t="shared" si="87"/>
        <v>27.9725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873.97344999999996</v>
      </c>
    </row>
    <row r="931" spans="1:28" x14ac:dyDescent="0.2">
      <c r="A931" s="9">
        <f>IFERROR(VLOOKUP(B931,'[1]DADOS (OCULTAR)'!$P$3:$R$56,3,0),"")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SHAMARA CRYSTYNNA CARDOSO SANTOS</v>
      </c>
      <c r="E931" s="10" t="str">
        <f>IF('[1]TCE - ANEXO III - Preencher'!F940="4 - Assistência Odontológica","2 - Outros Profissionais da Saúde",'[1]TCE - ANEXO III - Preencher'!F940)</f>
        <v>1 - Médico</v>
      </c>
      <c r="F931" s="13">
        <f>'[1]TCE - ANEXO III - Preencher'!G940</f>
        <v>225125</v>
      </c>
      <c r="G931" s="14">
        <f>IF('[1]TCE - ANEXO III - Preencher'!H940="","",'[1]TCE - ANEXO III - Preencher'!H940)</f>
        <v>44044</v>
      </c>
      <c r="H931" s="15">
        <f>'[1]TCE - ANEXO III - Preencher'!I940</f>
        <v>0</v>
      </c>
      <c r="I931" s="15">
        <f>'[1]TCE - ANEXO III - Preencher'!J940</f>
        <v>1863.56</v>
      </c>
      <c r="J931" s="15">
        <f>'[1]TCE - ANEXO III - Preencher'!K940</f>
        <v>0</v>
      </c>
      <c r="K931" s="16">
        <f>'[1]TCE - ANEXO III - Preencher'!L940</f>
        <v>30.925899999999999</v>
      </c>
      <c r="L931" s="16">
        <f>'[1]TCE - ANEXO III - Preencher'!M940</f>
        <v>0</v>
      </c>
      <c r="M931" s="16">
        <f t="shared" si="85"/>
        <v>30.925899999999999</v>
      </c>
      <c r="N931" s="16">
        <f>'[1]TCE - ANEXO III - Preencher'!O940</f>
        <v>2.4206500000000002</v>
      </c>
      <c r="O931" s="16">
        <f>'[1]TCE - ANEXO III - Preencher'!P940</f>
        <v>0</v>
      </c>
      <c r="P931" s="17">
        <f t="shared" si="86"/>
        <v>2.4206500000000002</v>
      </c>
      <c r="Q931" s="16">
        <f>'[1]TCE - ANEXO III - Preencher'!R940</f>
        <v>27.9725</v>
      </c>
      <c r="R931" s="16">
        <f>'[1]TCE - ANEXO III - Preencher'!S940</f>
        <v>0</v>
      </c>
      <c r="S931" s="17">
        <f t="shared" si="87"/>
        <v>27.9725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1924.87905</v>
      </c>
    </row>
    <row r="932" spans="1:28" x14ac:dyDescent="0.2">
      <c r="A932" s="9">
        <f>IFERROR(VLOOKUP(B932,'[1]DADOS (OCULTAR)'!$P$3:$R$56,3,0),"")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SHEILA CRISTIANA MACIEL LIMA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>
        <f>'[1]TCE - ANEXO III - Preencher'!G941</f>
        <v>322205</v>
      </c>
      <c r="G932" s="14">
        <f>IF('[1]TCE - ANEXO III - Preencher'!H941="","",'[1]TCE - ANEXO III - Preencher'!H941)</f>
        <v>44044</v>
      </c>
      <c r="H932" s="15">
        <f>'[1]TCE - ANEXO III - Preencher'!I941</f>
        <v>0</v>
      </c>
      <c r="I932" s="15">
        <f>'[1]TCE - ANEXO III - Preencher'!J941</f>
        <v>104.3496</v>
      </c>
      <c r="J932" s="15">
        <f>'[1]TCE - ANEXO III - Preencher'!K941</f>
        <v>0</v>
      </c>
      <c r="K932" s="16">
        <f>'[1]TCE - ANEXO III - Preencher'!L941</f>
        <v>30.925899999999999</v>
      </c>
      <c r="L932" s="16">
        <f>'[1]TCE - ANEXO III - Preencher'!M941</f>
        <v>20.9</v>
      </c>
      <c r="M932" s="16">
        <f t="shared" si="85"/>
        <v>10.0259</v>
      </c>
      <c r="N932" s="16">
        <f>'[1]TCE - ANEXO III - Preencher'!O941</f>
        <v>2.4206500000000002</v>
      </c>
      <c r="O932" s="16">
        <f>'[1]TCE - ANEXO III - Preencher'!P941</f>
        <v>0</v>
      </c>
      <c r="P932" s="17">
        <f t="shared" si="86"/>
        <v>2.4206500000000002</v>
      </c>
      <c r="Q932" s="16">
        <f>'[1]TCE - ANEXO III - Preencher'!R941</f>
        <v>27.9725</v>
      </c>
      <c r="R932" s="16">
        <f>'[1]TCE - ANEXO III - Preencher'!S941</f>
        <v>57.6</v>
      </c>
      <c r="S932" s="17">
        <f t="shared" si="87"/>
        <v>-29.627500000000001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87.168649999999985</v>
      </c>
    </row>
    <row r="933" spans="1:28" x14ac:dyDescent="0.2">
      <c r="A933" s="9">
        <f>IFERROR(VLOOKUP(B933,'[1]DADOS (OCULTAR)'!$P$3:$R$56,3,0),"")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SHEILA PATRICIA DOS SANTOS SILVA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>
        <f>'[1]TCE - ANEXO III - Preencher'!G942</f>
        <v>322205</v>
      </c>
      <c r="G933" s="14">
        <f>IF('[1]TCE - ANEXO III - Preencher'!H942="","",'[1]TCE - ANEXO III - Preencher'!H942)</f>
        <v>44044</v>
      </c>
      <c r="H933" s="15">
        <f>'[1]TCE - ANEXO III - Preencher'!I942</f>
        <v>0</v>
      </c>
      <c r="I933" s="15">
        <f>'[1]TCE - ANEXO III - Preencher'!J942</f>
        <v>104.21520000000001</v>
      </c>
      <c r="J933" s="15">
        <f>'[1]TCE - ANEXO III - Preencher'!K942</f>
        <v>0</v>
      </c>
      <c r="K933" s="16">
        <f>'[1]TCE - ANEXO III - Preencher'!L942</f>
        <v>30.925899999999999</v>
      </c>
      <c r="L933" s="16">
        <f>'[1]TCE - ANEXO III - Preencher'!M942</f>
        <v>20.9</v>
      </c>
      <c r="M933" s="16">
        <f t="shared" si="85"/>
        <v>10.0259</v>
      </c>
      <c r="N933" s="16">
        <f>'[1]TCE - ANEXO III - Preencher'!O942</f>
        <v>2.4206500000000002</v>
      </c>
      <c r="O933" s="16">
        <f>'[1]TCE - ANEXO III - Preencher'!P942</f>
        <v>0</v>
      </c>
      <c r="P933" s="17">
        <f t="shared" si="86"/>
        <v>2.4206500000000002</v>
      </c>
      <c r="Q933" s="16">
        <f>'[1]TCE - ANEXO III - Preencher'!R942</f>
        <v>27.9725</v>
      </c>
      <c r="R933" s="16">
        <f>'[1]TCE - ANEXO III - Preencher'!S942</f>
        <v>62.7</v>
      </c>
      <c r="S933" s="17">
        <f t="shared" si="87"/>
        <v>-34.727500000000006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81.934250000000006</v>
      </c>
    </row>
    <row r="934" spans="1:28" x14ac:dyDescent="0.2">
      <c r="A934" s="9">
        <f>IFERROR(VLOOKUP(B934,'[1]DADOS (OCULTAR)'!$P$3:$R$56,3,0),"")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SHIRLEI CRISTIANE OLIVEIRA BRAGA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>
        <f>'[1]TCE - ANEXO III - Preencher'!G943</f>
        <v>322205</v>
      </c>
      <c r="G934" s="14">
        <f>IF('[1]TCE - ANEXO III - Preencher'!H943="","",'[1]TCE - ANEXO III - Preencher'!H943)</f>
        <v>44044</v>
      </c>
      <c r="H934" s="15">
        <f>'[1]TCE - ANEXO III - Preencher'!I943</f>
        <v>0</v>
      </c>
      <c r="I934" s="15">
        <f>'[1]TCE - ANEXO III - Preencher'!J943</f>
        <v>124.2216</v>
      </c>
      <c r="J934" s="15">
        <f>'[1]TCE - ANEXO III - Preencher'!K943</f>
        <v>0</v>
      </c>
      <c r="K934" s="16">
        <f>'[1]TCE - ANEXO III - Preencher'!L943</f>
        <v>30.925899999999999</v>
      </c>
      <c r="L934" s="16">
        <f>'[1]TCE - ANEXO III - Preencher'!M943</f>
        <v>20.9</v>
      </c>
      <c r="M934" s="16">
        <f t="shared" si="85"/>
        <v>10.0259</v>
      </c>
      <c r="N934" s="16">
        <f>'[1]TCE - ANEXO III - Preencher'!O943</f>
        <v>2.4206500000000002</v>
      </c>
      <c r="O934" s="16">
        <f>'[1]TCE - ANEXO III - Preencher'!P943</f>
        <v>0</v>
      </c>
      <c r="P934" s="17">
        <f t="shared" si="86"/>
        <v>2.4206500000000002</v>
      </c>
      <c r="Q934" s="16">
        <f>'[1]TCE - ANEXO III - Preencher'!R943</f>
        <v>27.9725</v>
      </c>
      <c r="R934" s="16">
        <f>'[1]TCE - ANEXO III - Preencher'!S943</f>
        <v>0</v>
      </c>
      <c r="S934" s="17">
        <f t="shared" si="87"/>
        <v>27.9725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164.64064999999999</v>
      </c>
    </row>
    <row r="935" spans="1:28" x14ac:dyDescent="0.2">
      <c r="A935" s="9">
        <f>IFERROR(VLOOKUP(B935,'[1]DADOS (OCULTAR)'!$P$3:$R$56,3,0),"")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SHIRLLEY KAROLINNY ALVES ALBERICO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>
        <f>'[1]TCE - ANEXO III - Preencher'!G944</f>
        <v>223505</v>
      </c>
      <c r="G935" s="14">
        <f>IF('[1]TCE - ANEXO III - Preencher'!H944="","",'[1]TCE - ANEXO III - Preencher'!H944)</f>
        <v>44044</v>
      </c>
      <c r="H935" s="15">
        <f>'[1]TCE - ANEXO III - Preencher'!I944</f>
        <v>0</v>
      </c>
      <c r="I935" s="15">
        <f>'[1]TCE - ANEXO III - Preencher'!J944</f>
        <v>311.48240000000004</v>
      </c>
      <c r="J935" s="15">
        <f>'[1]TCE - ANEXO III - Preencher'!K944</f>
        <v>0</v>
      </c>
      <c r="K935" s="16">
        <f>'[1]TCE - ANEXO III - Preencher'!L944</f>
        <v>30.925899999999999</v>
      </c>
      <c r="L935" s="16">
        <f>'[1]TCE - ANEXO III - Preencher'!M944</f>
        <v>3.08</v>
      </c>
      <c r="M935" s="16">
        <f t="shared" si="85"/>
        <v>27.8459</v>
      </c>
      <c r="N935" s="16">
        <f>'[1]TCE - ANEXO III - Preencher'!O944</f>
        <v>2.4206500000000002</v>
      </c>
      <c r="O935" s="16">
        <f>'[1]TCE - ANEXO III - Preencher'!P944</f>
        <v>0</v>
      </c>
      <c r="P935" s="17">
        <f t="shared" si="86"/>
        <v>2.4206500000000002</v>
      </c>
      <c r="Q935" s="16">
        <f>'[1]TCE - ANEXO III - Preencher'!R944</f>
        <v>27.9725</v>
      </c>
      <c r="R935" s="16">
        <f>'[1]TCE - ANEXO III - Preencher'!S944</f>
        <v>0</v>
      </c>
      <c r="S935" s="17">
        <f t="shared" si="87"/>
        <v>27.9725</v>
      </c>
      <c r="T935" s="16">
        <f>'[1]TCE - ANEXO III - Preencher'!U944</f>
        <v>103.28</v>
      </c>
      <c r="U935" s="16">
        <f>'[1]TCE - ANEXO III - Preencher'!V944</f>
        <v>0</v>
      </c>
      <c r="V935" s="17">
        <f t="shared" si="88"/>
        <v>103.28</v>
      </c>
      <c r="W935" s="18" t="str">
        <f>IF('[1]TCE - ANEXO III - Preencher'!X944="","",'[1]TCE - ANEXO III - Preencher'!X944)</f>
        <v>AUXILIO CRECHE</v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473.00145000000009</v>
      </c>
    </row>
    <row r="936" spans="1:28" x14ac:dyDescent="0.2">
      <c r="A936" s="9">
        <f>IFERROR(VLOOKUP(B936,'[1]DADOS (OCULTAR)'!$P$3:$R$56,3,0),"")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SIDEANNY GONCALVES DE SA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>
        <f>'[1]TCE - ANEXO III - Preencher'!G945</f>
        <v>324115</v>
      </c>
      <c r="G936" s="14">
        <f>IF('[1]TCE - ANEXO III - Preencher'!H945="","",'[1]TCE - ANEXO III - Preencher'!H945)</f>
        <v>44044</v>
      </c>
      <c r="H936" s="15">
        <f>'[1]TCE - ANEXO III - Preencher'!I945</f>
        <v>0</v>
      </c>
      <c r="I936" s="15">
        <f>'[1]TCE - ANEXO III - Preencher'!J945</f>
        <v>235.53440000000001</v>
      </c>
      <c r="J936" s="15">
        <f>'[1]TCE - ANEXO III - Preencher'!K945</f>
        <v>0</v>
      </c>
      <c r="K936" s="16">
        <f>'[1]TCE - ANEXO III - Preencher'!L945</f>
        <v>30.925899999999999</v>
      </c>
      <c r="L936" s="16">
        <f>'[1]TCE - ANEXO III - Preencher'!M945</f>
        <v>0</v>
      </c>
      <c r="M936" s="16">
        <f t="shared" si="85"/>
        <v>30.925899999999999</v>
      </c>
      <c r="N936" s="16">
        <f>'[1]TCE - ANEXO III - Preencher'!O945</f>
        <v>2.4206500000000002</v>
      </c>
      <c r="O936" s="16">
        <f>'[1]TCE - ANEXO III - Preencher'!P945</f>
        <v>0</v>
      </c>
      <c r="P936" s="17">
        <f t="shared" si="86"/>
        <v>2.4206500000000002</v>
      </c>
      <c r="Q936" s="16">
        <f>'[1]TCE - ANEXO III - Preencher'!R945</f>
        <v>27.9725</v>
      </c>
      <c r="R936" s="16">
        <f>'[1]TCE - ANEXO III - Preencher'!S945</f>
        <v>0</v>
      </c>
      <c r="S936" s="17">
        <f t="shared" si="87"/>
        <v>27.9725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296.85345000000007</v>
      </c>
    </row>
    <row r="937" spans="1:28" x14ac:dyDescent="0.2">
      <c r="A937" s="9">
        <f>IFERROR(VLOOKUP(B937,'[1]DADOS (OCULTAR)'!$P$3:$R$56,3,0),"")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SIDNEY PEREIRA PINTO LEMOS</v>
      </c>
      <c r="E937" s="10" t="str">
        <f>IF('[1]TCE - ANEXO III - Preencher'!F946="4 - Assistência Odontológica","2 - Outros Profissionais da Saúde",'[1]TCE - ANEXO III - Preencher'!F946)</f>
        <v>1 - Médico</v>
      </c>
      <c r="F937" s="13">
        <f>'[1]TCE - ANEXO III - Preencher'!G946</f>
        <v>225230</v>
      </c>
      <c r="G937" s="14">
        <f>IF('[1]TCE - ANEXO III - Preencher'!H946="","",'[1]TCE - ANEXO III - Preencher'!H946)</f>
        <v>44044</v>
      </c>
      <c r="H937" s="15">
        <f>'[1]TCE - ANEXO III - Preencher'!I946</f>
        <v>0</v>
      </c>
      <c r="I937" s="15">
        <f>'[1]TCE - ANEXO III - Preencher'!J946</f>
        <v>1043.0624</v>
      </c>
      <c r="J937" s="15">
        <f>'[1]TCE - ANEXO III - Preencher'!K946</f>
        <v>0</v>
      </c>
      <c r="K937" s="16">
        <f>'[1]TCE - ANEXO III - Preencher'!L946</f>
        <v>30.925899999999999</v>
      </c>
      <c r="L937" s="16">
        <f>'[1]TCE - ANEXO III - Preencher'!M946</f>
        <v>0</v>
      </c>
      <c r="M937" s="16">
        <f t="shared" si="85"/>
        <v>30.925899999999999</v>
      </c>
      <c r="N937" s="16">
        <f>'[1]TCE - ANEXO III - Preencher'!O946</f>
        <v>2.4206500000000002</v>
      </c>
      <c r="O937" s="16">
        <f>'[1]TCE - ANEXO III - Preencher'!P946</f>
        <v>0</v>
      </c>
      <c r="P937" s="17">
        <f t="shared" si="86"/>
        <v>2.4206500000000002</v>
      </c>
      <c r="Q937" s="16">
        <f>'[1]TCE - ANEXO III - Preencher'!R946</f>
        <v>27.9725</v>
      </c>
      <c r="R937" s="16">
        <f>'[1]TCE - ANEXO III - Preencher'!S946</f>
        <v>0</v>
      </c>
      <c r="S937" s="17">
        <f t="shared" si="87"/>
        <v>27.9725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1104.3814500000001</v>
      </c>
    </row>
    <row r="938" spans="1:28" x14ac:dyDescent="0.2">
      <c r="A938" s="9">
        <f>IFERROR(VLOOKUP(B938,'[1]DADOS (OCULTAR)'!$P$3:$R$56,3,0),"")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SILVANA ALVES DA SILVA</v>
      </c>
      <c r="E938" s="10" t="str">
        <f>IF('[1]TCE - ANEXO III - Preencher'!F947="4 - Assistência Odontológica","2 - Outros Profissionais da Saúde",'[1]TCE - ANEXO III - Preencher'!F947)</f>
        <v>3 - Administrativo</v>
      </c>
      <c r="F938" s="13">
        <f>'[1]TCE - ANEXO III - Preencher'!G947</f>
        <v>513430</v>
      </c>
      <c r="G938" s="14">
        <f>IF('[1]TCE - ANEXO III - Preencher'!H947="","",'[1]TCE - ANEXO III - Preencher'!H947)</f>
        <v>44044</v>
      </c>
      <c r="H938" s="15">
        <f>'[1]TCE - ANEXO III - Preencher'!I947</f>
        <v>0</v>
      </c>
      <c r="I938" s="15">
        <f>'[1]TCE - ANEXO III - Preencher'!J947</f>
        <v>100.28959999999999</v>
      </c>
      <c r="J938" s="15">
        <f>'[1]TCE - ANEXO III - Preencher'!K947</f>
        <v>0</v>
      </c>
      <c r="K938" s="16">
        <f>'[1]TCE - ANEXO III - Preencher'!L947</f>
        <v>30.925899999999999</v>
      </c>
      <c r="L938" s="16">
        <f>'[1]TCE - ANEXO III - Preencher'!M947</f>
        <v>0</v>
      </c>
      <c r="M938" s="16">
        <f t="shared" si="85"/>
        <v>30.925899999999999</v>
      </c>
      <c r="N938" s="16">
        <f>'[1]TCE - ANEXO III - Preencher'!O947</f>
        <v>2.4206500000000002</v>
      </c>
      <c r="O938" s="16">
        <f>'[1]TCE - ANEXO III - Preencher'!P947</f>
        <v>0</v>
      </c>
      <c r="P938" s="17">
        <f t="shared" si="86"/>
        <v>2.4206500000000002</v>
      </c>
      <c r="Q938" s="16">
        <f>'[1]TCE - ANEXO III - Preencher'!R947</f>
        <v>27.9725</v>
      </c>
      <c r="R938" s="16">
        <f>'[1]TCE - ANEXO III - Preencher'!S947</f>
        <v>57.6</v>
      </c>
      <c r="S938" s="17">
        <f t="shared" si="87"/>
        <v>-29.627500000000001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104.00864999999999</v>
      </c>
    </row>
    <row r="939" spans="1:28" x14ac:dyDescent="0.2">
      <c r="A939" s="9">
        <f>IFERROR(VLOOKUP(B939,'[1]DADOS (OCULTAR)'!$P$3:$R$56,3,0),"")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SILVANA SOARES DOS SANTOS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>
        <f>'[1]TCE - ANEXO III - Preencher'!G948</f>
        <v>322205</v>
      </c>
      <c r="G939" s="14">
        <f>IF('[1]TCE - ANEXO III - Preencher'!H948="","",'[1]TCE - ANEXO III - Preencher'!H948)</f>
        <v>44044</v>
      </c>
      <c r="H939" s="15">
        <f>'[1]TCE - ANEXO III - Preencher'!I948</f>
        <v>0</v>
      </c>
      <c r="I939" s="15">
        <f>'[1]TCE - ANEXO III - Preencher'!J948</f>
        <v>143.9248</v>
      </c>
      <c r="J939" s="15">
        <f>'[1]TCE - ANEXO III - Preencher'!K948</f>
        <v>0</v>
      </c>
      <c r="K939" s="16">
        <f>'[1]TCE - ANEXO III - Preencher'!L948</f>
        <v>30.925899999999999</v>
      </c>
      <c r="L939" s="16">
        <f>'[1]TCE - ANEXO III - Preencher'!M948</f>
        <v>20.9</v>
      </c>
      <c r="M939" s="16">
        <f t="shared" si="85"/>
        <v>10.0259</v>
      </c>
      <c r="N939" s="16">
        <f>'[1]TCE - ANEXO III - Preencher'!O948</f>
        <v>2.4206500000000002</v>
      </c>
      <c r="O939" s="16">
        <f>'[1]TCE - ANEXO III - Preencher'!P948</f>
        <v>0</v>
      </c>
      <c r="P939" s="17">
        <f t="shared" si="86"/>
        <v>2.4206500000000002</v>
      </c>
      <c r="Q939" s="16">
        <f>'[1]TCE - ANEXO III - Preencher'!R948</f>
        <v>27.9725</v>
      </c>
      <c r="R939" s="16">
        <f>'[1]TCE - ANEXO III - Preencher'!S948</f>
        <v>0</v>
      </c>
      <c r="S939" s="17">
        <f t="shared" si="87"/>
        <v>27.9725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184.34385</v>
      </c>
    </row>
    <row r="940" spans="1:28" x14ac:dyDescent="0.2">
      <c r="A940" s="9">
        <f>IFERROR(VLOOKUP(B940,'[1]DADOS (OCULTAR)'!$P$3:$R$56,3,0),"")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SILVANEIDE RODRIGUES BAGAGI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>
        <f>'[1]TCE - ANEXO III - Preencher'!G949</f>
        <v>322205</v>
      </c>
      <c r="G940" s="14">
        <f>IF('[1]TCE - ANEXO III - Preencher'!H949="","",'[1]TCE - ANEXO III - Preencher'!H949)</f>
        <v>44044</v>
      </c>
      <c r="H940" s="15">
        <f>'[1]TCE - ANEXO III - Preencher'!I949</f>
        <v>0</v>
      </c>
      <c r="I940" s="15">
        <f>'[1]TCE - ANEXO III - Preencher'!J949</f>
        <v>131.1</v>
      </c>
      <c r="J940" s="15">
        <f>'[1]TCE - ANEXO III - Preencher'!K949</f>
        <v>0</v>
      </c>
      <c r="K940" s="16">
        <f>'[1]TCE - ANEXO III - Preencher'!L949</f>
        <v>30.925899999999999</v>
      </c>
      <c r="L940" s="16">
        <f>'[1]TCE - ANEXO III - Preencher'!M949</f>
        <v>20.9</v>
      </c>
      <c r="M940" s="16">
        <f t="shared" si="85"/>
        <v>10.0259</v>
      </c>
      <c r="N940" s="16">
        <f>'[1]TCE - ANEXO III - Preencher'!O949</f>
        <v>2.4206500000000002</v>
      </c>
      <c r="O940" s="16">
        <f>'[1]TCE - ANEXO III - Preencher'!P949</f>
        <v>0</v>
      </c>
      <c r="P940" s="17">
        <f t="shared" si="86"/>
        <v>2.4206500000000002</v>
      </c>
      <c r="Q940" s="16">
        <f>'[1]TCE - ANEXO III - Preencher'!R949</f>
        <v>27.9725</v>
      </c>
      <c r="R940" s="16">
        <f>'[1]TCE - ANEXO III - Preencher'!S949</f>
        <v>54</v>
      </c>
      <c r="S940" s="17">
        <f t="shared" si="87"/>
        <v>-26.0275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117.51904999999999</v>
      </c>
    </row>
    <row r="941" spans="1:28" x14ac:dyDescent="0.2">
      <c r="A941" s="9">
        <f>IFERROR(VLOOKUP(B941,'[1]DADOS (OCULTAR)'!$P$3:$R$56,3,0),"")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SILVANO EVANGELISTA FERREIRA</v>
      </c>
      <c r="E941" s="10" t="str">
        <f>IF('[1]TCE - ANEXO III - Preencher'!F950="4 - Assistência Odontológica","2 - Outros Profissionais da Saúde",'[1]TCE - ANEXO III - Preencher'!F950)</f>
        <v>3 - Administrativo</v>
      </c>
      <c r="F941" s="13">
        <f>'[1]TCE - ANEXO III - Preencher'!G950</f>
        <v>411010</v>
      </c>
      <c r="G941" s="14">
        <f>IF('[1]TCE - ANEXO III - Preencher'!H950="","",'[1]TCE - ANEXO III - Preencher'!H950)</f>
        <v>44044</v>
      </c>
      <c r="H941" s="15">
        <f>'[1]TCE - ANEXO III - Preencher'!I950</f>
        <v>0</v>
      </c>
      <c r="I941" s="15">
        <f>'[1]TCE - ANEXO III - Preencher'!J950</f>
        <v>10.054600000000001</v>
      </c>
      <c r="J941" s="15">
        <f>'[1]TCE - ANEXO III - Preencher'!K950</f>
        <v>0</v>
      </c>
      <c r="K941" s="16">
        <f>'[1]TCE - ANEXO III - Preencher'!L950</f>
        <v>30.925899999999999</v>
      </c>
      <c r="L941" s="16">
        <f>'[1]TCE - ANEXO III - Preencher'!M950</f>
        <v>0</v>
      </c>
      <c r="M941" s="16">
        <f t="shared" si="85"/>
        <v>30.925899999999999</v>
      </c>
      <c r="N941" s="16">
        <f>'[1]TCE - ANEXO III - Preencher'!O950</f>
        <v>2.4206500000000002</v>
      </c>
      <c r="O941" s="16">
        <f>'[1]TCE - ANEXO III - Preencher'!P950</f>
        <v>0</v>
      </c>
      <c r="P941" s="17">
        <f t="shared" si="86"/>
        <v>2.4206500000000002</v>
      </c>
      <c r="Q941" s="16">
        <f>'[1]TCE - ANEXO III - Preencher'!R950</f>
        <v>27.9725</v>
      </c>
      <c r="R941" s="16">
        <f>'[1]TCE - ANEXO III - Preencher'!S950</f>
        <v>0</v>
      </c>
      <c r="S941" s="17">
        <f t="shared" si="87"/>
        <v>27.9725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71.373649999999998</v>
      </c>
    </row>
    <row r="942" spans="1:28" x14ac:dyDescent="0.2">
      <c r="A942" s="9">
        <f>IFERROR(VLOOKUP(B942,'[1]DADOS (OCULTAR)'!$P$3:$R$56,3,0),"")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SILVIA LETICIA MARTINS DE ANDRADE</v>
      </c>
      <c r="E942" s="10" t="str">
        <f>IF('[1]TCE - ANEXO III - Preencher'!F951="4 - Assistência Odontológica","2 - Outros Profissionais da Saúde",'[1]TCE - ANEXO III - Preencher'!F951)</f>
        <v>3 - Administrativo</v>
      </c>
      <c r="F942" s="13">
        <f>'[1]TCE - ANEXO III - Preencher'!G951</f>
        <v>513430</v>
      </c>
      <c r="G942" s="14">
        <f>IF('[1]TCE - ANEXO III - Preencher'!H951="","",'[1]TCE - ANEXO III - Preencher'!H951)</f>
        <v>44044</v>
      </c>
      <c r="H942" s="15">
        <f>'[1]TCE - ANEXO III - Preencher'!I951</f>
        <v>0</v>
      </c>
      <c r="I942" s="15">
        <f>'[1]TCE - ANEXO III - Preencher'!J951</f>
        <v>108.6632</v>
      </c>
      <c r="J942" s="15">
        <f>'[1]TCE - ANEXO III - Preencher'!K951</f>
        <v>0</v>
      </c>
      <c r="K942" s="16">
        <f>'[1]TCE - ANEXO III - Preencher'!L951</f>
        <v>30.925899999999999</v>
      </c>
      <c r="L942" s="16">
        <f>'[1]TCE - ANEXO III - Preencher'!M951</f>
        <v>0</v>
      </c>
      <c r="M942" s="16">
        <f t="shared" si="85"/>
        <v>30.925899999999999</v>
      </c>
      <c r="N942" s="16">
        <f>'[1]TCE - ANEXO III - Preencher'!O951</f>
        <v>2.4206500000000002</v>
      </c>
      <c r="O942" s="16">
        <f>'[1]TCE - ANEXO III - Preencher'!P951</f>
        <v>0</v>
      </c>
      <c r="P942" s="17">
        <f t="shared" si="86"/>
        <v>2.4206500000000002</v>
      </c>
      <c r="Q942" s="16">
        <f>'[1]TCE - ANEXO III - Preencher'!R951</f>
        <v>27.9725</v>
      </c>
      <c r="R942" s="16">
        <f>'[1]TCE - ANEXO III - Preencher'!S951</f>
        <v>62.7</v>
      </c>
      <c r="S942" s="17">
        <f t="shared" si="87"/>
        <v>-34.727500000000006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107.28224999999999</v>
      </c>
    </row>
    <row r="943" spans="1:28" x14ac:dyDescent="0.2">
      <c r="A943" s="9">
        <f>IFERROR(VLOOKUP(B943,'[1]DADOS (OCULTAR)'!$P$3:$R$56,3,0),"")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SILVIA MARIA NASCIMENTO RIBEIRO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>
        <f>'[1]TCE - ANEXO III - Preencher'!G952</f>
        <v>223710</v>
      </c>
      <c r="G943" s="14">
        <f>IF('[1]TCE - ANEXO III - Preencher'!H952="","",'[1]TCE - ANEXO III - Preencher'!H952)</f>
        <v>44044</v>
      </c>
      <c r="H943" s="15">
        <f>'[1]TCE - ANEXO III - Preencher'!I952</f>
        <v>0</v>
      </c>
      <c r="I943" s="15">
        <f>'[1]TCE - ANEXO III - Preencher'!J952</f>
        <v>306.38720000000001</v>
      </c>
      <c r="J943" s="15">
        <f>'[1]TCE - ANEXO III - Preencher'!K952</f>
        <v>0</v>
      </c>
      <c r="K943" s="16">
        <f>'[1]TCE - ANEXO III - Preencher'!L952</f>
        <v>30.925899999999999</v>
      </c>
      <c r="L943" s="16">
        <f>'[1]TCE - ANEXO III - Preencher'!M952</f>
        <v>0</v>
      </c>
      <c r="M943" s="16">
        <f t="shared" si="85"/>
        <v>30.925899999999999</v>
      </c>
      <c r="N943" s="16">
        <f>'[1]TCE - ANEXO III - Preencher'!O952</f>
        <v>2.4206500000000002</v>
      </c>
      <c r="O943" s="16">
        <f>'[1]TCE - ANEXO III - Preencher'!P952</f>
        <v>0</v>
      </c>
      <c r="P943" s="17">
        <f t="shared" si="86"/>
        <v>2.4206500000000002</v>
      </c>
      <c r="Q943" s="16">
        <f>'[1]TCE - ANEXO III - Preencher'!R952</f>
        <v>27.9725</v>
      </c>
      <c r="R943" s="16">
        <f>'[1]TCE - ANEXO III - Preencher'!S952</f>
        <v>0</v>
      </c>
      <c r="S943" s="17">
        <f t="shared" si="87"/>
        <v>27.9725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367.70625000000007</v>
      </c>
    </row>
    <row r="944" spans="1:28" x14ac:dyDescent="0.2">
      <c r="A944" s="9">
        <f>IFERROR(VLOOKUP(B944,'[1]DADOS (OCULTAR)'!$P$3:$R$56,3,0),"")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SIMONE SOUZA FERREIRA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322205</v>
      </c>
      <c r="G944" s="14">
        <f>IF('[1]TCE - ANEXO III - Preencher'!H953="","",'[1]TCE - ANEXO III - Preencher'!H953)</f>
        <v>44044</v>
      </c>
      <c r="H944" s="15">
        <f>'[1]TCE - ANEXO III - Preencher'!I953</f>
        <v>0</v>
      </c>
      <c r="I944" s="15">
        <f>'[1]TCE - ANEXO III - Preencher'!J953</f>
        <v>124.6448</v>
      </c>
      <c r="J944" s="15">
        <f>'[1]TCE - ANEXO III - Preencher'!K953</f>
        <v>0</v>
      </c>
      <c r="K944" s="16">
        <f>'[1]TCE - ANEXO III - Preencher'!L953</f>
        <v>30.925899999999999</v>
      </c>
      <c r="L944" s="16">
        <f>'[1]TCE - ANEXO III - Preencher'!M953</f>
        <v>20.9</v>
      </c>
      <c r="M944" s="16">
        <f t="shared" si="85"/>
        <v>10.0259</v>
      </c>
      <c r="N944" s="16">
        <f>'[1]TCE - ANEXO III - Preencher'!O953</f>
        <v>2.4206500000000002</v>
      </c>
      <c r="O944" s="16">
        <f>'[1]TCE - ANEXO III - Preencher'!P953</f>
        <v>0</v>
      </c>
      <c r="P944" s="17">
        <f t="shared" si="86"/>
        <v>2.4206500000000002</v>
      </c>
      <c r="Q944" s="16">
        <f>'[1]TCE - ANEXO III - Preencher'!R953</f>
        <v>27.9725</v>
      </c>
      <c r="R944" s="16">
        <f>'[1]TCE - ANEXO III - Preencher'!S953</f>
        <v>0</v>
      </c>
      <c r="S944" s="17">
        <f t="shared" si="87"/>
        <v>27.9725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165.06385</v>
      </c>
    </row>
    <row r="945" spans="1:28" x14ac:dyDescent="0.2">
      <c r="A945" s="9">
        <f>IFERROR(VLOOKUP(B945,'[1]DADOS (OCULTAR)'!$P$3:$R$56,3,0),"")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SINDARA NUNES PARENTE</v>
      </c>
      <c r="E945" s="10" t="str">
        <f>IF('[1]TCE - ANEXO III - Preencher'!F954="4 - Assistência Odontológica","2 - Outros Profissionais da Saúde",'[1]TCE - ANEXO III - Preencher'!F954)</f>
        <v>1 - Médico</v>
      </c>
      <c r="F945" s="13">
        <f>'[1]TCE - ANEXO III - Preencher'!G954</f>
        <v>225250</v>
      </c>
      <c r="G945" s="14">
        <f>IF('[1]TCE - ANEXO III - Preencher'!H954="","",'[1]TCE - ANEXO III - Preencher'!H954)</f>
        <v>44044</v>
      </c>
      <c r="H945" s="15">
        <f>'[1]TCE - ANEXO III - Preencher'!I954</f>
        <v>0</v>
      </c>
      <c r="I945" s="15">
        <f>'[1]TCE - ANEXO III - Preencher'!J954</f>
        <v>556.44000000000005</v>
      </c>
      <c r="J945" s="15">
        <f>'[1]TCE - ANEXO III - Preencher'!K954</f>
        <v>0</v>
      </c>
      <c r="K945" s="16">
        <f>'[1]TCE - ANEXO III - Preencher'!L954</f>
        <v>30.925899999999999</v>
      </c>
      <c r="L945" s="16">
        <f>'[1]TCE - ANEXO III - Preencher'!M954</f>
        <v>0</v>
      </c>
      <c r="M945" s="16">
        <f t="shared" si="85"/>
        <v>30.925899999999999</v>
      </c>
      <c r="N945" s="16">
        <f>'[1]TCE - ANEXO III - Preencher'!O954</f>
        <v>2.4206500000000002</v>
      </c>
      <c r="O945" s="16">
        <f>'[1]TCE - ANEXO III - Preencher'!P954</f>
        <v>0</v>
      </c>
      <c r="P945" s="17">
        <f t="shared" si="86"/>
        <v>2.4206500000000002</v>
      </c>
      <c r="Q945" s="16">
        <f>'[1]TCE - ANEXO III - Preencher'!R954</f>
        <v>27.9725</v>
      </c>
      <c r="R945" s="16">
        <f>'[1]TCE - ANEXO III - Preencher'!S954</f>
        <v>0</v>
      </c>
      <c r="S945" s="17">
        <f t="shared" si="87"/>
        <v>27.9725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617.75905</v>
      </c>
    </row>
    <row r="946" spans="1:28" x14ac:dyDescent="0.2">
      <c r="A946" s="9">
        <f>IFERROR(VLOOKUP(B946,'[1]DADOS (OCULTAR)'!$P$3:$R$56,3,0),"")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SINIRIA TEREZA CARVALHO BARBOSA DE SALES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>
        <f>'[1]TCE - ANEXO III - Preencher'!G955</f>
        <v>322205</v>
      </c>
      <c r="G946" s="14">
        <f>IF('[1]TCE - ANEXO III - Preencher'!H955="","",'[1]TCE - ANEXO III - Preencher'!H955)</f>
        <v>44044</v>
      </c>
      <c r="H946" s="15">
        <f>'[1]TCE - ANEXO III - Preencher'!I955</f>
        <v>0</v>
      </c>
      <c r="I946" s="15">
        <f>'[1]TCE - ANEXO III - Preencher'!J955</f>
        <v>100.32000000000001</v>
      </c>
      <c r="J946" s="15">
        <f>'[1]TCE - ANEXO III - Preencher'!K955</f>
        <v>0</v>
      </c>
      <c r="K946" s="16">
        <f>'[1]TCE - ANEXO III - Preencher'!L955</f>
        <v>30.925899999999999</v>
      </c>
      <c r="L946" s="16">
        <f>'[1]TCE - ANEXO III - Preencher'!M955</f>
        <v>0</v>
      </c>
      <c r="M946" s="16">
        <f t="shared" si="85"/>
        <v>30.925899999999999</v>
      </c>
      <c r="N946" s="16">
        <f>'[1]TCE - ANEXO III - Preencher'!O955</f>
        <v>2.4206500000000002</v>
      </c>
      <c r="O946" s="16">
        <f>'[1]TCE - ANEXO III - Preencher'!P955</f>
        <v>0</v>
      </c>
      <c r="P946" s="17">
        <f t="shared" si="86"/>
        <v>2.4206500000000002</v>
      </c>
      <c r="Q946" s="16">
        <f>'[1]TCE - ANEXO III - Preencher'!R955</f>
        <v>27.9725</v>
      </c>
      <c r="R946" s="16">
        <f>'[1]TCE - ANEXO III - Preencher'!S955</f>
        <v>0</v>
      </c>
      <c r="S946" s="17">
        <f t="shared" si="87"/>
        <v>27.9725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161.63905</v>
      </c>
    </row>
    <row r="947" spans="1:28" x14ac:dyDescent="0.2">
      <c r="A947" s="9">
        <f>IFERROR(VLOOKUP(B947,'[1]DADOS (OCULTAR)'!$P$3:$R$56,3,0),"")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SINTHIA PATRICIA AZEVEDO CORREIA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>
        <f>'[1]TCE - ANEXO III - Preencher'!G956</f>
        <v>322205</v>
      </c>
      <c r="G947" s="14">
        <f>IF('[1]TCE - ANEXO III - Preencher'!H956="","",'[1]TCE - ANEXO III - Preencher'!H956)</f>
        <v>44044</v>
      </c>
      <c r="H947" s="15">
        <f>'[1]TCE - ANEXO III - Preencher'!I956</f>
        <v>0</v>
      </c>
      <c r="I947" s="15">
        <f>'[1]TCE - ANEXO III - Preencher'!J956</f>
        <v>112.1416</v>
      </c>
      <c r="J947" s="15">
        <f>'[1]TCE - ANEXO III - Preencher'!K956</f>
        <v>0</v>
      </c>
      <c r="K947" s="16">
        <f>'[1]TCE - ANEXO III - Preencher'!L956</f>
        <v>30.925899999999999</v>
      </c>
      <c r="L947" s="16">
        <f>'[1]TCE - ANEXO III - Preencher'!M956</f>
        <v>20.9</v>
      </c>
      <c r="M947" s="16">
        <f t="shared" si="85"/>
        <v>10.0259</v>
      </c>
      <c r="N947" s="16">
        <f>'[1]TCE - ANEXO III - Preencher'!O956</f>
        <v>2.4206500000000002</v>
      </c>
      <c r="O947" s="16">
        <f>'[1]TCE - ANEXO III - Preencher'!P956</f>
        <v>0</v>
      </c>
      <c r="P947" s="17">
        <f t="shared" si="86"/>
        <v>2.4206500000000002</v>
      </c>
      <c r="Q947" s="16">
        <f>'[1]TCE - ANEXO III - Preencher'!R956</f>
        <v>27.9725</v>
      </c>
      <c r="R947" s="16">
        <f>'[1]TCE - ANEXO III - Preencher'!S956</f>
        <v>0</v>
      </c>
      <c r="S947" s="17">
        <f t="shared" si="87"/>
        <v>27.9725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152.56064999999998</v>
      </c>
    </row>
    <row r="948" spans="1:28" x14ac:dyDescent="0.2">
      <c r="A948" s="9">
        <f>IFERROR(VLOOKUP(B948,'[1]DADOS (OCULTAR)'!$P$3:$R$56,3,0),"")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SINTIA MANOELA DE SOUZA CARDOSO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>
        <f>'[1]TCE - ANEXO III - Preencher'!G957</f>
        <v>322205</v>
      </c>
      <c r="G948" s="14">
        <f>IF('[1]TCE - ANEXO III - Preencher'!H957="","",'[1]TCE - ANEXO III - Preencher'!H957)</f>
        <v>44044</v>
      </c>
      <c r="H948" s="15">
        <f>'[1]TCE - ANEXO III - Preencher'!I957</f>
        <v>0</v>
      </c>
      <c r="I948" s="15">
        <f>'[1]TCE - ANEXO III - Preencher'!J957</f>
        <v>105.3968</v>
      </c>
      <c r="J948" s="15">
        <f>'[1]TCE - ANEXO III - Preencher'!K957</f>
        <v>0</v>
      </c>
      <c r="K948" s="16">
        <f>'[1]TCE - ANEXO III - Preencher'!L957</f>
        <v>30.925899999999999</v>
      </c>
      <c r="L948" s="16">
        <f>'[1]TCE - ANEXO III - Preencher'!M957</f>
        <v>20.9</v>
      </c>
      <c r="M948" s="16">
        <f t="shared" si="85"/>
        <v>10.0259</v>
      </c>
      <c r="N948" s="16">
        <f>'[1]TCE - ANEXO III - Preencher'!O957</f>
        <v>2.4206500000000002</v>
      </c>
      <c r="O948" s="16">
        <f>'[1]TCE - ANEXO III - Preencher'!P957</f>
        <v>0</v>
      </c>
      <c r="P948" s="17">
        <f t="shared" si="86"/>
        <v>2.4206500000000002</v>
      </c>
      <c r="Q948" s="16">
        <f>'[1]TCE - ANEXO III - Preencher'!R957</f>
        <v>27.9725</v>
      </c>
      <c r="R948" s="16">
        <f>'[1]TCE - ANEXO III - Preencher'!S957</f>
        <v>0</v>
      </c>
      <c r="S948" s="17">
        <f t="shared" si="87"/>
        <v>27.9725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145.81584999999998</v>
      </c>
    </row>
    <row r="949" spans="1:28" x14ac:dyDescent="0.2">
      <c r="A949" s="9">
        <f>IFERROR(VLOOKUP(B949,'[1]DADOS (OCULTAR)'!$P$3:$R$56,3,0),"")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SIRLEIDE AGUIAR ALMEIDA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>
        <f>'[1]TCE - ANEXO III - Preencher'!G958</f>
        <v>322205</v>
      </c>
      <c r="G949" s="14">
        <f>IF('[1]TCE - ANEXO III - Preencher'!H958="","",'[1]TCE - ANEXO III - Preencher'!H958)</f>
        <v>44044</v>
      </c>
      <c r="H949" s="15">
        <f>'[1]TCE - ANEXO III - Preencher'!I958</f>
        <v>0</v>
      </c>
      <c r="I949" s="15">
        <f>'[1]TCE - ANEXO III - Preencher'!J958</f>
        <v>126.30799999999999</v>
      </c>
      <c r="J949" s="15">
        <f>'[1]TCE - ANEXO III - Preencher'!K958</f>
        <v>0</v>
      </c>
      <c r="K949" s="16">
        <f>'[1]TCE - ANEXO III - Preencher'!L958</f>
        <v>30.925899999999999</v>
      </c>
      <c r="L949" s="16">
        <f>'[1]TCE - ANEXO III - Preencher'!M958</f>
        <v>0</v>
      </c>
      <c r="M949" s="16">
        <f t="shared" si="85"/>
        <v>30.925899999999999</v>
      </c>
      <c r="N949" s="16">
        <f>'[1]TCE - ANEXO III - Preencher'!O958</f>
        <v>2.4206500000000002</v>
      </c>
      <c r="O949" s="16">
        <f>'[1]TCE - ANEXO III - Preencher'!P958</f>
        <v>0</v>
      </c>
      <c r="P949" s="17">
        <f t="shared" si="86"/>
        <v>2.4206500000000002</v>
      </c>
      <c r="Q949" s="16">
        <f>'[1]TCE - ANEXO III - Preencher'!R958</f>
        <v>27.9725</v>
      </c>
      <c r="R949" s="16">
        <f>'[1]TCE - ANEXO III - Preencher'!S958</f>
        <v>0</v>
      </c>
      <c r="S949" s="17">
        <f t="shared" si="87"/>
        <v>27.9725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187.62705</v>
      </c>
    </row>
    <row r="950" spans="1:28" x14ac:dyDescent="0.2">
      <c r="A950" s="9">
        <f>IFERROR(VLOOKUP(B950,'[1]DADOS (OCULTAR)'!$P$3:$R$56,3,0),"")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SIRLEIDE RUFINO DA SILVA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>
        <f>'[1]TCE - ANEXO III - Preencher'!G959</f>
        <v>322205</v>
      </c>
      <c r="G950" s="14">
        <f>IF('[1]TCE - ANEXO III - Preencher'!H959="","",'[1]TCE - ANEXO III - Preencher'!H959)</f>
        <v>44044</v>
      </c>
      <c r="H950" s="15">
        <f>'[1]TCE - ANEXO III - Preencher'!I959</f>
        <v>0</v>
      </c>
      <c r="I950" s="15">
        <f>'[1]TCE - ANEXO III - Preencher'!J959</f>
        <v>112.9648</v>
      </c>
      <c r="J950" s="15">
        <f>'[1]TCE - ANEXO III - Preencher'!K959</f>
        <v>0</v>
      </c>
      <c r="K950" s="16">
        <f>'[1]TCE - ANEXO III - Preencher'!L959</f>
        <v>30.925899999999999</v>
      </c>
      <c r="L950" s="16">
        <f>'[1]TCE - ANEXO III - Preencher'!M959</f>
        <v>20.9</v>
      </c>
      <c r="M950" s="16">
        <f t="shared" si="85"/>
        <v>10.0259</v>
      </c>
      <c r="N950" s="16">
        <f>'[1]TCE - ANEXO III - Preencher'!O959</f>
        <v>2.4206500000000002</v>
      </c>
      <c r="O950" s="16">
        <f>'[1]TCE - ANEXO III - Preencher'!P959</f>
        <v>0</v>
      </c>
      <c r="P950" s="17">
        <f t="shared" si="86"/>
        <v>2.4206500000000002</v>
      </c>
      <c r="Q950" s="16">
        <f>'[1]TCE - ANEXO III - Preencher'!R959</f>
        <v>27.9725</v>
      </c>
      <c r="R950" s="16">
        <f>'[1]TCE - ANEXO III - Preencher'!S959</f>
        <v>0</v>
      </c>
      <c r="S950" s="17">
        <f t="shared" si="87"/>
        <v>27.9725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153.38385</v>
      </c>
    </row>
    <row r="951" spans="1:28" x14ac:dyDescent="0.2">
      <c r="A951" s="9">
        <f>IFERROR(VLOOKUP(B951,'[1]DADOS (OCULTAR)'!$P$3:$R$56,3,0),"")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SIRLEIDE SIMOES MARTINS DE SOUZA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>
        <f>'[1]TCE - ANEXO III - Preencher'!G960</f>
        <v>322205</v>
      </c>
      <c r="G951" s="14">
        <f>IF('[1]TCE - ANEXO III - Preencher'!H960="","",'[1]TCE - ANEXO III - Preencher'!H960)</f>
        <v>44044</v>
      </c>
      <c r="H951" s="15">
        <f>'[1]TCE - ANEXO III - Preencher'!I960</f>
        <v>0</v>
      </c>
      <c r="I951" s="15">
        <f>'[1]TCE - ANEXO III - Preencher'!J960</f>
        <v>123.0008</v>
      </c>
      <c r="J951" s="15">
        <f>'[1]TCE - ANEXO III - Preencher'!K960</f>
        <v>0</v>
      </c>
      <c r="K951" s="16">
        <f>'[1]TCE - ANEXO III - Preencher'!L960</f>
        <v>30.925899999999999</v>
      </c>
      <c r="L951" s="16">
        <f>'[1]TCE - ANEXO III - Preencher'!M960</f>
        <v>0</v>
      </c>
      <c r="M951" s="16">
        <f t="shared" si="85"/>
        <v>30.925899999999999</v>
      </c>
      <c r="N951" s="16">
        <f>'[1]TCE - ANEXO III - Preencher'!O960</f>
        <v>2.4206500000000002</v>
      </c>
      <c r="O951" s="16">
        <f>'[1]TCE - ANEXO III - Preencher'!P960</f>
        <v>0</v>
      </c>
      <c r="P951" s="17">
        <f t="shared" si="86"/>
        <v>2.4206500000000002</v>
      </c>
      <c r="Q951" s="16">
        <f>'[1]TCE - ANEXO III - Preencher'!R960</f>
        <v>27.9725</v>
      </c>
      <c r="R951" s="16">
        <f>'[1]TCE - ANEXO III - Preencher'!S960</f>
        <v>48.07</v>
      </c>
      <c r="S951" s="17">
        <f t="shared" si="87"/>
        <v>-20.0975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136.24984999999998</v>
      </c>
    </row>
    <row r="952" spans="1:28" x14ac:dyDescent="0.2">
      <c r="A952" s="9">
        <f>IFERROR(VLOOKUP(B952,'[1]DADOS (OCULTAR)'!$P$3:$R$56,3,0),"")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SOLANGE ARAUJO RODRIGUES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>
        <f>'[1]TCE - ANEXO III - Preencher'!G961</f>
        <v>322205</v>
      </c>
      <c r="G952" s="14">
        <f>IF('[1]TCE - ANEXO III - Preencher'!H961="","",'[1]TCE - ANEXO III - Preencher'!H961)</f>
        <v>44044</v>
      </c>
      <c r="H952" s="15">
        <f>'[1]TCE - ANEXO III - Preencher'!I961</f>
        <v>0</v>
      </c>
      <c r="I952" s="15">
        <f>'[1]TCE - ANEXO III - Preencher'!J961</f>
        <v>112.38959999999999</v>
      </c>
      <c r="J952" s="15">
        <f>'[1]TCE - ANEXO III - Preencher'!K961</f>
        <v>0</v>
      </c>
      <c r="K952" s="16">
        <f>'[1]TCE - ANEXO III - Preencher'!L961</f>
        <v>30.925899999999999</v>
      </c>
      <c r="L952" s="16">
        <f>'[1]TCE - ANEXO III - Preencher'!M961</f>
        <v>20.9</v>
      </c>
      <c r="M952" s="16">
        <f t="shared" si="85"/>
        <v>10.0259</v>
      </c>
      <c r="N952" s="16">
        <f>'[1]TCE - ANEXO III - Preencher'!O961</f>
        <v>2.4206500000000002</v>
      </c>
      <c r="O952" s="16">
        <f>'[1]TCE - ANEXO III - Preencher'!P961</f>
        <v>0</v>
      </c>
      <c r="P952" s="17">
        <f t="shared" si="86"/>
        <v>2.4206500000000002</v>
      </c>
      <c r="Q952" s="16">
        <f>'[1]TCE - ANEXO III - Preencher'!R961</f>
        <v>27.9725</v>
      </c>
      <c r="R952" s="16">
        <f>'[1]TCE - ANEXO III - Preencher'!S961</f>
        <v>54</v>
      </c>
      <c r="S952" s="17">
        <f t="shared" si="87"/>
        <v>-26.0275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98.808649999999972</v>
      </c>
    </row>
    <row r="953" spans="1:28" x14ac:dyDescent="0.2">
      <c r="A953" s="9">
        <f>IFERROR(VLOOKUP(B953,'[1]DADOS (OCULTAR)'!$P$3:$R$56,3,0),"")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SONIA DA SILVA BARROS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>
        <f>'[1]TCE - ANEXO III - Preencher'!G962</f>
        <v>322205</v>
      </c>
      <c r="G953" s="14">
        <f>IF('[1]TCE - ANEXO III - Preencher'!H962="","",'[1]TCE - ANEXO III - Preencher'!H962)</f>
        <v>44044</v>
      </c>
      <c r="H953" s="15">
        <f>'[1]TCE - ANEXO III - Preencher'!I962</f>
        <v>0</v>
      </c>
      <c r="I953" s="15">
        <f>'[1]TCE - ANEXO III - Preencher'!J962</f>
        <v>123.58959999999999</v>
      </c>
      <c r="J953" s="15">
        <f>'[1]TCE - ANEXO III - Preencher'!K962</f>
        <v>0</v>
      </c>
      <c r="K953" s="16">
        <f>'[1]TCE - ANEXO III - Preencher'!L962</f>
        <v>30.925899999999999</v>
      </c>
      <c r="L953" s="16">
        <f>'[1]TCE - ANEXO III - Preencher'!M962</f>
        <v>20.9</v>
      </c>
      <c r="M953" s="16">
        <f t="shared" si="85"/>
        <v>10.0259</v>
      </c>
      <c r="N953" s="16">
        <f>'[1]TCE - ANEXO III - Preencher'!O962</f>
        <v>2.4206500000000002</v>
      </c>
      <c r="O953" s="16">
        <f>'[1]TCE - ANEXO III - Preencher'!P962</f>
        <v>0</v>
      </c>
      <c r="P953" s="17">
        <f t="shared" si="86"/>
        <v>2.4206500000000002</v>
      </c>
      <c r="Q953" s="16">
        <f>'[1]TCE - ANEXO III - Preencher'!R962</f>
        <v>27.9725</v>
      </c>
      <c r="R953" s="16">
        <f>'[1]TCE - ANEXO III - Preencher'!S962</f>
        <v>0</v>
      </c>
      <c r="S953" s="17">
        <f t="shared" si="87"/>
        <v>27.9725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164.00864999999999</v>
      </c>
    </row>
    <row r="954" spans="1:28" x14ac:dyDescent="0.2">
      <c r="A954" s="9">
        <f>IFERROR(VLOOKUP(B954,'[1]DADOS (OCULTAR)'!$P$3:$R$56,3,0),"")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SONIA MARIA DE MELO MARINS</v>
      </c>
      <c r="E954" s="10" t="str">
        <f>IF('[1]TCE - ANEXO III - Preencher'!F963="4 - Assistência Odontológica","2 - Outros Profissionais da Saúde",'[1]TCE - ANEXO III - Preencher'!F963)</f>
        <v>3 - Administrativo</v>
      </c>
      <c r="F954" s="13">
        <f>'[1]TCE - ANEXO III - Preencher'!G963</f>
        <v>142115</v>
      </c>
      <c r="G954" s="14">
        <f>IF('[1]TCE - ANEXO III - Preencher'!H963="","",'[1]TCE - ANEXO III - Preencher'!H963)</f>
        <v>44044</v>
      </c>
      <c r="H954" s="15">
        <f>'[1]TCE - ANEXO III - Preencher'!I963</f>
        <v>0</v>
      </c>
      <c r="I954" s="15">
        <f>'[1]TCE - ANEXO III - Preencher'!J963</f>
        <v>468.7088</v>
      </c>
      <c r="J954" s="15">
        <f>'[1]TCE - ANEXO III - Preencher'!K963</f>
        <v>0</v>
      </c>
      <c r="K954" s="16">
        <f>'[1]TCE - ANEXO III - Preencher'!L963</f>
        <v>30.925899999999999</v>
      </c>
      <c r="L954" s="16">
        <f>'[1]TCE - ANEXO III - Preencher'!M963</f>
        <v>0</v>
      </c>
      <c r="M954" s="16">
        <f t="shared" si="85"/>
        <v>30.925899999999999</v>
      </c>
      <c r="N954" s="16">
        <f>'[1]TCE - ANEXO III - Preencher'!O963</f>
        <v>2.4206500000000002</v>
      </c>
      <c r="O954" s="16">
        <f>'[1]TCE - ANEXO III - Preencher'!P963</f>
        <v>0</v>
      </c>
      <c r="P954" s="17">
        <f t="shared" si="86"/>
        <v>2.4206500000000002</v>
      </c>
      <c r="Q954" s="16">
        <f>'[1]TCE - ANEXO III - Preencher'!R963</f>
        <v>27.9725</v>
      </c>
      <c r="R954" s="16">
        <f>'[1]TCE - ANEXO III - Preencher'!S963</f>
        <v>0</v>
      </c>
      <c r="S954" s="17">
        <f t="shared" si="87"/>
        <v>27.9725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530.02785000000006</v>
      </c>
    </row>
    <row r="955" spans="1:28" x14ac:dyDescent="0.2">
      <c r="A955" s="9">
        <f>IFERROR(VLOOKUP(B955,'[1]DADOS (OCULTAR)'!$P$3:$R$56,3,0),"")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STEFANY CRISTINA FERREIRA RODRIGUES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>
        <f>'[1]TCE - ANEXO III - Preencher'!G964</f>
        <v>322205</v>
      </c>
      <c r="G955" s="14">
        <f>IF('[1]TCE - ANEXO III - Preencher'!H964="","",'[1]TCE - ANEXO III - Preencher'!H964)</f>
        <v>44044</v>
      </c>
      <c r="H955" s="15">
        <f>'[1]TCE - ANEXO III - Preencher'!I964</f>
        <v>0</v>
      </c>
      <c r="I955" s="15">
        <f>'[1]TCE - ANEXO III - Preencher'!J964</f>
        <v>100.2968</v>
      </c>
      <c r="J955" s="15">
        <f>'[1]TCE - ANEXO III - Preencher'!K964</f>
        <v>0</v>
      </c>
      <c r="K955" s="16">
        <f>'[1]TCE - ANEXO III - Preencher'!L964</f>
        <v>30.925899999999999</v>
      </c>
      <c r="L955" s="16">
        <f>'[1]TCE - ANEXO III - Preencher'!M964</f>
        <v>20.9</v>
      </c>
      <c r="M955" s="16">
        <f t="shared" si="85"/>
        <v>10.0259</v>
      </c>
      <c r="N955" s="16">
        <f>'[1]TCE - ANEXO III - Preencher'!O964</f>
        <v>2.4206500000000002</v>
      </c>
      <c r="O955" s="16">
        <f>'[1]TCE - ANEXO III - Preencher'!P964</f>
        <v>0</v>
      </c>
      <c r="P955" s="17">
        <f t="shared" si="86"/>
        <v>2.4206500000000002</v>
      </c>
      <c r="Q955" s="16">
        <f>'[1]TCE - ANEXO III - Preencher'!R964</f>
        <v>27.9725</v>
      </c>
      <c r="R955" s="16">
        <f>'[1]TCE - ANEXO III - Preencher'!S964</f>
        <v>0</v>
      </c>
      <c r="S955" s="17">
        <f t="shared" si="87"/>
        <v>27.9725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140.71584999999999</v>
      </c>
    </row>
    <row r="956" spans="1:28" x14ac:dyDescent="0.2">
      <c r="A956" s="9">
        <f>IFERROR(VLOOKUP(B956,'[1]DADOS (OCULTAR)'!$P$3:$R$56,3,0),"")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STEFANY TALYTA ALENCAR OLIVEIRA</v>
      </c>
      <c r="E956" s="10" t="str">
        <f>IF('[1]TCE - ANEXO III - Preencher'!F965="4 - Assistência Odontológica","2 - Outros Profissionais da Saúde",'[1]TCE - ANEXO III - Preencher'!F965)</f>
        <v>3 - Administrativo</v>
      </c>
      <c r="F956" s="13">
        <f>'[1]TCE - ANEXO III - Preencher'!G965</f>
        <v>411010</v>
      </c>
      <c r="G956" s="14">
        <f>IF('[1]TCE - ANEXO III - Preencher'!H965="","",'[1]TCE - ANEXO III - Preencher'!H965)</f>
        <v>44044</v>
      </c>
      <c r="H956" s="15">
        <f>'[1]TCE - ANEXO III - Preencher'!I965</f>
        <v>0</v>
      </c>
      <c r="I956" s="15">
        <f>'[1]TCE - ANEXO III - Preencher'!J965</f>
        <v>104.5</v>
      </c>
      <c r="J956" s="15">
        <f>'[1]TCE - ANEXO III - Preencher'!K965</f>
        <v>0</v>
      </c>
      <c r="K956" s="16">
        <f>'[1]TCE - ANEXO III - Preencher'!L965</f>
        <v>30.925899999999999</v>
      </c>
      <c r="L956" s="16">
        <f>'[1]TCE - ANEXO III - Preencher'!M965</f>
        <v>20.9</v>
      </c>
      <c r="M956" s="16">
        <f t="shared" si="85"/>
        <v>10.0259</v>
      </c>
      <c r="N956" s="16">
        <f>'[1]TCE - ANEXO III - Preencher'!O965</f>
        <v>2.4206500000000002</v>
      </c>
      <c r="O956" s="16">
        <f>'[1]TCE - ANEXO III - Preencher'!P965</f>
        <v>0</v>
      </c>
      <c r="P956" s="17">
        <f t="shared" si="86"/>
        <v>2.4206500000000002</v>
      </c>
      <c r="Q956" s="16">
        <f>'[1]TCE - ANEXO III - Preencher'!R965</f>
        <v>27.9725</v>
      </c>
      <c r="R956" s="16">
        <f>'[1]TCE - ANEXO III - Preencher'!S965</f>
        <v>62.7</v>
      </c>
      <c r="S956" s="17">
        <f t="shared" si="87"/>
        <v>-34.727500000000006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82.219049999999996</v>
      </c>
    </row>
    <row r="957" spans="1:28" x14ac:dyDescent="0.2">
      <c r="A957" s="9">
        <f>IFERROR(VLOOKUP(B957,'[1]DADOS (OCULTAR)'!$P$3:$R$56,3,0),"")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STEFHANE DA SILVA MENDES NEVES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>
        <f>'[1]TCE - ANEXO III - Preencher'!G966</f>
        <v>322205</v>
      </c>
      <c r="G957" s="14">
        <f>IF('[1]TCE - ANEXO III - Preencher'!H966="","",'[1]TCE - ANEXO III - Preencher'!H966)</f>
        <v>44044</v>
      </c>
      <c r="H957" s="15">
        <f>'[1]TCE - ANEXO III - Preencher'!I966</f>
        <v>0</v>
      </c>
      <c r="I957" s="15">
        <f>'[1]TCE - ANEXO III - Preencher'!J966</f>
        <v>99.807199999999995</v>
      </c>
      <c r="J957" s="15">
        <f>'[1]TCE - ANEXO III - Preencher'!K966</f>
        <v>0</v>
      </c>
      <c r="K957" s="16">
        <f>'[1]TCE - ANEXO III - Preencher'!L966</f>
        <v>30.925899999999999</v>
      </c>
      <c r="L957" s="16">
        <f>'[1]TCE - ANEXO III - Preencher'!M966</f>
        <v>0</v>
      </c>
      <c r="M957" s="16">
        <f t="shared" si="85"/>
        <v>30.925899999999999</v>
      </c>
      <c r="N957" s="16">
        <f>'[1]TCE - ANEXO III - Preencher'!O966</f>
        <v>2.4206500000000002</v>
      </c>
      <c r="O957" s="16">
        <f>'[1]TCE - ANEXO III - Preencher'!P966</f>
        <v>0</v>
      </c>
      <c r="P957" s="17">
        <f t="shared" si="86"/>
        <v>2.4206500000000002</v>
      </c>
      <c r="Q957" s="16">
        <f>'[1]TCE - ANEXO III - Preencher'!R966</f>
        <v>27.9725</v>
      </c>
      <c r="R957" s="16">
        <f>'[1]TCE - ANEXO III - Preencher'!S966</f>
        <v>0</v>
      </c>
      <c r="S957" s="17">
        <f t="shared" si="87"/>
        <v>27.9725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161.12624999999997</v>
      </c>
    </row>
    <row r="958" spans="1:28" x14ac:dyDescent="0.2">
      <c r="A958" s="9">
        <f>IFERROR(VLOOKUP(B958,'[1]DADOS (OCULTAR)'!$P$3:$R$56,3,0),"")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STENIO GALVAO DE FREITAS</v>
      </c>
      <c r="E958" s="10" t="str">
        <f>IF('[1]TCE - ANEXO III - Preencher'!F967="4 - Assistência Odontológica","2 - Outros Profissionais da Saúde",'[1]TCE - ANEXO III - Preencher'!F967)</f>
        <v>1 - Médico</v>
      </c>
      <c r="F958" s="13">
        <f>'[1]TCE - ANEXO III - Preencher'!G967</f>
        <v>225125</v>
      </c>
      <c r="G958" s="14">
        <f>IF('[1]TCE - ANEXO III - Preencher'!H967="","",'[1]TCE - ANEXO III - Preencher'!H967)</f>
        <v>44044</v>
      </c>
      <c r="H958" s="15">
        <f>'[1]TCE - ANEXO III - Preencher'!I967</f>
        <v>0</v>
      </c>
      <c r="I958" s="15">
        <f>'[1]TCE - ANEXO III - Preencher'!J967</f>
        <v>883.12080000000003</v>
      </c>
      <c r="J958" s="15">
        <f>'[1]TCE - ANEXO III - Preencher'!K967</f>
        <v>0</v>
      </c>
      <c r="K958" s="16">
        <f>'[1]TCE - ANEXO III - Preencher'!L967</f>
        <v>30.925899999999999</v>
      </c>
      <c r="L958" s="16">
        <f>'[1]TCE - ANEXO III - Preencher'!M967</f>
        <v>0</v>
      </c>
      <c r="M958" s="16">
        <f t="shared" si="85"/>
        <v>30.925899999999999</v>
      </c>
      <c r="N958" s="16">
        <f>'[1]TCE - ANEXO III - Preencher'!O967</f>
        <v>2.4206500000000002</v>
      </c>
      <c r="O958" s="16">
        <f>'[1]TCE - ANEXO III - Preencher'!P967</f>
        <v>0</v>
      </c>
      <c r="P958" s="17">
        <f t="shared" si="86"/>
        <v>2.4206500000000002</v>
      </c>
      <c r="Q958" s="16">
        <f>'[1]TCE - ANEXO III - Preencher'!R967</f>
        <v>27.9725</v>
      </c>
      <c r="R958" s="16">
        <f>'[1]TCE - ANEXO III - Preencher'!S967</f>
        <v>0</v>
      </c>
      <c r="S958" s="17">
        <f t="shared" si="87"/>
        <v>27.9725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944.43984999999998</v>
      </c>
    </row>
    <row r="959" spans="1:28" x14ac:dyDescent="0.2">
      <c r="A959" s="9">
        <f>IFERROR(VLOOKUP(B959,'[1]DADOS (OCULTAR)'!$P$3:$R$56,3,0),"")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SUELLEN TAVARES ROCHA RODRIGUES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>
        <f>'[1]TCE - ANEXO III - Preencher'!G968</f>
        <v>223505</v>
      </c>
      <c r="G959" s="14">
        <f>IF('[1]TCE - ANEXO III - Preencher'!H968="","",'[1]TCE - ANEXO III - Preencher'!H968)</f>
        <v>44044</v>
      </c>
      <c r="H959" s="15">
        <f>'[1]TCE - ANEXO III - Preencher'!I968</f>
        <v>0</v>
      </c>
      <c r="I959" s="15">
        <f>'[1]TCE - ANEXO III - Preencher'!J968</f>
        <v>322.75439999999998</v>
      </c>
      <c r="J959" s="15">
        <f>'[1]TCE - ANEXO III - Preencher'!K968</f>
        <v>0</v>
      </c>
      <c r="K959" s="16">
        <f>'[1]TCE - ANEXO III - Preencher'!L968</f>
        <v>30.925899999999999</v>
      </c>
      <c r="L959" s="16">
        <f>'[1]TCE - ANEXO III - Preencher'!M968</f>
        <v>3.08</v>
      </c>
      <c r="M959" s="16">
        <f t="shared" si="85"/>
        <v>27.8459</v>
      </c>
      <c r="N959" s="16">
        <f>'[1]TCE - ANEXO III - Preencher'!O968</f>
        <v>2.4206500000000002</v>
      </c>
      <c r="O959" s="16">
        <f>'[1]TCE - ANEXO III - Preencher'!P968</f>
        <v>0</v>
      </c>
      <c r="P959" s="17">
        <f t="shared" si="86"/>
        <v>2.4206500000000002</v>
      </c>
      <c r="Q959" s="16">
        <f>'[1]TCE - ANEXO III - Preencher'!R968</f>
        <v>27.9725</v>
      </c>
      <c r="R959" s="16">
        <f>'[1]TCE - ANEXO III - Preencher'!S968</f>
        <v>0</v>
      </c>
      <c r="S959" s="17">
        <f t="shared" si="87"/>
        <v>27.9725</v>
      </c>
      <c r="T959" s="16">
        <f>'[1]TCE - ANEXO III - Preencher'!U968</f>
        <v>103.28</v>
      </c>
      <c r="U959" s="16">
        <f>'[1]TCE - ANEXO III - Preencher'!V968</f>
        <v>0</v>
      </c>
      <c r="V959" s="17">
        <f t="shared" si="88"/>
        <v>103.28</v>
      </c>
      <c r="W959" s="18" t="str">
        <f>IF('[1]TCE - ANEXO III - Preencher'!X968="","",'[1]TCE - ANEXO III - Preencher'!X968)</f>
        <v>AUXILIO CRECHE</v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484.27345000000003</v>
      </c>
    </row>
    <row r="960" spans="1:28" x14ac:dyDescent="0.2">
      <c r="A960" s="9">
        <f>IFERROR(VLOOKUP(B960,'[1]DADOS (OCULTAR)'!$P$3:$R$56,3,0),"")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SUELY MARIA SANTANA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>
        <f>'[1]TCE - ANEXO III - Preencher'!G969</f>
        <v>223605</v>
      </c>
      <c r="G960" s="14">
        <f>IF('[1]TCE - ANEXO III - Preencher'!H969="","",'[1]TCE - ANEXO III - Preencher'!H969)</f>
        <v>44044</v>
      </c>
      <c r="H960" s="15">
        <f>'[1]TCE - ANEXO III - Preencher'!I969</f>
        <v>0</v>
      </c>
      <c r="I960" s="15">
        <f>'[1]TCE - ANEXO III - Preencher'!J969</f>
        <v>535.30320000000006</v>
      </c>
      <c r="J960" s="15">
        <f>'[1]TCE - ANEXO III - Preencher'!K969</f>
        <v>0</v>
      </c>
      <c r="K960" s="16">
        <f>'[1]TCE - ANEXO III - Preencher'!L969</f>
        <v>30.925899999999999</v>
      </c>
      <c r="L960" s="16">
        <f>'[1]TCE - ANEXO III - Preencher'!M969</f>
        <v>3.01</v>
      </c>
      <c r="M960" s="16">
        <f t="shared" si="85"/>
        <v>27.915900000000001</v>
      </c>
      <c r="N960" s="16">
        <f>'[1]TCE - ANEXO III - Preencher'!O969</f>
        <v>2.4206500000000002</v>
      </c>
      <c r="O960" s="16">
        <f>'[1]TCE - ANEXO III - Preencher'!P969</f>
        <v>0</v>
      </c>
      <c r="P960" s="17">
        <f t="shared" si="86"/>
        <v>2.4206500000000002</v>
      </c>
      <c r="Q960" s="16">
        <f>'[1]TCE - ANEXO III - Preencher'!R969</f>
        <v>27.9725</v>
      </c>
      <c r="R960" s="16">
        <f>'[1]TCE - ANEXO III - Preencher'!S969</f>
        <v>0</v>
      </c>
      <c r="S960" s="17">
        <f t="shared" si="87"/>
        <v>27.9725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593.61225000000002</v>
      </c>
    </row>
    <row r="961" spans="1:28" x14ac:dyDescent="0.2">
      <c r="A961" s="9">
        <f>IFERROR(VLOOKUP(B961,'[1]DADOS (OCULTAR)'!$P$3:$R$56,3,0),"")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SUYANNE NOGUEIRA BARREIRA ALEX</v>
      </c>
      <c r="E961" s="10" t="str">
        <f>IF('[1]TCE - ANEXO III - Preencher'!F970="4 - Assistência Odontológica","2 - Outros Profissionais da Saúde",'[1]TCE - ANEXO III - Preencher'!F970)</f>
        <v>1 - Médico</v>
      </c>
      <c r="F961" s="13">
        <f>'[1]TCE - ANEXO III - Preencher'!G970</f>
        <v>225125</v>
      </c>
      <c r="G961" s="14">
        <f>IF('[1]TCE - ANEXO III - Preencher'!H970="","",'[1]TCE - ANEXO III - Preencher'!H970)</f>
        <v>44044</v>
      </c>
      <c r="H961" s="15">
        <f>'[1]TCE - ANEXO III - Preencher'!I970</f>
        <v>0</v>
      </c>
      <c r="I961" s="15">
        <f>'[1]TCE - ANEXO III - Preencher'!J970</f>
        <v>431.90720000000005</v>
      </c>
      <c r="J961" s="15">
        <f>'[1]TCE - ANEXO III - Preencher'!K970</f>
        <v>0</v>
      </c>
      <c r="K961" s="16">
        <f>'[1]TCE - ANEXO III - Preencher'!L970</f>
        <v>30.925899999999999</v>
      </c>
      <c r="L961" s="16">
        <f>'[1]TCE - ANEXO III - Preencher'!M970</f>
        <v>0</v>
      </c>
      <c r="M961" s="16">
        <f t="shared" si="85"/>
        <v>30.925899999999999</v>
      </c>
      <c r="N961" s="16">
        <f>'[1]TCE - ANEXO III - Preencher'!O970</f>
        <v>2.4206500000000002</v>
      </c>
      <c r="O961" s="16">
        <f>'[1]TCE - ANEXO III - Preencher'!P970</f>
        <v>0</v>
      </c>
      <c r="P961" s="17">
        <f t="shared" si="86"/>
        <v>2.4206500000000002</v>
      </c>
      <c r="Q961" s="16">
        <f>'[1]TCE - ANEXO III - Preencher'!R970</f>
        <v>27.9725</v>
      </c>
      <c r="R961" s="16">
        <f>'[1]TCE - ANEXO III - Preencher'!S970</f>
        <v>0</v>
      </c>
      <c r="S961" s="17">
        <f t="shared" si="87"/>
        <v>27.9725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493.22625000000011</v>
      </c>
    </row>
    <row r="962" spans="1:28" x14ac:dyDescent="0.2">
      <c r="A962" s="9">
        <f>IFERROR(VLOOKUP(B962,'[1]DADOS (OCULTAR)'!$P$3:$R$56,3,0),"")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SUYLA FERNANDA MARINHO LOPES RIBEIRO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>
        <f>'[1]TCE - ANEXO III - Preencher'!G971</f>
        <v>223605</v>
      </c>
      <c r="G962" s="14">
        <f>IF('[1]TCE - ANEXO III - Preencher'!H971="","",'[1]TCE - ANEXO III - Preencher'!H971)</f>
        <v>44044</v>
      </c>
      <c r="H962" s="15">
        <f>'[1]TCE - ANEXO III - Preencher'!I971</f>
        <v>0</v>
      </c>
      <c r="I962" s="15">
        <f>'[1]TCE - ANEXO III - Preencher'!J971</f>
        <v>298.84160000000003</v>
      </c>
      <c r="J962" s="15">
        <f>'[1]TCE - ANEXO III - Preencher'!K971</f>
        <v>0</v>
      </c>
      <c r="K962" s="16">
        <f>'[1]TCE - ANEXO III - Preencher'!L971</f>
        <v>30.925899999999999</v>
      </c>
      <c r="L962" s="16">
        <f>'[1]TCE - ANEXO III - Preencher'!M971</f>
        <v>2.3199999999999998</v>
      </c>
      <c r="M962" s="16">
        <f t="shared" si="85"/>
        <v>28.605899999999998</v>
      </c>
      <c r="N962" s="16">
        <f>'[1]TCE - ANEXO III - Preencher'!O971</f>
        <v>2.4206500000000002</v>
      </c>
      <c r="O962" s="16">
        <f>'[1]TCE - ANEXO III - Preencher'!P971</f>
        <v>0</v>
      </c>
      <c r="P962" s="17">
        <f t="shared" si="86"/>
        <v>2.4206500000000002</v>
      </c>
      <c r="Q962" s="16">
        <f>'[1]TCE - ANEXO III - Preencher'!R971</f>
        <v>27.9725</v>
      </c>
      <c r="R962" s="16">
        <f>'[1]TCE - ANEXO III - Preencher'!S971</f>
        <v>0</v>
      </c>
      <c r="S962" s="17">
        <f t="shared" si="87"/>
        <v>27.9725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357.8406500000001</v>
      </c>
    </row>
    <row r="963" spans="1:28" x14ac:dyDescent="0.2">
      <c r="A963" s="9">
        <f>IFERROR(VLOOKUP(B963,'[1]DADOS (OCULTAR)'!$P$3:$R$56,3,0),"")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SUZIENNE FELIZOLA DE BRITO</v>
      </c>
      <c r="E963" s="10" t="str">
        <f>IF('[1]TCE - ANEXO III - Preencher'!F972="4 - Assistência Odontológica","2 - Outros Profissionais da Saúde",'[1]TCE - ANEXO III - Preencher'!F972)</f>
        <v>1 - Médico</v>
      </c>
      <c r="F963" s="13">
        <f>'[1]TCE - ANEXO III - Preencher'!G972</f>
        <v>225150</v>
      </c>
      <c r="G963" s="14">
        <f>IF('[1]TCE - ANEXO III - Preencher'!H972="","",'[1]TCE - ANEXO III - Preencher'!H972)</f>
        <v>44044</v>
      </c>
      <c r="H963" s="15">
        <f>'[1]TCE - ANEXO III - Preencher'!I972</f>
        <v>0</v>
      </c>
      <c r="I963" s="15">
        <f>'[1]TCE - ANEXO III - Preencher'!J972</f>
        <v>1655.6504000000002</v>
      </c>
      <c r="J963" s="15">
        <f>'[1]TCE - ANEXO III - Preencher'!K972</f>
        <v>0</v>
      </c>
      <c r="K963" s="16">
        <f>'[1]TCE - ANEXO III - Preencher'!L972</f>
        <v>30.925899999999999</v>
      </c>
      <c r="L963" s="16">
        <f>'[1]TCE - ANEXO III - Preencher'!M972</f>
        <v>0</v>
      </c>
      <c r="M963" s="16">
        <f t="shared" si="85"/>
        <v>30.925899999999999</v>
      </c>
      <c r="N963" s="16">
        <f>'[1]TCE - ANEXO III - Preencher'!O972</f>
        <v>2.4206500000000002</v>
      </c>
      <c r="O963" s="16">
        <f>'[1]TCE - ANEXO III - Preencher'!P972</f>
        <v>0</v>
      </c>
      <c r="P963" s="17">
        <f t="shared" si="86"/>
        <v>2.4206500000000002</v>
      </c>
      <c r="Q963" s="16">
        <f>'[1]TCE - ANEXO III - Preencher'!R972</f>
        <v>27.9725</v>
      </c>
      <c r="R963" s="16">
        <f>'[1]TCE - ANEXO III - Preencher'!S972</f>
        <v>0</v>
      </c>
      <c r="S963" s="17">
        <f t="shared" si="87"/>
        <v>27.9725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1716.9694500000003</v>
      </c>
    </row>
    <row r="964" spans="1:28" x14ac:dyDescent="0.2">
      <c r="A964" s="9">
        <f>IFERROR(VLOOKUP(B964,'[1]DADOS (OCULTAR)'!$P$3:$R$56,3,0),"")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SWELLE COELHO LIMA</v>
      </c>
      <c r="E964" s="10" t="str">
        <f>IF('[1]TCE - ANEXO III - Preencher'!F973="4 - Assistência Odontológica","2 - Outros Profissionais da Saúde",'[1]TCE - ANEXO III - Preencher'!F973)</f>
        <v>1 - Médico</v>
      </c>
      <c r="F964" s="13">
        <f>'[1]TCE - ANEXO III - Preencher'!G973</f>
        <v>225140</v>
      </c>
      <c r="G964" s="14">
        <f>IF('[1]TCE - ANEXO III - Preencher'!H973="","",'[1]TCE - ANEXO III - Preencher'!H973)</f>
        <v>44044</v>
      </c>
      <c r="H964" s="15">
        <f>'[1]TCE - ANEXO III - Preencher'!I973</f>
        <v>0</v>
      </c>
      <c r="I964" s="15">
        <f>'[1]TCE - ANEXO III - Preencher'!J973</f>
        <v>1671.8807999999999</v>
      </c>
      <c r="J964" s="15">
        <f>'[1]TCE - ANEXO III - Preencher'!K973</f>
        <v>0</v>
      </c>
      <c r="K964" s="16">
        <f>'[1]TCE - ANEXO III - Preencher'!L973</f>
        <v>30.925899999999999</v>
      </c>
      <c r="L964" s="16">
        <f>'[1]TCE - ANEXO III - Preencher'!M973</f>
        <v>0</v>
      </c>
      <c r="M964" s="16">
        <f t="shared" ref="M964:M1027" si="91">K964-L964</f>
        <v>30.925899999999999</v>
      </c>
      <c r="N964" s="16">
        <f>'[1]TCE - ANEXO III - Preencher'!O973</f>
        <v>2.4206500000000002</v>
      </c>
      <c r="O964" s="16">
        <f>'[1]TCE - ANEXO III - Preencher'!P973</f>
        <v>0</v>
      </c>
      <c r="P964" s="17">
        <f t="shared" ref="P964:P1027" si="92">N964-O964</f>
        <v>2.4206500000000002</v>
      </c>
      <c r="Q964" s="16">
        <f>'[1]TCE - ANEXO III - Preencher'!R973</f>
        <v>27.9725</v>
      </c>
      <c r="R964" s="16">
        <f>'[1]TCE - ANEXO III - Preencher'!S973</f>
        <v>0</v>
      </c>
      <c r="S964" s="17">
        <f t="shared" ref="S964:S1027" si="93">Q964-R964</f>
        <v>27.9725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1733.19985</v>
      </c>
    </row>
    <row r="965" spans="1:28" x14ac:dyDescent="0.2">
      <c r="A965" s="9">
        <f>IFERROR(VLOOKUP(B965,'[1]DADOS (OCULTAR)'!$P$3:$R$56,3,0),"")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TACIANE OCHALLAN DE SOUZA LIMA</v>
      </c>
      <c r="E965" s="10" t="str">
        <f>IF('[1]TCE - ANEXO III - Preencher'!F974="4 - Assistência Odontológica","2 - Outros Profissionais da Saúde",'[1]TCE - ANEXO III - Preencher'!F974)</f>
        <v>3 - Administrativo</v>
      </c>
      <c r="F965" s="13">
        <f>'[1]TCE - ANEXO III - Preencher'!G974</f>
        <v>142105</v>
      </c>
      <c r="G965" s="14">
        <f>IF('[1]TCE - ANEXO III - Preencher'!H974="","",'[1]TCE - ANEXO III - Preencher'!H974)</f>
        <v>44044</v>
      </c>
      <c r="H965" s="15">
        <f>'[1]TCE - ANEXO III - Preencher'!I974</f>
        <v>0</v>
      </c>
      <c r="I965" s="15">
        <f>'[1]TCE - ANEXO III - Preencher'!J974</f>
        <v>181.19839999999999</v>
      </c>
      <c r="J965" s="15">
        <f>'[1]TCE - ANEXO III - Preencher'!K974</f>
        <v>0</v>
      </c>
      <c r="K965" s="16">
        <f>'[1]TCE - ANEXO III - Preencher'!L974</f>
        <v>30.925899999999999</v>
      </c>
      <c r="L965" s="16">
        <f>'[1]TCE - ANEXO III - Preencher'!M974</f>
        <v>40.03</v>
      </c>
      <c r="M965" s="16">
        <f t="shared" si="91"/>
        <v>-9.1041000000000025</v>
      </c>
      <c r="N965" s="16">
        <f>'[1]TCE - ANEXO III - Preencher'!O974</f>
        <v>2.4206500000000002</v>
      </c>
      <c r="O965" s="16">
        <f>'[1]TCE - ANEXO III - Preencher'!P974</f>
        <v>0</v>
      </c>
      <c r="P965" s="17">
        <f t="shared" si="92"/>
        <v>2.4206500000000002</v>
      </c>
      <c r="Q965" s="16">
        <f>'[1]TCE - ANEXO III - Preencher'!R974</f>
        <v>27.9725</v>
      </c>
      <c r="R965" s="16">
        <f>'[1]TCE - ANEXO III - Preencher'!S974</f>
        <v>57.6</v>
      </c>
      <c r="S965" s="17">
        <f t="shared" si="93"/>
        <v>-29.627500000000001</v>
      </c>
      <c r="T965" s="16">
        <f>'[1]TCE - ANEXO III - Preencher'!U974</f>
        <v>64</v>
      </c>
      <c r="U965" s="16">
        <f>'[1]TCE - ANEXO III - Preencher'!V974</f>
        <v>0</v>
      </c>
      <c r="V965" s="17">
        <f t="shared" si="94"/>
        <v>64</v>
      </c>
      <c r="W965" s="18" t="str">
        <f>IF('[1]TCE - ANEXO III - Preencher'!X974="","",'[1]TCE - ANEXO III - Preencher'!X974)</f>
        <v>AUXILIO CRECHE</v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208.88744999999997</v>
      </c>
    </row>
    <row r="966" spans="1:28" x14ac:dyDescent="0.2">
      <c r="A966" s="9">
        <f>IFERROR(VLOOKUP(B966,'[1]DADOS (OCULTAR)'!$P$3:$R$56,3,0),"")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TALITA AVELINO GONZAGA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>
        <f>'[1]TCE - ANEXO III - Preencher'!G975</f>
        <v>322205</v>
      </c>
      <c r="G966" s="14">
        <f>IF('[1]TCE - ANEXO III - Preencher'!H975="","",'[1]TCE - ANEXO III - Preencher'!H975)</f>
        <v>44044</v>
      </c>
      <c r="H966" s="15">
        <f>'[1]TCE - ANEXO III - Preencher'!I975</f>
        <v>0</v>
      </c>
      <c r="I966" s="15">
        <f>'[1]TCE - ANEXO III - Preencher'!J975</f>
        <v>100.2816</v>
      </c>
      <c r="J966" s="15">
        <f>'[1]TCE - ANEXO III - Preencher'!K975</f>
        <v>0</v>
      </c>
      <c r="K966" s="16">
        <f>'[1]TCE - ANEXO III - Preencher'!L975</f>
        <v>30.925899999999999</v>
      </c>
      <c r="L966" s="16">
        <f>'[1]TCE - ANEXO III - Preencher'!M975</f>
        <v>20.9</v>
      </c>
      <c r="M966" s="16">
        <f t="shared" si="91"/>
        <v>10.0259</v>
      </c>
      <c r="N966" s="16">
        <f>'[1]TCE - ANEXO III - Preencher'!O975</f>
        <v>2.4206500000000002</v>
      </c>
      <c r="O966" s="16">
        <f>'[1]TCE - ANEXO III - Preencher'!P975</f>
        <v>0</v>
      </c>
      <c r="P966" s="17">
        <f t="shared" si="92"/>
        <v>2.4206500000000002</v>
      </c>
      <c r="Q966" s="16">
        <f>'[1]TCE - ANEXO III - Preencher'!R975</f>
        <v>27.9725</v>
      </c>
      <c r="R966" s="16">
        <f>'[1]TCE - ANEXO III - Preencher'!S975</f>
        <v>0</v>
      </c>
      <c r="S966" s="17">
        <f t="shared" si="93"/>
        <v>27.9725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140.70065</v>
      </c>
    </row>
    <row r="967" spans="1:28" x14ac:dyDescent="0.2">
      <c r="A967" s="9">
        <f>IFERROR(VLOOKUP(B967,'[1]DADOS (OCULTAR)'!$P$3:$R$56,3,0),"")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TALMIRA MARIA DA SILVA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>
        <f>'[1]TCE - ANEXO III - Preencher'!G976</f>
        <v>322205</v>
      </c>
      <c r="G967" s="14">
        <f>IF('[1]TCE - ANEXO III - Preencher'!H976="","",'[1]TCE - ANEXO III - Preencher'!H976)</f>
        <v>44044</v>
      </c>
      <c r="H967" s="15">
        <f>'[1]TCE - ANEXO III - Preencher'!I976</f>
        <v>0</v>
      </c>
      <c r="I967" s="15">
        <f>'[1]TCE - ANEXO III - Preencher'!J976</f>
        <v>148.5496</v>
      </c>
      <c r="J967" s="15">
        <f>'[1]TCE - ANEXO III - Preencher'!K976</f>
        <v>0</v>
      </c>
      <c r="K967" s="16">
        <f>'[1]TCE - ANEXO III - Preencher'!L976</f>
        <v>30.925899999999999</v>
      </c>
      <c r="L967" s="16">
        <f>'[1]TCE - ANEXO III - Preencher'!M976</f>
        <v>20.9</v>
      </c>
      <c r="M967" s="16">
        <f t="shared" si="91"/>
        <v>10.0259</v>
      </c>
      <c r="N967" s="16">
        <f>'[1]TCE - ANEXO III - Preencher'!O976</f>
        <v>2.4206500000000002</v>
      </c>
      <c r="O967" s="16">
        <f>'[1]TCE - ANEXO III - Preencher'!P976</f>
        <v>0</v>
      </c>
      <c r="P967" s="17">
        <f t="shared" si="92"/>
        <v>2.4206500000000002</v>
      </c>
      <c r="Q967" s="16">
        <f>'[1]TCE - ANEXO III - Preencher'!R976</f>
        <v>27.9725</v>
      </c>
      <c r="R967" s="16">
        <f>'[1]TCE - ANEXO III - Preencher'!S976</f>
        <v>0</v>
      </c>
      <c r="S967" s="17">
        <f t="shared" si="93"/>
        <v>27.9725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188.96865</v>
      </c>
    </row>
    <row r="968" spans="1:28" x14ac:dyDescent="0.2">
      <c r="A968" s="9">
        <f>IFERROR(VLOOKUP(B968,'[1]DADOS (OCULTAR)'!$P$3:$R$56,3,0),"")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TALYTA DOS SANTOS LIMA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>
        <f>'[1]TCE - ANEXO III - Preencher'!G977</f>
        <v>411010</v>
      </c>
      <c r="G968" s="14">
        <f>IF('[1]TCE - ANEXO III - Preencher'!H977="","",'[1]TCE - ANEXO III - Preencher'!H977)</f>
        <v>44044</v>
      </c>
      <c r="H968" s="15">
        <f>'[1]TCE - ANEXO III - Preencher'!I977</f>
        <v>0</v>
      </c>
      <c r="I968" s="15">
        <f>'[1]TCE - ANEXO III - Preencher'!J977</f>
        <v>10.450000000000001</v>
      </c>
      <c r="J968" s="15">
        <f>'[1]TCE - ANEXO III - Preencher'!K977</f>
        <v>0</v>
      </c>
      <c r="K968" s="16">
        <f>'[1]TCE - ANEXO III - Preencher'!L977</f>
        <v>30.925899999999999</v>
      </c>
      <c r="L968" s="16">
        <f>'[1]TCE - ANEXO III - Preencher'!M977</f>
        <v>0</v>
      </c>
      <c r="M968" s="16">
        <f t="shared" si="91"/>
        <v>30.925899999999999</v>
      </c>
      <c r="N968" s="16">
        <f>'[1]TCE - ANEXO III - Preencher'!O977</f>
        <v>2.4206500000000002</v>
      </c>
      <c r="O968" s="16">
        <f>'[1]TCE - ANEXO III - Preencher'!P977</f>
        <v>0</v>
      </c>
      <c r="P968" s="17">
        <f t="shared" si="92"/>
        <v>2.4206500000000002</v>
      </c>
      <c r="Q968" s="16">
        <f>'[1]TCE - ANEXO III - Preencher'!R977</f>
        <v>27.9725</v>
      </c>
      <c r="R968" s="16">
        <f>'[1]TCE - ANEXO III - Preencher'!S977</f>
        <v>0</v>
      </c>
      <c r="S968" s="17">
        <f t="shared" si="93"/>
        <v>27.9725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71.769050000000007</v>
      </c>
    </row>
    <row r="969" spans="1:28" x14ac:dyDescent="0.2">
      <c r="A969" s="9">
        <f>IFERROR(VLOOKUP(B969,'[1]DADOS (OCULTAR)'!$P$3:$R$56,3,0),"")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TAMARA DE FIGUEIREDO BARRETO FERNANDES SATIRO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>
        <f>'[1]TCE - ANEXO III - Preencher'!G978</f>
        <v>223505</v>
      </c>
      <c r="G969" s="14">
        <f>IF('[1]TCE - ANEXO III - Preencher'!H978="","",'[1]TCE - ANEXO III - Preencher'!H978)</f>
        <v>44044</v>
      </c>
      <c r="H969" s="15">
        <f>'[1]TCE - ANEXO III - Preencher'!I978</f>
        <v>0</v>
      </c>
      <c r="I969" s="15">
        <f>'[1]TCE - ANEXO III - Preencher'!J978</f>
        <v>281.75919999999996</v>
      </c>
      <c r="J969" s="15">
        <f>'[1]TCE - ANEXO III - Preencher'!K978</f>
        <v>0</v>
      </c>
      <c r="K969" s="16">
        <f>'[1]TCE - ANEXO III - Preencher'!L978</f>
        <v>30.925899999999999</v>
      </c>
      <c r="L969" s="16">
        <f>'[1]TCE - ANEXO III - Preencher'!M978</f>
        <v>3.08</v>
      </c>
      <c r="M969" s="16">
        <f t="shared" si="91"/>
        <v>27.8459</v>
      </c>
      <c r="N969" s="16">
        <f>'[1]TCE - ANEXO III - Preencher'!O978</f>
        <v>2.4206500000000002</v>
      </c>
      <c r="O969" s="16">
        <f>'[1]TCE - ANEXO III - Preencher'!P978</f>
        <v>0</v>
      </c>
      <c r="P969" s="17">
        <f t="shared" si="92"/>
        <v>2.4206500000000002</v>
      </c>
      <c r="Q969" s="16">
        <f>'[1]TCE - ANEXO III - Preencher'!R978</f>
        <v>27.9725</v>
      </c>
      <c r="R969" s="16">
        <f>'[1]TCE - ANEXO III - Preencher'!S978</f>
        <v>0</v>
      </c>
      <c r="S969" s="17">
        <f t="shared" si="93"/>
        <v>27.9725</v>
      </c>
      <c r="T969" s="16">
        <f>'[1]TCE - ANEXO III - Preencher'!U978</f>
        <v>103.28</v>
      </c>
      <c r="U969" s="16">
        <f>'[1]TCE - ANEXO III - Preencher'!V978</f>
        <v>0</v>
      </c>
      <c r="V969" s="17">
        <f t="shared" si="94"/>
        <v>103.28</v>
      </c>
      <c r="W969" s="18" t="str">
        <f>IF('[1]TCE - ANEXO III - Preencher'!X978="","",'[1]TCE - ANEXO III - Preencher'!X978)</f>
        <v>AUXILIO CRECHE</v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443.27825000000007</v>
      </c>
    </row>
    <row r="970" spans="1:28" x14ac:dyDescent="0.2">
      <c r="A970" s="9">
        <f>IFERROR(VLOOKUP(B970,'[1]DADOS (OCULTAR)'!$P$3:$R$56,3,0),"")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TAMIRES CARDOZO CALIXTO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>
        <f>'[1]TCE - ANEXO III - Preencher'!G979</f>
        <v>322205</v>
      </c>
      <c r="G970" s="14">
        <f>IF('[1]TCE - ANEXO III - Preencher'!H979="","",'[1]TCE - ANEXO III - Preencher'!H979)</f>
        <v>44044</v>
      </c>
      <c r="H970" s="15">
        <f>'[1]TCE - ANEXO III - Preencher'!I979</f>
        <v>0</v>
      </c>
      <c r="I970" s="15">
        <f>'[1]TCE - ANEXO III - Preencher'!J979</f>
        <v>121.9832</v>
      </c>
      <c r="J970" s="15">
        <f>'[1]TCE - ANEXO III - Preencher'!K979</f>
        <v>0</v>
      </c>
      <c r="K970" s="16">
        <f>'[1]TCE - ANEXO III - Preencher'!L979</f>
        <v>30.925899999999999</v>
      </c>
      <c r="L970" s="16">
        <f>'[1]TCE - ANEXO III - Preencher'!M979</f>
        <v>20.9</v>
      </c>
      <c r="M970" s="16">
        <f t="shared" si="91"/>
        <v>10.0259</v>
      </c>
      <c r="N970" s="16">
        <f>'[1]TCE - ANEXO III - Preencher'!O979</f>
        <v>2.4206500000000002</v>
      </c>
      <c r="O970" s="16">
        <f>'[1]TCE - ANEXO III - Preencher'!P979</f>
        <v>0</v>
      </c>
      <c r="P970" s="17">
        <f t="shared" si="92"/>
        <v>2.4206500000000002</v>
      </c>
      <c r="Q970" s="16">
        <f>'[1]TCE - ANEXO III - Preencher'!R979</f>
        <v>27.9725</v>
      </c>
      <c r="R970" s="16">
        <f>'[1]TCE - ANEXO III - Preencher'!S979</f>
        <v>0</v>
      </c>
      <c r="S970" s="17">
        <f t="shared" si="93"/>
        <v>27.9725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162.40224999999998</v>
      </c>
    </row>
    <row r="971" spans="1:28" x14ac:dyDescent="0.2">
      <c r="A971" s="9">
        <f>IFERROR(VLOOKUP(B971,'[1]DADOS (OCULTAR)'!$P$3:$R$56,3,0),"")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TAMIRES LOPES SOARES DA SILVA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>
        <f>'[1]TCE - ANEXO III - Preencher'!G980</f>
        <v>223505</v>
      </c>
      <c r="G971" s="14">
        <f>IF('[1]TCE - ANEXO III - Preencher'!H980="","",'[1]TCE - ANEXO III - Preencher'!H980)</f>
        <v>44044</v>
      </c>
      <c r="H971" s="15">
        <f>'[1]TCE - ANEXO III - Preencher'!I980</f>
        <v>0</v>
      </c>
      <c r="I971" s="15">
        <f>'[1]TCE - ANEXO III - Preencher'!J980</f>
        <v>289.24080000000004</v>
      </c>
      <c r="J971" s="15">
        <f>'[1]TCE - ANEXO III - Preencher'!K980</f>
        <v>0</v>
      </c>
      <c r="K971" s="16">
        <f>'[1]TCE - ANEXO III - Preencher'!L980</f>
        <v>30.925899999999999</v>
      </c>
      <c r="L971" s="16">
        <f>'[1]TCE - ANEXO III - Preencher'!M980</f>
        <v>0</v>
      </c>
      <c r="M971" s="16">
        <f t="shared" si="91"/>
        <v>30.925899999999999</v>
      </c>
      <c r="N971" s="16">
        <f>'[1]TCE - ANEXO III - Preencher'!O980</f>
        <v>2.4206500000000002</v>
      </c>
      <c r="O971" s="16">
        <f>'[1]TCE - ANEXO III - Preencher'!P980</f>
        <v>0</v>
      </c>
      <c r="P971" s="17">
        <f t="shared" si="92"/>
        <v>2.4206500000000002</v>
      </c>
      <c r="Q971" s="16">
        <f>'[1]TCE - ANEXO III - Preencher'!R980</f>
        <v>27.9725</v>
      </c>
      <c r="R971" s="16">
        <f>'[1]TCE - ANEXO III - Preencher'!S980</f>
        <v>0</v>
      </c>
      <c r="S971" s="17">
        <f t="shared" si="93"/>
        <v>27.9725</v>
      </c>
      <c r="T971" s="16">
        <f>'[1]TCE - ANEXO III - Preencher'!U980</f>
        <v>103.28</v>
      </c>
      <c r="U971" s="16">
        <f>'[1]TCE - ANEXO III - Preencher'!V980</f>
        <v>0</v>
      </c>
      <c r="V971" s="17">
        <f t="shared" si="94"/>
        <v>103.28</v>
      </c>
      <c r="W971" s="18" t="str">
        <f>IF('[1]TCE - ANEXO III - Preencher'!X980="","",'[1]TCE - ANEXO III - Preencher'!X980)</f>
        <v>AUXILIO CRECHE</v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453.83985000000007</v>
      </c>
    </row>
    <row r="972" spans="1:28" x14ac:dyDescent="0.2">
      <c r="A972" s="9">
        <f>IFERROR(VLOOKUP(B972,'[1]DADOS (OCULTAR)'!$P$3:$R$56,3,0),"")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TAMIRES LUIZ RIBEIRO TUKASE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>
        <f>'[1]TCE - ANEXO III - Preencher'!G981</f>
        <v>223505</v>
      </c>
      <c r="G972" s="14">
        <f>IF('[1]TCE - ANEXO III - Preencher'!H981="","",'[1]TCE - ANEXO III - Preencher'!H981)</f>
        <v>44044</v>
      </c>
      <c r="H972" s="15">
        <f>'[1]TCE - ANEXO III - Preencher'!I981</f>
        <v>0</v>
      </c>
      <c r="I972" s="15">
        <f>'[1]TCE - ANEXO III - Preencher'!J981</f>
        <v>302.40960000000001</v>
      </c>
      <c r="J972" s="15">
        <f>'[1]TCE - ANEXO III - Preencher'!K981</f>
        <v>0</v>
      </c>
      <c r="K972" s="16">
        <f>'[1]TCE - ANEXO III - Preencher'!L981</f>
        <v>30.925899999999999</v>
      </c>
      <c r="L972" s="16">
        <f>'[1]TCE - ANEXO III - Preencher'!M981</f>
        <v>0</v>
      </c>
      <c r="M972" s="16">
        <f t="shared" si="91"/>
        <v>30.925899999999999</v>
      </c>
      <c r="N972" s="16">
        <f>'[1]TCE - ANEXO III - Preencher'!O981</f>
        <v>2.4206500000000002</v>
      </c>
      <c r="O972" s="16">
        <f>'[1]TCE - ANEXO III - Preencher'!P981</f>
        <v>0</v>
      </c>
      <c r="P972" s="17">
        <f t="shared" si="92"/>
        <v>2.4206500000000002</v>
      </c>
      <c r="Q972" s="16">
        <f>'[1]TCE - ANEXO III - Preencher'!R981</f>
        <v>27.9725</v>
      </c>
      <c r="R972" s="16">
        <f>'[1]TCE - ANEXO III - Preencher'!S981</f>
        <v>0</v>
      </c>
      <c r="S972" s="17">
        <f t="shared" si="93"/>
        <v>27.9725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363.72865000000007</v>
      </c>
    </row>
    <row r="973" spans="1:28" x14ac:dyDescent="0.2">
      <c r="A973" s="9">
        <f>IFERROR(VLOOKUP(B973,'[1]DADOS (OCULTAR)'!$P$3:$R$56,3,0),"")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TAMISA MARIA DE FREITAS COELHO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>
        <f>'[1]TCE - ANEXO III - Preencher'!G982</f>
        <v>223505</v>
      </c>
      <c r="G973" s="14">
        <f>IF('[1]TCE - ANEXO III - Preencher'!H982="","",'[1]TCE - ANEXO III - Preencher'!H982)</f>
        <v>44044</v>
      </c>
      <c r="H973" s="15">
        <f>'[1]TCE - ANEXO III - Preencher'!I982</f>
        <v>0</v>
      </c>
      <c r="I973" s="15">
        <f>'[1]TCE - ANEXO III - Preencher'!J982</f>
        <v>301.62240000000003</v>
      </c>
      <c r="J973" s="15">
        <f>'[1]TCE - ANEXO III - Preencher'!K982</f>
        <v>0</v>
      </c>
      <c r="K973" s="16">
        <f>'[1]TCE - ANEXO III - Preencher'!L982</f>
        <v>30.925899999999999</v>
      </c>
      <c r="L973" s="16">
        <f>'[1]TCE - ANEXO III - Preencher'!M982</f>
        <v>0</v>
      </c>
      <c r="M973" s="16">
        <f t="shared" si="91"/>
        <v>30.925899999999999</v>
      </c>
      <c r="N973" s="16">
        <f>'[1]TCE - ANEXO III - Preencher'!O982</f>
        <v>2.4206500000000002</v>
      </c>
      <c r="O973" s="16">
        <f>'[1]TCE - ANEXO III - Preencher'!P982</f>
        <v>0</v>
      </c>
      <c r="P973" s="17">
        <f t="shared" si="92"/>
        <v>2.4206500000000002</v>
      </c>
      <c r="Q973" s="16">
        <f>'[1]TCE - ANEXO III - Preencher'!R982</f>
        <v>27.9725</v>
      </c>
      <c r="R973" s="16">
        <f>'[1]TCE - ANEXO III - Preencher'!S982</f>
        <v>0</v>
      </c>
      <c r="S973" s="17">
        <f t="shared" si="93"/>
        <v>27.9725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362.94145000000009</v>
      </c>
    </row>
    <row r="974" spans="1:28" x14ac:dyDescent="0.2">
      <c r="A974" s="9">
        <f>IFERROR(VLOOKUP(B974,'[1]DADOS (OCULTAR)'!$P$3:$R$56,3,0),"")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TAMYRES RODRIGUES BATISTA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223505</v>
      </c>
      <c r="G974" s="14">
        <f>IF('[1]TCE - ANEXO III - Preencher'!H983="","",'[1]TCE - ANEXO III - Preencher'!H983)</f>
        <v>44044</v>
      </c>
      <c r="H974" s="15">
        <f>'[1]TCE - ANEXO III - Preencher'!I983</f>
        <v>0</v>
      </c>
      <c r="I974" s="15">
        <f>'[1]TCE - ANEXO III - Preencher'!J983</f>
        <v>193.6096</v>
      </c>
      <c r="J974" s="15">
        <f>'[1]TCE - ANEXO III - Preencher'!K983</f>
        <v>0</v>
      </c>
      <c r="K974" s="16">
        <f>'[1]TCE - ANEXO III - Preencher'!L983</f>
        <v>30.925899999999999</v>
      </c>
      <c r="L974" s="16">
        <f>'[1]TCE - ANEXO III - Preencher'!M983</f>
        <v>2.39</v>
      </c>
      <c r="M974" s="16">
        <f t="shared" si="91"/>
        <v>28.535899999999998</v>
      </c>
      <c r="N974" s="16">
        <f>'[1]TCE - ANEXO III - Preencher'!O983</f>
        <v>2.4206500000000002</v>
      </c>
      <c r="O974" s="16">
        <f>'[1]TCE - ANEXO III - Preencher'!P983</f>
        <v>0</v>
      </c>
      <c r="P974" s="17">
        <f t="shared" si="92"/>
        <v>2.4206500000000002</v>
      </c>
      <c r="Q974" s="16">
        <f>'[1]TCE - ANEXO III - Preencher'!R983</f>
        <v>27.9725</v>
      </c>
      <c r="R974" s="16">
        <f>'[1]TCE - ANEXO III - Preencher'!S983</f>
        <v>0</v>
      </c>
      <c r="S974" s="17">
        <f t="shared" si="93"/>
        <v>27.9725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252.53864999999999</v>
      </c>
    </row>
    <row r="975" spans="1:28" x14ac:dyDescent="0.2">
      <c r="A975" s="9">
        <f>IFERROR(VLOOKUP(B975,'[1]DADOS (OCULTAR)'!$P$3:$R$56,3,0),"")</f>
        <v>9039744000780</v>
      </c>
      <c r="B975" s="10" t="str">
        <f>'[1]TCE - ANEXO III - Preencher'!C984</f>
        <v>HOSPITAL DOM MALAN</v>
      </c>
      <c r="C975" s="11"/>
      <c r="D975" s="12" t="str">
        <f>'[1]TCE - ANEXO III - Preencher'!E984</f>
        <v>TANIA MARIA DOS SANTOS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>
        <f>'[1]TCE - ANEXO III - Preencher'!G984</f>
        <v>521130</v>
      </c>
      <c r="G975" s="14">
        <f>IF('[1]TCE - ANEXO III - Preencher'!H984="","",'[1]TCE - ANEXO III - Preencher'!H984)</f>
        <v>44044</v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30.925899999999999</v>
      </c>
      <c r="L975" s="16">
        <f>'[1]TCE - ANEXO III - Preencher'!M984</f>
        <v>0</v>
      </c>
      <c r="M975" s="16">
        <f t="shared" si="91"/>
        <v>30.925899999999999</v>
      </c>
      <c r="N975" s="16">
        <f>'[1]TCE - ANEXO III - Preencher'!O984</f>
        <v>2.4206500000000002</v>
      </c>
      <c r="O975" s="16">
        <f>'[1]TCE - ANEXO III - Preencher'!P984</f>
        <v>0</v>
      </c>
      <c r="P975" s="17">
        <f t="shared" si="92"/>
        <v>2.4206500000000002</v>
      </c>
      <c r="Q975" s="16">
        <f>'[1]TCE - ANEXO III - Preencher'!R984</f>
        <v>27.9725</v>
      </c>
      <c r="R975" s="16">
        <f>'[1]TCE - ANEXO III - Preencher'!S984</f>
        <v>0</v>
      </c>
      <c r="S975" s="17">
        <f t="shared" si="93"/>
        <v>27.9725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61.319050000000004</v>
      </c>
    </row>
    <row r="976" spans="1:28" x14ac:dyDescent="0.2">
      <c r="A976" s="9">
        <f>IFERROR(VLOOKUP(B976,'[1]DADOS (OCULTAR)'!$P$3:$R$56,3,0),"")</f>
        <v>9039744000780</v>
      </c>
      <c r="B976" s="10" t="str">
        <f>'[1]TCE - ANEXO III - Preencher'!C985</f>
        <v>HOSPITAL DOM MALAN</v>
      </c>
      <c r="C976" s="11"/>
      <c r="D976" s="12" t="str">
        <f>'[1]TCE - ANEXO III - Preencher'!E985</f>
        <v>TANIA REGINA BARBOSA DA SILVA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>
        <f>'[1]TCE - ANEXO III - Preencher'!G985</f>
        <v>223705</v>
      </c>
      <c r="G976" s="14">
        <f>IF('[1]TCE - ANEXO III - Preencher'!H985="","",'[1]TCE - ANEXO III - Preencher'!H985)</f>
        <v>44044</v>
      </c>
      <c r="H976" s="15">
        <f>'[1]TCE - ANEXO III - Preencher'!I985</f>
        <v>0</v>
      </c>
      <c r="I976" s="15">
        <f>'[1]TCE - ANEXO III - Preencher'!J985</f>
        <v>116.36959999999999</v>
      </c>
      <c r="J976" s="15">
        <f>'[1]TCE - ANEXO III - Preencher'!K985</f>
        <v>0</v>
      </c>
      <c r="K976" s="16">
        <f>'[1]TCE - ANEXO III - Preencher'!L985</f>
        <v>30.925899999999999</v>
      </c>
      <c r="L976" s="16">
        <f>'[1]TCE - ANEXO III - Preencher'!M985</f>
        <v>0</v>
      </c>
      <c r="M976" s="16">
        <f t="shared" si="91"/>
        <v>30.925899999999999</v>
      </c>
      <c r="N976" s="16">
        <f>'[1]TCE - ANEXO III - Preencher'!O985</f>
        <v>2.4206500000000002</v>
      </c>
      <c r="O976" s="16">
        <f>'[1]TCE - ANEXO III - Preencher'!P985</f>
        <v>0</v>
      </c>
      <c r="P976" s="17">
        <f t="shared" si="92"/>
        <v>2.4206500000000002</v>
      </c>
      <c r="Q976" s="16">
        <f>'[1]TCE - ANEXO III - Preencher'!R985</f>
        <v>27.9725</v>
      </c>
      <c r="R976" s="16">
        <f>'[1]TCE - ANEXO III - Preencher'!S985</f>
        <v>54</v>
      </c>
      <c r="S976" s="17">
        <f t="shared" si="93"/>
        <v>-26.0275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123.68865</v>
      </c>
    </row>
    <row r="977" spans="1:28" x14ac:dyDescent="0.2">
      <c r="A977" s="9">
        <f>IFERROR(VLOOKUP(B977,'[1]DADOS (OCULTAR)'!$P$3:$R$56,3,0),"")</f>
        <v>9039744000780</v>
      </c>
      <c r="B977" s="10" t="str">
        <f>'[1]TCE - ANEXO III - Preencher'!C986</f>
        <v>HOSPITAL DOM MALAN</v>
      </c>
      <c r="C977" s="11"/>
      <c r="D977" s="12" t="str">
        <f>'[1]TCE - ANEXO III - Preencher'!E986</f>
        <v>TANIA VIEIRA LIMA</v>
      </c>
      <c r="E977" s="10" t="str">
        <f>IF('[1]TCE - ANEXO III - Preencher'!F986="4 - Assistência Odontológica","2 - Outros Profissionais da Saúde",'[1]TCE - ANEXO III - Preencher'!F986)</f>
        <v>3 - Administrativo</v>
      </c>
      <c r="F977" s="13">
        <f>'[1]TCE - ANEXO III - Preencher'!G986</f>
        <v>513430</v>
      </c>
      <c r="G977" s="14">
        <f>IF('[1]TCE - ANEXO III - Preencher'!H986="","",'[1]TCE - ANEXO III - Preencher'!H986)</f>
        <v>44044</v>
      </c>
      <c r="H977" s="15">
        <f>'[1]TCE - ANEXO III - Preencher'!I986</f>
        <v>0</v>
      </c>
      <c r="I977" s="15">
        <f>'[1]TCE - ANEXO III - Preencher'!J986</f>
        <v>116.6664</v>
      </c>
      <c r="J977" s="15">
        <f>'[1]TCE - ANEXO III - Preencher'!K986</f>
        <v>0</v>
      </c>
      <c r="K977" s="16">
        <f>'[1]TCE - ANEXO III - Preencher'!L986</f>
        <v>30.925899999999999</v>
      </c>
      <c r="L977" s="16">
        <f>'[1]TCE - ANEXO III - Preencher'!M986</f>
        <v>0</v>
      </c>
      <c r="M977" s="16">
        <f t="shared" si="91"/>
        <v>30.925899999999999</v>
      </c>
      <c r="N977" s="16">
        <f>'[1]TCE - ANEXO III - Preencher'!O986</f>
        <v>2.4206500000000002</v>
      </c>
      <c r="O977" s="16">
        <f>'[1]TCE - ANEXO III - Preencher'!P986</f>
        <v>0</v>
      </c>
      <c r="P977" s="17">
        <f t="shared" si="92"/>
        <v>2.4206500000000002</v>
      </c>
      <c r="Q977" s="16">
        <f>'[1]TCE - ANEXO III - Preencher'!R986</f>
        <v>27.9725</v>
      </c>
      <c r="R977" s="16">
        <f>'[1]TCE - ANEXO III - Preencher'!S986</f>
        <v>0</v>
      </c>
      <c r="S977" s="17">
        <f t="shared" si="93"/>
        <v>27.9725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177.98544999999999</v>
      </c>
    </row>
    <row r="978" spans="1:28" x14ac:dyDescent="0.2">
      <c r="A978" s="9">
        <f>IFERROR(VLOOKUP(B978,'[1]DADOS (OCULTAR)'!$P$3:$R$56,3,0),"")</f>
        <v>9039744000780</v>
      </c>
      <c r="B978" s="10" t="str">
        <f>'[1]TCE - ANEXO III - Preencher'!C987</f>
        <v>HOSPITAL DOM MALAN</v>
      </c>
      <c r="C978" s="11"/>
      <c r="D978" s="12" t="str">
        <f>'[1]TCE - ANEXO III - Preencher'!E987</f>
        <v>TARCISIO AUGUSTO DA SILVA MENEZES</v>
      </c>
      <c r="E978" s="10" t="str">
        <f>IF('[1]TCE - ANEXO III - Preencher'!F987="4 - Assistência Odontológica","2 - Outros Profissionais da Saúde",'[1]TCE - ANEXO III - Preencher'!F987)</f>
        <v>1 - Médico</v>
      </c>
      <c r="F978" s="13">
        <f>'[1]TCE - ANEXO III - Preencher'!G987</f>
        <v>225250</v>
      </c>
      <c r="G978" s="14">
        <f>IF('[1]TCE - ANEXO III - Preencher'!H987="","",'[1]TCE - ANEXO III - Preencher'!H987)</f>
        <v>44044</v>
      </c>
      <c r="H978" s="15">
        <f>'[1]TCE - ANEXO III - Preencher'!I987</f>
        <v>0</v>
      </c>
      <c r="I978" s="15">
        <f>'[1]TCE - ANEXO III - Preencher'!J987</f>
        <v>1684.5448000000001</v>
      </c>
      <c r="J978" s="15">
        <f>'[1]TCE - ANEXO III - Preencher'!K987</f>
        <v>0</v>
      </c>
      <c r="K978" s="16">
        <f>'[1]TCE - ANEXO III - Preencher'!L987</f>
        <v>30.925899999999999</v>
      </c>
      <c r="L978" s="16">
        <f>'[1]TCE - ANEXO III - Preencher'!M987</f>
        <v>0</v>
      </c>
      <c r="M978" s="16">
        <f t="shared" si="91"/>
        <v>30.925899999999999</v>
      </c>
      <c r="N978" s="16">
        <f>'[1]TCE - ANEXO III - Preencher'!O987</f>
        <v>2.4206500000000002</v>
      </c>
      <c r="O978" s="16">
        <f>'[1]TCE - ANEXO III - Preencher'!P987</f>
        <v>0</v>
      </c>
      <c r="P978" s="17">
        <f t="shared" si="92"/>
        <v>2.4206500000000002</v>
      </c>
      <c r="Q978" s="16">
        <f>'[1]TCE - ANEXO III - Preencher'!R987</f>
        <v>27.9725</v>
      </c>
      <c r="R978" s="16">
        <f>'[1]TCE - ANEXO III - Preencher'!S987</f>
        <v>0</v>
      </c>
      <c r="S978" s="17">
        <f t="shared" si="93"/>
        <v>27.9725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1745.8638500000002</v>
      </c>
    </row>
    <row r="979" spans="1:28" x14ac:dyDescent="0.2">
      <c r="A979" s="9">
        <f>IFERROR(VLOOKUP(B979,'[1]DADOS (OCULTAR)'!$P$3:$R$56,3,0),"")</f>
        <v>9039744000780</v>
      </c>
      <c r="B979" s="10" t="str">
        <f>'[1]TCE - ANEXO III - Preencher'!C988</f>
        <v>HOSPITAL DOM MALAN</v>
      </c>
      <c r="C979" s="11"/>
      <c r="D979" s="12" t="str">
        <f>'[1]TCE - ANEXO III - Preencher'!E988</f>
        <v>TARCIZIO GONCALVES MARTINS</v>
      </c>
      <c r="E979" s="10" t="str">
        <f>IF('[1]TCE - ANEXO III - Preencher'!F988="4 - Assistência Odontológica","2 - Outros Profissionais da Saúde",'[1]TCE - ANEXO III - Preencher'!F988)</f>
        <v>3 - Administrativo</v>
      </c>
      <c r="F979" s="13">
        <f>'[1]TCE - ANEXO III - Preencher'!G988</f>
        <v>517410</v>
      </c>
      <c r="G979" s="14">
        <f>IF('[1]TCE - ANEXO III - Preencher'!H988="","",'[1]TCE - ANEXO III - Preencher'!H988)</f>
        <v>44044</v>
      </c>
      <c r="H979" s="15">
        <f>'[1]TCE - ANEXO III - Preencher'!I988</f>
        <v>0</v>
      </c>
      <c r="I979" s="15">
        <f>'[1]TCE - ANEXO III - Preencher'!J988</f>
        <v>104.48399999999999</v>
      </c>
      <c r="J979" s="15">
        <f>'[1]TCE - ANEXO III - Preencher'!K988</f>
        <v>0</v>
      </c>
      <c r="K979" s="16">
        <f>'[1]TCE - ANEXO III - Preencher'!L988</f>
        <v>30.925899999999999</v>
      </c>
      <c r="L979" s="16">
        <f>'[1]TCE - ANEXO III - Preencher'!M988</f>
        <v>20.9</v>
      </c>
      <c r="M979" s="16">
        <f t="shared" si="91"/>
        <v>10.0259</v>
      </c>
      <c r="N979" s="16">
        <f>'[1]TCE - ANEXO III - Preencher'!O988</f>
        <v>2.4206500000000002</v>
      </c>
      <c r="O979" s="16">
        <f>'[1]TCE - ANEXO III - Preencher'!P988</f>
        <v>0</v>
      </c>
      <c r="P979" s="17">
        <f t="shared" si="92"/>
        <v>2.4206500000000002</v>
      </c>
      <c r="Q979" s="16">
        <f>'[1]TCE - ANEXO III - Preencher'!R988</f>
        <v>27.9725</v>
      </c>
      <c r="R979" s="16">
        <f>'[1]TCE - ANEXO III - Preencher'!S988</f>
        <v>0</v>
      </c>
      <c r="S979" s="17">
        <f t="shared" si="93"/>
        <v>27.9725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144.90304999999998</v>
      </c>
    </row>
    <row r="980" spans="1:28" x14ac:dyDescent="0.2">
      <c r="A980" s="9">
        <f>IFERROR(VLOOKUP(B980,'[1]DADOS (OCULTAR)'!$P$3:$R$56,3,0),"")</f>
        <v>9039744000780</v>
      </c>
      <c r="B980" s="10" t="str">
        <f>'[1]TCE - ANEXO III - Preencher'!C989</f>
        <v>HOSPITAL DOM MALAN</v>
      </c>
      <c r="C980" s="11"/>
      <c r="D980" s="12" t="str">
        <f>'[1]TCE - ANEXO III - Preencher'!E989</f>
        <v>TATIANA CERQUEIRA DA CUNHA CAVALCANTI DE CARVALHO ROZENDO</v>
      </c>
      <c r="E980" s="10" t="str">
        <f>IF('[1]TCE - ANEXO III - Preencher'!F989="4 - Assistência Odontológica","2 - Outros Profissionais da Saúde",'[1]TCE - ANEXO III - Preencher'!F989)</f>
        <v>3 - Administrativo</v>
      </c>
      <c r="F980" s="13">
        <f>'[1]TCE - ANEXO III - Preencher'!G989</f>
        <v>131205</v>
      </c>
      <c r="G980" s="14">
        <f>IF('[1]TCE - ANEXO III - Preencher'!H989="","",'[1]TCE - ANEXO III - Preencher'!H989)</f>
        <v>44044</v>
      </c>
      <c r="H980" s="15">
        <f>'[1]TCE - ANEXO III - Preencher'!I989</f>
        <v>0</v>
      </c>
      <c r="I980" s="15">
        <f>'[1]TCE - ANEXO III - Preencher'!J989</f>
        <v>1693.8288</v>
      </c>
      <c r="J980" s="15">
        <f>'[1]TCE - ANEXO III - Preencher'!K989</f>
        <v>0</v>
      </c>
      <c r="K980" s="16">
        <f>'[1]TCE - ANEXO III - Preencher'!L989</f>
        <v>30.925899999999999</v>
      </c>
      <c r="L980" s="16">
        <f>'[1]TCE - ANEXO III - Preencher'!M989</f>
        <v>0</v>
      </c>
      <c r="M980" s="16">
        <f t="shared" si="91"/>
        <v>30.925899999999999</v>
      </c>
      <c r="N980" s="16">
        <f>'[1]TCE - ANEXO III - Preencher'!O989</f>
        <v>2.4206500000000002</v>
      </c>
      <c r="O980" s="16">
        <f>'[1]TCE - ANEXO III - Preencher'!P989</f>
        <v>0</v>
      </c>
      <c r="P980" s="17">
        <f t="shared" si="92"/>
        <v>2.4206500000000002</v>
      </c>
      <c r="Q980" s="16">
        <f>'[1]TCE - ANEXO III - Preencher'!R989</f>
        <v>27.9725</v>
      </c>
      <c r="R980" s="16">
        <f>'[1]TCE - ANEXO III - Preencher'!S989</f>
        <v>0</v>
      </c>
      <c r="S980" s="17">
        <f t="shared" si="93"/>
        <v>27.9725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1755.1478500000001</v>
      </c>
    </row>
    <row r="981" spans="1:28" x14ac:dyDescent="0.2">
      <c r="A981" s="9">
        <f>IFERROR(VLOOKUP(B981,'[1]DADOS (OCULTAR)'!$P$3:$R$56,3,0),"")</f>
        <v>9039744000780</v>
      </c>
      <c r="B981" s="10" t="str">
        <f>'[1]TCE - ANEXO III - Preencher'!C990</f>
        <v>HOSPITAL DOM MALAN</v>
      </c>
      <c r="C981" s="11"/>
      <c r="D981" s="12" t="str">
        <f>'[1]TCE - ANEXO III - Preencher'!E990</f>
        <v>TATIANA DE SOUSA ALBUQUERQUE</v>
      </c>
      <c r="E981" s="10" t="str">
        <f>IF('[1]TCE - ANEXO III - Preencher'!F990="4 - Assistência Odontológica","2 - Outros Profissionais da Saúde",'[1]TCE - ANEXO III - Preencher'!F990)</f>
        <v>3 - Administrativo</v>
      </c>
      <c r="F981" s="13">
        <f>'[1]TCE - ANEXO III - Preencher'!G990</f>
        <v>513430</v>
      </c>
      <c r="G981" s="14">
        <f>IF('[1]TCE - ANEXO III - Preencher'!H990="","",'[1]TCE - ANEXO III - Preencher'!H990)</f>
        <v>44044</v>
      </c>
      <c r="H981" s="15">
        <f>'[1]TCE - ANEXO III - Preencher'!I990</f>
        <v>0</v>
      </c>
      <c r="I981" s="15">
        <f>'[1]TCE - ANEXO III - Preencher'!J990</f>
        <v>104.38879999999999</v>
      </c>
      <c r="J981" s="15">
        <f>'[1]TCE - ANEXO III - Preencher'!K990</f>
        <v>0</v>
      </c>
      <c r="K981" s="16">
        <f>'[1]TCE - ANEXO III - Preencher'!L990</f>
        <v>30.925899999999999</v>
      </c>
      <c r="L981" s="16">
        <f>'[1]TCE - ANEXO III - Preencher'!M990</f>
        <v>0</v>
      </c>
      <c r="M981" s="16">
        <f t="shared" si="91"/>
        <v>30.925899999999999</v>
      </c>
      <c r="N981" s="16">
        <f>'[1]TCE - ANEXO III - Preencher'!O990</f>
        <v>2.4206500000000002</v>
      </c>
      <c r="O981" s="16">
        <f>'[1]TCE - ANEXO III - Preencher'!P990</f>
        <v>0</v>
      </c>
      <c r="P981" s="17">
        <f t="shared" si="92"/>
        <v>2.4206500000000002</v>
      </c>
      <c r="Q981" s="16">
        <f>'[1]TCE - ANEXO III - Preencher'!R990</f>
        <v>27.9725</v>
      </c>
      <c r="R981" s="16">
        <f>'[1]TCE - ANEXO III - Preencher'!S990</f>
        <v>0</v>
      </c>
      <c r="S981" s="17">
        <f t="shared" si="93"/>
        <v>27.9725</v>
      </c>
      <c r="T981" s="16">
        <f>'[1]TCE - ANEXO III - Preencher'!U990</f>
        <v>64</v>
      </c>
      <c r="U981" s="16">
        <f>'[1]TCE - ANEXO III - Preencher'!V990</f>
        <v>0</v>
      </c>
      <c r="V981" s="17">
        <f t="shared" si="94"/>
        <v>64</v>
      </c>
      <c r="W981" s="18" t="str">
        <f>IF('[1]TCE - ANEXO III - Preencher'!X990="","",'[1]TCE - ANEXO III - Preencher'!X990)</f>
        <v>AUXILIO CRECHE</v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229.70784999999998</v>
      </c>
    </row>
    <row r="982" spans="1:28" x14ac:dyDescent="0.2">
      <c r="A982" s="9">
        <f>IFERROR(VLOOKUP(B982,'[1]DADOS (OCULTAR)'!$P$3:$R$56,3,0),"")</f>
        <v>9039744000780</v>
      </c>
      <c r="B982" s="10" t="str">
        <f>'[1]TCE - ANEXO III - Preencher'!C991</f>
        <v>HOSPITAL DOM MALAN</v>
      </c>
      <c r="C982" s="11"/>
      <c r="D982" s="12" t="str">
        <f>'[1]TCE - ANEXO III - Preencher'!E991</f>
        <v>TATIANA ILCA FERNANDES DA SILVA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>
        <f>'[1]TCE - ANEXO III - Preencher'!G991</f>
        <v>322205</v>
      </c>
      <c r="G982" s="14">
        <f>IF('[1]TCE - ANEXO III - Preencher'!H991="","",'[1]TCE - ANEXO III - Preencher'!H991)</f>
        <v>44044</v>
      </c>
      <c r="H982" s="15">
        <f>'[1]TCE - ANEXO III - Preencher'!I991</f>
        <v>0</v>
      </c>
      <c r="I982" s="15">
        <f>'[1]TCE - ANEXO III - Preencher'!J991</f>
        <v>116.084</v>
      </c>
      <c r="J982" s="15">
        <f>'[1]TCE - ANEXO III - Preencher'!K991</f>
        <v>0</v>
      </c>
      <c r="K982" s="16">
        <f>'[1]TCE - ANEXO III - Preencher'!L991</f>
        <v>30.925899999999999</v>
      </c>
      <c r="L982" s="16">
        <f>'[1]TCE - ANEXO III - Preencher'!M991</f>
        <v>20.9</v>
      </c>
      <c r="M982" s="16">
        <f t="shared" si="91"/>
        <v>10.0259</v>
      </c>
      <c r="N982" s="16">
        <f>'[1]TCE - ANEXO III - Preencher'!O991</f>
        <v>2.4206500000000002</v>
      </c>
      <c r="O982" s="16">
        <f>'[1]TCE - ANEXO III - Preencher'!P991</f>
        <v>0</v>
      </c>
      <c r="P982" s="17">
        <f t="shared" si="92"/>
        <v>2.4206500000000002</v>
      </c>
      <c r="Q982" s="16">
        <f>'[1]TCE - ANEXO III - Preencher'!R991</f>
        <v>27.9725</v>
      </c>
      <c r="R982" s="16">
        <f>'[1]TCE - ANEXO III - Preencher'!S991</f>
        <v>0</v>
      </c>
      <c r="S982" s="17">
        <f t="shared" si="93"/>
        <v>27.9725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156.50305</v>
      </c>
    </row>
    <row r="983" spans="1:28" x14ac:dyDescent="0.2">
      <c r="A983" s="9">
        <f>IFERROR(VLOOKUP(B983,'[1]DADOS (OCULTAR)'!$P$3:$R$56,3,0),"")</f>
        <v>9039744000780</v>
      </c>
      <c r="B983" s="10" t="str">
        <f>'[1]TCE - ANEXO III - Preencher'!C992</f>
        <v>HOSPITAL DOM MALAN</v>
      </c>
      <c r="C983" s="11"/>
      <c r="D983" s="12" t="str">
        <f>'[1]TCE - ANEXO III - Preencher'!E992</f>
        <v>TATIANA INAYARA DANTAS DE ANDRADE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322205</v>
      </c>
      <c r="G983" s="14">
        <f>IF('[1]TCE - ANEXO III - Preencher'!H992="","",'[1]TCE - ANEXO III - Preencher'!H992)</f>
        <v>44044</v>
      </c>
      <c r="H983" s="15">
        <f>'[1]TCE - ANEXO III - Preencher'!I992</f>
        <v>0</v>
      </c>
      <c r="I983" s="15">
        <f>'[1]TCE - ANEXO III - Preencher'!J992</f>
        <v>112.83680000000001</v>
      </c>
      <c r="J983" s="15">
        <f>'[1]TCE - ANEXO III - Preencher'!K992</f>
        <v>0</v>
      </c>
      <c r="K983" s="16">
        <f>'[1]TCE - ANEXO III - Preencher'!L992</f>
        <v>30.925899999999999</v>
      </c>
      <c r="L983" s="16">
        <f>'[1]TCE - ANEXO III - Preencher'!M992</f>
        <v>20.9</v>
      </c>
      <c r="M983" s="16">
        <f t="shared" si="91"/>
        <v>10.0259</v>
      </c>
      <c r="N983" s="16">
        <f>'[1]TCE - ANEXO III - Preencher'!O992</f>
        <v>2.4206500000000002</v>
      </c>
      <c r="O983" s="16">
        <f>'[1]TCE - ANEXO III - Preencher'!P992</f>
        <v>0</v>
      </c>
      <c r="P983" s="17">
        <f t="shared" si="92"/>
        <v>2.4206500000000002</v>
      </c>
      <c r="Q983" s="16">
        <f>'[1]TCE - ANEXO III - Preencher'!R992</f>
        <v>27.9725</v>
      </c>
      <c r="R983" s="16">
        <f>'[1]TCE - ANEXO III - Preencher'!S992</f>
        <v>54</v>
      </c>
      <c r="S983" s="17">
        <f t="shared" si="93"/>
        <v>-26.0275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99.255850000000009</v>
      </c>
    </row>
    <row r="984" spans="1:28" x14ac:dyDescent="0.2">
      <c r="A984" s="9">
        <f>IFERROR(VLOOKUP(B984,'[1]DADOS (OCULTAR)'!$P$3:$R$56,3,0),"")</f>
        <v>9039744000780</v>
      </c>
      <c r="B984" s="10" t="str">
        <f>'[1]TCE - ANEXO III - Preencher'!C993</f>
        <v>HOSPITAL DOM MALAN</v>
      </c>
      <c r="C984" s="11"/>
      <c r="D984" s="12" t="str">
        <f>'[1]TCE - ANEXO III - Preencher'!E993</f>
        <v>TATIANE DAVID DO NASCIMENTO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>
        <f>'[1]TCE - ANEXO III - Preencher'!G993</f>
        <v>322205</v>
      </c>
      <c r="G984" s="14">
        <f>IF('[1]TCE - ANEXO III - Preencher'!H993="","",'[1]TCE - ANEXO III - Preencher'!H993)</f>
        <v>44044</v>
      </c>
      <c r="H984" s="15">
        <f>'[1]TCE - ANEXO III - Preencher'!I993</f>
        <v>0</v>
      </c>
      <c r="I984" s="15">
        <f>'[1]TCE - ANEXO III - Preencher'!J993</f>
        <v>111.73520000000001</v>
      </c>
      <c r="J984" s="15">
        <f>'[1]TCE - ANEXO III - Preencher'!K993</f>
        <v>0</v>
      </c>
      <c r="K984" s="16">
        <f>'[1]TCE - ANEXO III - Preencher'!L993</f>
        <v>30.925899999999999</v>
      </c>
      <c r="L984" s="16">
        <f>'[1]TCE - ANEXO III - Preencher'!M993</f>
        <v>20.9</v>
      </c>
      <c r="M984" s="16">
        <f t="shared" si="91"/>
        <v>10.0259</v>
      </c>
      <c r="N984" s="16">
        <f>'[1]TCE - ANEXO III - Preencher'!O993</f>
        <v>2.4206500000000002</v>
      </c>
      <c r="O984" s="16">
        <f>'[1]TCE - ANEXO III - Preencher'!P993</f>
        <v>0</v>
      </c>
      <c r="P984" s="17">
        <f t="shared" si="92"/>
        <v>2.4206500000000002</v>
      </c>
      <c r="Q984" s="16">
        <f>'[1]TCE - ANEXO III - Preencher'!R993</f>
        <v>27.9725</v>
      </c>
      <c r="R984" s="16">
        <f>'[1]TCE - ANEXO III - Preencher'!S993</f>
        <v>0</v>
      </c>
      <c r="S984" s="17">
        <f t="shared" si="93"/>
        <v>27.9725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152.15424999999999</v>
      </c>
    </row>
    <row r="985" spans="1:28" x14ac:dyDescent="0.2">
      <c r="A985" s="9">
        <f>IFERROR(VLOOKUP(B985,'[1]DADOS (OCULTAR)'!$P$3:$R$56,3,0),"")</f>
        <v>9039744000780</v>
      </c>
      <c r="B985" s="10" t="str">
        <f>'[1]TCE - ANEXO III - Preencher'!C994</f>
        <v>HOSPITAL DOM MALAN</v>
      </c>
      <c r="C985" s="11"/>
      <c r="D985" s="12" t="str">
        <f>'[1]TCE - ANEXO III - Preencher'!E994</f>
        <v>TATIANE SANTOS DA SILVA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>
        <f>'[1]TCE - ANEXO III - Preencher'!G994</f>
        <v>322205</v>
      </c>
      <c r="G985" s="14">
        <f>IF('[1]TCE - ANEXO III - Preencher'!H994="","",'[1]TCE - ANEXO III - Preencher'!H994)</f>
        <v>44044</v>
      </c>
      <c r="H985" s="15">
        <f>'[1]TCE - ANEXO III - Preencher'!I994</f>
        <v>0</v>
      </c>
      <c r="I985" s="15">
        <f>'[1]TCE - ANEXO III - Preencher'!J994</f>
        <v>128.56639999999999</v>
      </c>
      <c r="J985" s="15">
        <f>'[1]TCE - ANEXO III - Preencher'!K994</f>
        <v>0</v>
      </c>
      <c r="K985" s="16">
        <f>'[1]TCE - ANEXO III - Preencher'!L994</f>
        <v>30.925899999999999</v>
      </c>
      <c r="L985" s="16">
        <f>'[1]TCE - ANEXO III - Preencher'!M994</f>
        <v>0</v>
      </c>
      <c r="M985" s="16">
        <f t="shared" si="91"/>
        <v>30.925899999999999</v>
      </c>
      <c r="N985" s="16">
        <f>'[1]TCE - ANEXO III - Preencher'!O994</f>
        <v>2.4206500000000002</v>
      </c>
      <c r="O985" s="16">
        <f>'[1]TCE - ANEXO III - Preencher'!P994</f>
        <v>0</v>
      </c>
      <c r="P985" s="17">
        <f t="shared" si="92"/>
        <v>2.4206500000000002</v>
      </c>
      <c r="Q985" s="16">
        <f>'[1]TCE - ANEXO III - Preencher'!R994</f>
        <v>27.9725</v>
      </c>
      <c r="R985" s="16">
        <f>'[1]TCE - ANEXO III - Preencher'!S994</f>
        <v>57.6</v>
      </c>
      <c r="S985" s="17">
        <f t="shared" si="93"/>
        <v>-29.627500000000001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132.28545</v>
      </c>
    </row>
    <row r="986" spans="1:28" x14ac:dyDescent="0.2">
      <c r="A986" s="9">
        <f>IFERROR(VLOOKUP(B986,'[1]DADOS (OCULTAR)'!$P$3:$R$56,3,0),"")</f>
        <v>9039744000780</v>
      </c>
      <c r="B986" s="10" t="str">
        <f>'[1]TCE - ANEXO III - Preencher'!C995</f>
        <v>HOSPITAL DOM MALAN</v>
      </c>
      <c r="C986" s="11"/>
      <c r="D986" s="12" t="str">
        <f>'[1]TCE - ANEXO III - Preencher'!E995</f>
        <v>TAYSA MIRELLY SANTOS SEVERO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>
        <f>'[1]TCE - ANEXO III - Preencher'!G995</f>
        <v>322205</v>
      </c>
      <c r="G986" s="14">
        <f>IF('[1]TCE - ANEXO III - Preencher'!H995="","",'[1]TCE - ANEXO III - Preencher'!H995)</f>
        <v>44044</v>
      </c>
      <c r="H986" s="15">
        <f>'[1]TCE - ANEXO III - Preencher'!I995</f>
        <v>0</v>
      </c>
      <c r="I986" s="15">
        <f>'[1]TCE - ANEXO III - Preencher'!J995</f>
        <v>108.4824</v>
      </c>
      <c r="J986" s="15">
        <f>'[1]TCE - ANEXO III - Preencher'!K995</f>
        <v>0</v>
      </c>
      <c r="K986" s="16">
        <f>'[1]TCE - ANEXO III - Preencher'!L995</f>
        <v>30.925899999999999</v>
      </c>
      <c r="L986" s="16">
        <f>'[1]TCE - ANEXO III - Preencher'!M995</f>
        <v>20.9</v>
      </c>
      <c r="M986" s="16">
        <f t="shared" si="91"/>
        <v>10.0259</v>
      </c>
      <c r="N986" s="16">
        <f>'[1]TCE - ANEXO III - Preencher'!O995</f>
        <v>2.4206500000000002</v>
      </c>
      <c r="O986" s="16">
        <f>'[1]TCE - ANEXO III - Preencher'!P995</f>
        <v>0</v>
      </c>
      <c r="P986" s="17">
        <f t="shared" si="92"/>
        <v>2.4206500000000002</v>
      </c>
      <c r="Q986" s="16">
        <f>'[1]TCE - ANEXO III - Preencher'!R995</f>
        <v>27.9725</v>
      </c>
      <c r="R986" s="16">
        <f>'[1]TCE - ANEXO III - Preencher'!S995</f>
        <v>0</v>
      </c>
      <c r="S986" s="17">
        <f t="shared" si="93"/>
        <v>27.9725</v>
      </c>
      <c r="T986" s="16">
        <f>'[1]TCE - ANEXO III - Preencher'!U995</f>
        <v>66.11</v>
      </c>
      <c r="U986" s="16">
        <f>'[1]TCE - ANEXO III - Preencher'!V995</f>
        <v>0</v>
      </c>
      <c r="V986" s="17">
        <f t="shared" si="94"/>
        <v>66.11</v>
      </c>
      <c r="W986" s="18" t="str">
        <f>IF('[1]TCE - ANEXO III - Preencher'!X995="","",'[1]TCE - ANEXO III - Preencher'!X995)</f>
        <v>AUXILIO CRECHE</v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215.01144999999997</v>
      </c>
    </row>
    <row r="987" spans="1:28" x14ac:dyDescent="0.2">
      <c r="A987" s="9">
        <f>IFERROR(VLOOKUP(B987,'[1]DADOS (OCULTAR)'!$P$3:$R$56,3,0),"")</f>
        <v>9039744000780</v>
      </c>
      <c r="B987" s="10" t="str">
        <f>'[1]TCE - ANEXO III - Preencher'!C996</f>
        <v>HOSPITAL DOM MALAN</v>
      </c>
      <c r="C987" s="11"/>
      <c r="D987" s="12" t="str">
        <f>'[1]TCE - ANEXO III - Preencher'!E996</f>
        <v>TEORGENES DA SILVA DANTAS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>
        <f>'[1]TCE - ANEXO III - Preencher'!G996</f>
        <v>517410</v>
      </c>
      <c r="G987" s="14">
        <f>IF('[1]TCE - ANEXO III - Preencher'!H996="","",'[1]TCE - ANEXO III - Preencher'!H996)</f>
        <v>44044</v>
      </c>
      <c r="H987" s="15">
        <f>'[1]TCE - ANEXO III - Preencher'!I996</f>
        <v>0</v>
      </c>
      <c r="I987" s="15">
        <f>'[1]TCE - ANEXO III - Preencher'!J996</f>
        <v>100.244</v>
      </c>
      <c r="J987" s="15">
        <f>'[1]TCE - ANEXO III - Preencher'!K996</f>
        <v>0</v>
      </c>
      <c r="K987" s="16">
        <f>'[1]TCE - ANEXO III - Preencher'!L996</f>
        <v>30.925899999999999</v>
      </c>
      <c r="L987" s="16">
        <f>'[1]TCE - ANEXO III - Preencher'!M996</f>
        <v>20.9</v>
      </c>
      <c r="M987" s="16">
        <f t="shared" si="91"/>
        <v>10.0259</v>
      </c>
      <c r="N987" s="16">
        <f>'[1]TCE - ANEXO III - Preencher'!O996</f>
        <v>2.4206500000000002</v>
      </c>
      <c r="O987" s="16">
        <f>'[1]TCE - ANEXO III - Preencher'!P996</f>
        <v>0</v>
      </c>
      <c r="P987" s="17">
        <f t="shared" si="92"/>
        <v>2.4206500000000002</v>
      </c>
      <c r="Q987" s="16">
        <f>'[1]TCE - ANEXO III - Preencher'!R996</f>
        <v>27.9725</v>
      </c>
      <c r="R987" s="16">
        <f>'[1]TCE - ANEXO III - Preencher'!S996</f>
        <v>0</v>
      </c>
      <c r="S987" s="17">
        <f t="shared" si="93"/>
        <v>27.9725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140.66305</v>
      </c>
    </row>
    <row r="988" spans="1:28" x14ac:dyDescent="0.2">
      <c r="A988" s="9">
        <f>IFERROR(VLOOKUP(B988,'[1]DADOS (OCULTAR)'!$P$3:$R$56,3,0),"")</f>
        <v>9039744000780</v>
      </c>
      <c r="B988" s="10" t="str">
        <f>'[1]TCE - ANEXO III - Preencher'!C997</f>
        <v>HOSPITAL DOM MALAN</v>
      </c>
      <c r="C988" s="11"/>
      <c r="D988" s="12" t="str">
        <f>'[1]TCE - ANEXO III - Preencher'!E997</f>
        <v>TEREZINHA MARIA DE SOUZA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>
        <f>'[1]TCE - ANEXO III - Preencher'!G997</f>
        <v>322205</v>
      </c>
      <c r="G988" s="14">
        <f>IF('[1]TCE - ANEXO III - Preencher'!H997="","",'[1]TCE - ANEXO III - Preencher'!H997)</f>
        <v>44044</v>
      </c>
      <c r="H988" s="15">
        <f>'[1]TCE - ANEXO III - Preencher'!I997</f>
        <v>0</v>
      </c>
      <c r="I988" s="15">
        <f>'[1]TCE - ANEXO III - Preencher'!J997</f>
        <v>116.86239999999999</v>
      </c>
      <c r="J988" s="15">
        <f>'[1]TCE - ANEXO III - Preencher'!K997</f>
        <v>0</v>
      </c>
      <c r="K988" s="16">
        <f>'[1]TCE - ANEXO III - Preencher'!L997</f>
        <v>30.925899999999999</v>
      </c>
      <c r="L988" s="16">
        <f>'[1]TCE - ANEXO III - Preencher'!M997</f>
        <v>20.9</v>
      </c>
      <c r="M988" s="16">
        <f t="shared" si="91"/>
        <v>10.0259</v>
      </c>
      <c r="N988" s="16">
        <f>'[1]TCE - ANEXO III - Preencher'!O997</f>
        <v>2.4206500000000002</v>
      </c>
      <c r="O988" s="16">
        <f>'[1]TCE - ANEXO III - Preencher'!P997</f>
        <v>0</v>
      </c>
      <c r="P988" s="17">
        <f t="shared" si="92"/>
        <v>2.4206500000000002</v>
      </c>
      <c r="Q988" s="16">
        <f>'[1]TCE - ANEXO III - Preencher'!R997</f>
        <v>27.9725</v>
      </c>
      <c r="R988" s="16">
        <f>'[1]TCE - ANEXO III - Preencher'!S997</f>
        <v>54</v>
      </c>
      <c r="S988" s="17">
        <f t="shared" si="93"/>
        <v>-26.0275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103.28144999999998</v>
      </c>
    </row>
    <row r="989" spans="1:28" x14ac:dyDescent="0.2">
      <c r="A989" s="9">
        <f>IFERROR(VLOOKUP(B989,'[1]DADOS (OCULTAR)'!$P$3:$R$56,3,0),"")</f>
        <v>9039744000780</v>
      </c>
      <c r="B989" s="10" t="str">
        <f>'[1]TCE - ANEXO III - Preencher'!C998</f>
        <v>HOSPITAL DOM MALAN</v>
      </c>
      <c r="C989" s="11"/>
      <c r="D989" s="12" t="str">
        <f>'[1]TCE - ANEXO III - Preencher'!E998</f>
        <v>THAILA NEVES DOS SANTOS MAGALHAES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>
        <f>'[1]TCE - ANEXO III - Preencher'!G998</f>
        <v>322205</v>
      </c>
      <c r="G989" s="14">
        <f>IF('[1]TCE - ANEXO III - Preencher'!H998="","",'[1]TCE - ANEXO III - Preencher'!H998)</f>
        <v>44044</v>
      </c>
      <c r="H989" s="15">
        <f>'[1]TCE - ANEXO III - Preencher'!I998</f>
        <v>0</v>
      </c>
      <c r="I989" s="15">
        <f>'[1]TCE - ANEXO III - Preencher'!J998</f>
        <v>101.26639999999999</v>
      </c>
      <c r="J989" s="15">
        <f>'[1]TCE - ANEXO III - Preencher'!K998</f>
        <v>0</v>
      </c>
      <c r="K989" s="16">
        <f>'[1]TCE - ANEXO III - Preencher'!L998</f>
        <v>30.925899999999999</v>
      </c>
      <c r="L989" s="16">
        <f>'[1]TCE - ANEXO III - Preencher'!M998</f>
        <v>20.9</v>
      </c>
      <c r="M989" s="16">
        <f t="shared" si="91"/>
        <v>10.0259</v>
      </c>
      <c r="N989" s="16">
        <f>'[1]TCE - ANEXO III - Preencher'!O998</f>
        <v>2.4206500000000002</v>
      </c>
      <c r="O989" s="16">
        <f>'[1]TCE - ANEXO III - Preencher'!P998</f>
        <v>0</v>
      </c>
      <c r="P989" s="17">
        <f t="shared" si="92"/>
        <v>2.4206500000000002</v>
      </c>
      <c r="Q989" s="16">
        <f>'[1]TCE - ANEXO III - Preencher'!R998</f>
        <v>27.9725</v>
      </c>
      <c r="R989" s="16">
        <f>'[1]TCE - ANEXO III - Preencher'!S998</f>
        <v>57.6</v>
      </c>
      <c r="S989" s="17">
        <f t="shared" si="93"/>
        <v>-29.627500000000001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84.08544999999998</v>
      </c>
    </row>
    <row r="990" spans="1:28" x14ac:dyDescent="0.2">
      <c r="A990" s="9">
        <f>IFERROR(VLOOKUP(B990,'[1]DADOS (OCULTAR)'!$P$3:$R$56,3,0),"")</f>
        <v>9039744000780</v>
      </c>
      <c r="B990" s="10" t="str">
        <f>'[1]TCE - ANEXO III - Preencher'!C999</f>
        <v>HOSPITAL DOM MALAN</v>
      </c>
      <c r="C990" s="11"/>
      <c r="D990" s="12" t="str">
        <f>'[1]TCE - ANEXO III - Preencher'!E999</f>
        <v>THAIS ALVES DE ARAUJO CAVALCANTE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>
        <f>'[1]TCE - ANEXO III - Preencher'!G999</f>
        <v>223810</v>
      </c>
      <c r="G990" s="14">
        <f>IF('[1]TCE - ANEXO III - Preencher'!H999="","",'[1]TCE - ANEXO III - Preencher'!H999)</f>
        <v>44044</v>
      </c>
      <c r="H990" s="15">
        <f>'[1]TCE - ANEXO III - Preencher'!I999</f>
        <v>0</v>
      </c>
      <c r="I990" s="15">
        <f>'[1]TCE - ANEXO III - Preencher'!J999</f>
        <v>339.43760000000003</v>
      </c>
      <c r="J990" s="15">
        <f>'[1]TCE - ANEXO III - Preencher'!K999</f>
        <v>0</v>
      </c>
      <c r="K990" s="16">
        <f>'[1]TCE - ANEXO III - Preencher'!L999</f>
        <v>30.925899999999999</v>
      </c>
      <c r="L990" s="16">
        <f>'[1]TCE - ANEXO III - Preencher'!M999</f>
        <v>0</v>
      </c>
      <c r="M990" s="16">
        <f t="shared" si="91"/>
        <v>30.925899999999999</v>
      </c>
      <c r="N990" s="16">
        <f>'[1]TCE - ANEXO III - Preencher'!O999</f>
        <v>2.4206500000000002</v>
      </c>
      <c r="O990" s="16">
        <f>'[1]TCE - ANEXO III - Preencher'!P999</f>
        <v>0</v>
      </c>
      <c r="P990" s="17">
        <f t="shared" si="92"/>
        <v>2.4206500000000002</v>
      </c>
      <c r="Q990" s="16">
        <f>'[1]TCE - ANEXO III - Preencher'!R999</f>
        <v>27.9725</v>
      </c>
      <c r="R990" s="16">
        <f>'[1]TCE - ANEXO III - Preencher'!S999</f>
        <v>0</v>
      </c>
      <c r="S990" s="17">
        <f t="shared" si="93"/>
        <v>27.9725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400.75665000000009</v>
      </c>
    </row>
    <row r="991" spans="1:28" x14ac:dyDescent="0.2">
      <c r="A991" s="9">
        <f>IFERROR(VLOOKUP(B991,'[1]DADOS (OCULTAR)'!$P$3:$R$56,3,0),"")</f>
        <v>9039744000780</v>
      </c>
      <c r="B991" s="10" t="str">
        <f>'[1]TCE - ANEXO III - Preencher'!C1000</f>
        <v>HOSPITAL DOM MALAN</v>
      </c>
      <c r="C991" s="11"/>
      <c r="D991" s="12" t="str">
        <f>'[1]TCE - ANEXO III - Preencher'!E1000</f>
        <v>THAIS DA SILVA POSSIDONIO</v>
      </c>
      <c r="E991" s="10" t="str">
        <f>IF('[1]TCE - ANEXO III - Preencher'!F1000="4 - Assistência Odontológica","2 - Outros Profissionais da Saúde",'[1]TCE - ANEXO III - Preencher'!F1000)</f>
        <v>3 - Administrativo</v>
      </c>
      <c r="F991" s="13">
        <f>'[1]TCE - ANEXO III - Preencher'!G1000</f>
        <v>517410</v>
      </c>
      <c r="G991" s="14">
        <f>IF('[1]TCE - ANEXO III - Preencher'!H1000="","",'[1]TCE - ANEXO III - Preencher'!H1000)</f>
        <v>44044</v>
      </c>
      <c r="H991" s="15">
        <f>'[1]TCE - ANEXO III - Preencher'!I1000</f>
        <v>0</v>
      </c>
      <c r="I991" s="15">
        <f>'[1]TCE - ANEXO III - Preencher'!J1000</f>
        <v>100.26639999999999</v>
      </c>
      <c r="J991" s="15">
        <f>'[1]TCE - ANEXO III - Preencher'!K1000</f>
        <v>0</v>
      </c>
      <c r="K991" s="16">
        <f>'[1]TCE - ANEXO III - Preencher'!L1000</f>
        <v>30.925899999999999</v>
      </c>
      <c r="L991" s="16">
        <f>'[1]TCE - ANEXO III - Preencher'!M1000</f>
        <v>20.9</v>
      </c>
      <c r="M991" s="16">
        <f t="shared" si="91"/>
        <v>10.0259</v>
      </c>
      <c r="N991" s="16">
        <f>'[1]TCE - ANEXO III - Preencher'!O1000</f>
        <v>2.4206500000000002</v>
      </c>
      <c r="O991" s="16">
        <f>'[1]TCE - ANEXO III - Preencher'!P1000</f>
        <v>0</v>
      </c>
      <c r="P991" s="17">
        <f t="shared" si="92"/>
        <v>2.4206500000000002</v>
      </c>
      <c r="Q991" s="16">
        <f>'[1]TCE - ANEXO III - Preencher'!R1000</f>
        <v>27.9725</v>
      </c>
      <c r="R991" s="16">
        <f>'[1]TCE - ANEXO III - Preencher'!S1000</f>
        <v>0</v>
      </c>
      <c r="S991" s="17">
        <f t="shared" si="93"/>
        <v>27.9725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140.68544999999997</v>
      </c>
    </row>
    <row r="992" spans="1:28" x14ac:dyDescent="0.2">
      <c r="A992" s="9">
        <f>IFERROR(VLOOKUP(B992,'[1]DADOS (OCULTAR)'!$P$3:$R$56,3,0),"")</f>
        <v>9039744000780</v>
      </c>
      <c r="B992" s="10" t="str">
        <f>'[1]TCE - ANEXO III - Preencher'!C1001</f>
        <v>HOSPITAL DOM MALAN</v>
      </c>
      <c r="C992" s="11"/>
      <c r="D992" s="12" t="str">
        <f>'[1]TCE - ANEXO III - Preencher'!E1001</f>
        <v>THAISE DANTAS SERAFIM ANDRADE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>
        <f>'[1]TCE - ANEXO III - Preencher'!G1001</f>
        <v>223505</v>
      </c>
      <c r="G992" s="14">
        <f>IF('[1]TCE - ANEXO III - Preencher'!H1001="","",'[1]TCE - ANEXO III - Preencher'!H1001)</f>
        <v>44044</v>
      </c>
      <c r="H992" s="15">
        <f>'[1]TCE - ANEXO III - Preencher'!I1001</f>
        <v>0</v>
      </c>
      <c r="I992" s="15">
        <f>'[1]TCE - ANEXO III - Preencher'!J1001</f>
        <v>449.71600000000001</v>
      </c>
      <c r="J992" s="15">
        <f>'[1]TCE - ANEXO III - Preencher'!K1001</f>
        <v>0</v>
      </c>
      <c r="K992" s="16">
        <f>'[1]TCE - ANEXO III - Preencher'!L1001</f>
        <v>30.925899999999999</v>
      </c>
      <c r="L992" s="16">
        <f>'[1]TCE - ANEXO III - Preencher'!M1001</f>
        <v>0</v>
      </c>
      <c r="M992" s="16">
        <f t="shared" si="91"/>
        <v>30.925899999999999</v>
      </c>
      <c r="N992" s="16">
        <f>'[1]TCE - ANEXO III - Preencher'!O1001</f>
        <v>2.4206500000000002</v>
      </c>
      <c r="O992" s="16">
        <f>'[1]TCE - ANEXO III - Preencher'!P1001</f>
        <v>0</v>
      </c>
      <c r="P992" s="17">
        <f t="shared" si="92"/>
        <v>2.4206500000000002</v>
      </c>
      <c r="Q992" s="16">
        <f>'[1]TCE - ANEXO III - Preencher'!R1001</f>
        <v>27.9725</v>
      </c>
      <c r="R992" s="16">
        <f>'[1]TCE - ANEXO III - Preencher'!S1001</f>
        <v>0</v>
      </c>
      <c r="S992" s="17">
        <f t="shared" si="93"/>
        <v>27.9725</v>
      </c>
      <c r="T992" s="16">
        <f>'[1]TCE - ANEXO III - Preencher'!U1001</f>
        <v>103.28</v>
      </c>
      <c r="U992" s="16">
        <f>'[1]TCE - ANEXO III - Preencher'!V1001</f>
        <v>0</v>
      </c>
      <c r="V992" s="17">
        <f t="shared" si="94"/>
        <v>103.28</v>
      </c>
      <c r="W992" s="18" t="str">
        <f>IF('[1]TCE - ANEXO III - Preencher'!X1001="","",'[1]TCE - ANEXO III - Preencher'!X1001)</f>
        <v>AUXILIO CRECHE</v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614.31505000000004</v>
      </c>
    </row>
    <row r="993" spans="1:28" x14ac:dyDescent="0.2">
      <c r="A993" s="9">
        <f>IFERROR(VLOOKUP(B993,'[1]DADOS (OCULTAR)'!$P$3:$R$56,3,0),"")</f>
        <v>9039744000780</v>
      </c>
      <c r="B993" s="10" t="str">
        <f>'[1]TCE - ANEXO III - Preencher'!C1002</f>
        <v>HOSPITAL DOM MALAN</v>
      </c>
      <c r="C993" s="11"/>
      <c r="D993" s="12" t="str">
        <f>'[1]TCE - ANEXO III - Preencher'!E1002</f>
        <v>THAISE DE ARAUJO ROCHA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>
        <f>'[1]TCE - ANEXO III - Preencher'!G1002</f>
        <v>223505</v>
      </c>
      <c r="G993" s="14">
        <f>IF('[1]TCE - ANEXO III - Preencher'!H1002="","",'[1]TCE - ANEXO III - Preencher'!H1002)</f>
        <v>44044</v>
      </c>
      <c r="H993" s="15">
        <f>'[1]TCE - ANEXO III - Preencher'!I1002</f>
        <v>0</v>
      </c>
      <c r="I993" s="15">
        <f>'[1]TCE - ANEXO III - Preencher'!J1002</f>
        <v>246.2296</v>
      </c>
      <c r="J993" s="15">
        <f>'[1]TCE - ANEXO III - Preencher'!K1002</f>
        <v>0</v>
      </c>
      <c r="K993" s="16">
        <f>'[1]TCE - ANEXO III - Preencher'!L1002</f>
        <v>30.925899999999999</v>
      </c>
      <c r="L993" s="16">
        <f>'[1]TCE - ANEXO III - Preencher'!M1002</f>
        <v>2.62</v>
      </c>
      <c r="M993" s="16">
        <f t="shared" si="91"/>
        <v>28.305899999999998</v>
      </c>
      <c r="N993" s="16">
        <f>'[1]TCE - ANEXO III - Preencher'!O1002</f>
        <v>2.4206500000000002</v>
      </c>
      <c r="O993" s="16">
        <f>'[1]TCE - ANEXO III - Preencher'!P1002</f>
        <v>0</v>
      </c>
      <c r="P993" s="17">
        <f t="shared" si="92"/>
        <v>2.4206500000000002</v>
      </c>
      <c r="Q993" s="16">
        <f>'[1]TCE - ANEXO III - Preencher'!R1002</f>
        <v>27.9725</v>
      </c>
      <c r="R993" s="16">
        <f>'[1]TCE - ANEXO III - Preencher'!S1002</f>
        <v>0</v>
      </c>
      <c r="S993" s="17">
        <f t="shared" si="93"/>
        <v>27.9725</v>
      </c>
      <c r="T993" s="16">
        <f>'[1]TCE - ANEXO III - Preencher'!U1002</f>
        <v>103.28</v>
      </c>
      <c r="U993" s="16">
        <f>'[1]TCE - ANEXO III - Preencher'!V1002</f>
        <v>0</v>
      </c>
      <c r="V993" s="17">
        <f t="shared" si="94"/>
        <v>103.28</v>
      </c>
      <c r="W993" s="18" t="str">
        <f>IF('[1]TCE - ANEXO III - Preencher'!X1002="","",'[1]TCE - ANEXO III - Preencher'!X1002)</f>
        <v>AUXILIO CRECHE</v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408.20865000000003</v>
      </c>
    </row>
    <row r="994" spans="1:28" x14ac:dyDescent="0.2">
      <c r="A994" s="9">
        <f>IFERROR(VLOOKUP(B994,'[1]DADOS (OCULTAR)'!$P$3:$R$56,3,0),"")</f>
        <v>9039744000780</v>
      </c>
      <c r="B994" s="10" t="str">
        <f>'[1]TCE - ANEXO III - Preencher'!C1003</f>
        <v>HOSPITAL DOM MALAN</v>
      </c>
      <c r="C994" s="11"/>
      <c r="D994" s="12" t="str">
        <f>'[1]TCE - ANEXO III - Preencher'!E1003</f>
        <v>THAISY DA SILVA DIAS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>
        <f>'[1]TCE - ANEXO III - Preencher'!G1003</f>
        <v>322205</v>
      </c>
      <c r="G994" s="14">
        <f>IF('[1]TCE - ANEXO III - Preencher'!H1003="","",'[1]TCE - ANEXO III - Preencher'!H1003)</f>
        <v>44044</v>
      </c>
      <c r="H994" s="15">
        <f>'[1]TCE - ANEXO III - Preencher'!I1003</f>
        <v>0</v>
      </c>
      <c r="I994" s="15">
        <f>'[1]TCE - ANEXO III - Preencher'!J1003</f>
        <v>113.01280000000001</v>
      </c>
      <c r="J994" s="15">
        <f>'[1]TCE - ANEXO III - Preencher'!K1003</f>
        <v>0</v>
      </c>
      <c r="K994" s="16">
        <f>'[1]TCE - ANEXO III - Preencher'!L1003</f>
        <v>30.925899999999999</v>
      </c>
      <c r="L994" s="16">
        <f>'[1]TCE - ANEXO III - Preencher'!M1003</f>
        <v>0</v>
      </c>
      <c r="M994" s="16">
        <f t="shared" si="91"/>
        <v>30.925899999999999</v>
      </c>
      <c r="N994" s="16">
        <f>'[1]TCE - ANEXO III - Preencher'!O1003</f>
        <v>2.4206500000000002</v>
      </c>
      <c r="O994" s="16">
        <f>'[1]TCE - ANEXO III - Preencher'!P1003</f>
        <v>0</v>
      </c>
      <c r="P994" s="17">
        <f t="shared" si="92"/>
        <v>2.4206500000000002</v>
      </c>
      <c r="Q994" s="16">
        <f>'[1]TCE - ANEXO III - Preencher'!R1003</f>
        <v>27.9725</v>
      </c>
      <c r="R994" s="16">
        <f>'[1]TCE - ANEXO III - Preencher'!S1003</f>
        <v>0</v>
      </c>
      <c r="S994" s="17">
        <f t="shared" si="93"/>
        <v>27.9725</v>
      </c>
      <c r="T994" s="16">
        <f>'[1]TCE - ANEXO III - Preencher'!U1003</f>
        <v>59.5</v>
      </c>
      <c r="U994" s="16">
        <f>'[1]TCE - ANEXO III - Preencher'!V1003</f>
        <v>0</v>
      </c>
      <c r="V994" s="17">
        <f t="shared" si="94"/>
        <v>59.5</v>
      </c>
      <c r="W994" s="18" t="str">
        <f>IF('[1]TCE - ANEXO III - Preencher'!X1003="","",'[1]TCE - ANEXO III - Preencher'!X1003)</f>
        <v>AUXILIO CRECHE</v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233.83185</v>
      </c>
    </row>
    <row r="995" spans="1:28" x14ac:dyDescent="0.2">
      <c r="A995" s="9">
        <f>IFERROR(VLOOKUP(B995,'[1]DADOS (OCULTAR)'!$P$3:$R$56,3,0),"")</f>
        <v>9039744000780</v>
      </c>
      <c r="B995" s="10" t="str">
        <f>'[1]TCE - ANEXO III - Preencher'!C1004</f>
        <v>HOSPITAL DOM MALAN</v>
      </c>
      <c r="C995" s="11"/>
      <c r="D995" s="12" t="str">
        <f>'[1]TCE - ANEXO III - Preencher'!E1004</f>
        <v>THAIZE DE SOUZA RABELO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>
        <f>'[1]TCE - ANEXO III - Preencher'!G1004</f>
        <v>322205</v>
      </c>
      <c r="G995" s="14">
        <f>IF('[1]TCE - ANEXO III - Preencher'!H1004="","",'[1]TCE - ANEXO III - Preencher'!H1004)</f>
        <v>44044</v>
      </c>
      <c r="H995" s="15">
        <f>'[1]TCE - ANEXO III - Preencher'!I1004</f>
        <v>0</v>
      </c>
      <c r="I995" s="15">
        <f>'[1]TCE - ANEXO III - Preencher'!J1004</f>
        <v>150.17600000000002</v>
      </c>
      <c r="J995" s="15">
        <f>'[1]TCE - ANEXO III - Preencher'!K1004</f>
        <v>0</v>
      </c>
      <c r="K995" s="16">
        <f>'[1]TCE - ANEXO III - Preencher'!L1004</f>
        <v>30.925899999999999</v>
      </c>
      <c r="L995" s="16">
        <f>'[1]TCE - ANEXO III - Preencher'!M1004</f>
        <v>20.9</v>
      </c>
      <c r="M995" s="16">
        <f t="shared" si="91"/>
        <v>10.0259</v>
      </c>
      <c r="N995" s="16">
        <f>'[1]TCE - ANEXO III - Preencher'!O1004</f>
        <v>2.4206500000000002</v>
      </c>
      <c r="O995" s="16">
        <f>'[1]TCE - ANEXO III - Preencher'!P1004</f>
        <v>0</v>
      </c>
      <c r="P995" s="17">
        <f t="shared" si="92"/>
        <v>2.4206500000000002</v>
      </c>
      <c r="Q995" s="16">
        <f>'[1]TCE - ANEXO III - Preencher'!R1004</f>
        <v>27.9725</v>
      </c>
      <c r="R995" s="16">
        <f>'[1]TCE - ANEXO III - Preencher'!S1004</f>
        <v>0</v>
      </c>
      <c r="S995" s="17">
        <f t="shared" si="93"/>
        <v>27.9725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190.59505000000001</v>
      </c>
    </row>
    <row r="996" spans="1:28" x14ac:dyDescent="0.2">
      <c r="A996" s="9">
        <f>IFERROR(VLOOKUP(B996,'[1]DADOS (OCULTAR)'!$P$3:$R$56,3,0),"")</f>
        <v>9039744000780</v>
      </c>
      <c r="B996" s="10" t="str">
        <f>'[1]TCE - ANEXO III - Preencher'!C1005</f>
        <v>HOSPITAL DOM MALAN</v>
      </c>
      <c r="C996" s="11"/>
      <c r="D996" s="12" t="str">
        <f>'[1]TCE - ANEXO III - Preencher'!E1005</f>
        <v>THAMIRES MARQUES RODRIGUES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>
        <f>'[1]TCE - ANEXO III - Preencher'!G1005</f>
        <v>223505</v>
      </c>
      <c r="G996" s="14">
        <f>IF('[1]TCE - ANEXO III - Preencher'!H1005="","",'[1]TCE - ANEXO III - Preencher'!H1005)</f>
        <v>44044</v>
      </c>
      <c r="H996" s="15">
        <f>'[1]TCE - ANEXO III - Preencher'!I1005</f>
        <v>0</v>
      </c>
      <c r="I996" s="15">
        <f>'[1]TCE - ANEXO III - Preencher'!J1005</f>
        <v>327.99199999999996</v>
      </c>
      <c r="J996" s="15">
        <f>'[1]TCE - ANEXO III - Preencher'!K1005</f>
        <v>0</v>
      </c>
      <c r="K996" s="16">
        <f>'[1]TCE - ANEXO III - Preencher'!L1005</f>
        <v>30.925899999999999</v>
      </c>
      <c r="L996" s="16">
        <f>'[1]TCE - ANEXO III - Preencher'!M1005</f>
        <v>0</v>
      </c>
      <c r="M996" s="16">
        <f t="shared" si="91"/>
        <v>30.925899999999999</v>
      </c>
      <c r="N996" s="16">
        <f>'[1]TCE - ANEXO III - Preencher'!O1005</f>
        <v>2.4206500000000002</v>
      </c>
      <c r="O996" s="16">
        <f>'[1]TCE - ANEXO III - Preencher'!P1005</f>
        <v>0</v>
      </c>
      <c r="P996" s="17">
        <f t="shared" si="92"/>
        <v>2.4206500000000002</v>
      </c>
      <c r="Q996" s="16">
        <f>'[1]TCE - ANEXO III - Preencher'!R1005</f>
        <v>27.9725</v>
      </c>
      <c r="R996" s="16">
        <f>'[1]TCE - ANEXO III - Preencher'!S1005</f>
        <v>0</v>
      </c>
      <c r="S996" s="17">
        <f t="shared" si="93"/>
        <v>27.9725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389.31105000000002</v>
      </c>
    </row>
    <row r="997" spans="1:28" x14ac:dyDescent="0.2">
      <c r="A997" s="9">
        <f>IFERROR(VLOOKUP(B997,'[1]DADOS (OCULTAR)'!$P$3:$R$56,3,0),"")</f>
        <v>9039744000780</v>
      </c>
      <c r="B997" s="10" t="str">
        <f>'[1]TCE - ANEXO III - Preencher'!C1006</f>
        <v>HOSPITAL DOM MALAN</v>
      </c>
      <c r="C997" s="11"/>
      <c r="D997" s="12" t="str">
        <f>'[1]TCE - ANEXO III - Preencher'!E1006</f>
        <v>THAYANNE NATHANNA ALVES LANDIM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>
        <f>'[1]TCE - ANEXO III - Preencher'!G1006</f>
        <v>223505</v>
      </c>
      <c r="G997" s="14">
        <f>IF('[1]TCE - ANEXO III - Preencher'!H1006="","",'[1]TCE - ANEXO III - Preencher'!H1006)</f>
        <v>44044</v>
      </c>
      <c r="H997" s="15">
        <f>'[1]TCE - ANEXO III - Preencher'!I1006</f>
        <v>0</v>
      </c>
      <c r="I997" s="15">
        <f>'[1]TCE - ANEXO III - Preencher'!J1006</f>
        <v>403.75919999999996</v>
      </c>
      <c r="J997" s="15">
        <f>'[1]TCE - ANEXO III - Preencher'!K1006</f>
        <v>0</v>
      </c>
      <c r="K997" s="16">
        <f>'[1]TCE - ANEXO III - Preencher'!L1006</f>
        <v>30.925899999999999</v>
      </c>
      <c r="L997" s="16">
        <f>'[1]TCE - ANEXO III - Preencher'!M1006</f>
        <v>0</v>
      </c>
      <c r="M997" s="16">
        <f t="shared" si="91"/>
        <v>30.925899999999999</v>
      </c>
      <c r="N997" s="16">
        <f>'[1]TCE - ANEXO III - Preencher'!O1006</f>
        <v>2.4206500000000002</v>
      </c>
      <c r="O997" s="16">
        <f>'[1]TCE - ANEXO III - Preencher'!P1006</f>
        <v>0</v>
      </c>
      <c r="P997" s="17">
        <f t="shared" si="92"/>
        <v>2.4206500000000002</v>
      </c>
      <c r="Q997" s="16">
        <f>'[1]TCE - ANEXO III - Preencher'!R1006</f>
        <v>27.9725</v>
      </c>
      <c r="R997" s="16">
        <f>'[1]TCE - ANEXO III - Preencher'!S1006</f>
        <v>0</v>
      </c>
      <c r="S997" s="17">
        <f t="shared" si="93"/>
        <v>27.9725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465.07825000000003</v>
      </c>
    </row>
    <row r="998" spans="1:28" x14ac:dyDescent="0.2">
      <c r="A998" s="9">
        <f>IFERROR(VLOOKUP(B998,'[1]DADOS (OCULTAR)'!$P$3:$R$56,3,0),"")</f>
        <v>9039744000780</v>
      </c>
      <c r="B998" s="10" t="str">
        <f>'[1]TCE - ANEXO III - Preencher'!C1007</f>
        <v>HOSPITAL DOM MALAN</v>
      </c>
      <c r="C998" s="11"/>
      <c r="D998" s="12" t="str">
        <f>'[1]TCE - ANEXO III - Preencher'!E1007</f>
        <v>THEILA DA SILVA NASCIMENTO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>
        <f>'[1]TCE - ANEXO III - Preencher'!G1007</f>
        <v>322205</v>
      </c>
      <c r="G998" s="14">
        <f>IF('[1]TCE - ANEXO III - Preencher'!H1007="","",'[1]TCE - ANEXO III - Preencher'!H1007)</f>
        <v>44044</v>
      </c>
      <c r="H998" s="15">
        <f>'[1]TCE - ANEXO III - Preencher'!I1007</f>
        <v>0</v>
      </c>
      <c r="I998" s="15">
        <f>'[1]TCE - ANEXO III - Preencher'!J1007</f>
        <v>138.8672</v>
      </c>
      <c r="J998" s="15">
        <f>'[1]TCE - ANEXO III - Preencher'!K1007</f>
        <v>0</v>
      </c>
      <c r="K998" s="16">
        <f>'[1]TCE - ANEXO III - Preencher'!L1007</f>
        <v>30.925899999999999</v>
      </c>
      <c r="L998" s="16">
        <f>'[1]TCE - ANEXO III - Preencher'!M1007</f>
        <v>20.9</v>
      </c>
      <c r="M998" s="16">
        <f t="shared" si="91"/>
        <v>10.0259</v>
      </c>
      <c r="N998" s="16">
        <f>'[1]TCE - ANEXO III - Preencher'!O1007</f>
        <v>2.4206500000000002</v>
      </c>
      <c r="O998" s="16">
        <f>'[1]TCE - ANEXO III - Preencher'!P1007</f>
        <v>0</v>
      </c>
      <c r="P998" s="17">
        <f t="shared" si="92"/>
        <v>2.4206500000000002</v>
      </c>
      <c r="Q998" s="16">
        <f>'[1]TCE - ANEXO III - Preencher'!R1007</f>
        <v>27.9725</v>
      </c>
      <c r="R998" s="16">
        <f>'[1]TCE - ANEXO III - Preencher'!S1007</f>
        <v>57.6</v>
      </c>
      <c r="S998" s="17">
        <f t="shared" si="93"/>
        <v>-29.627500000000001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121.68625</v>
      </c>
    </row>
    <row r="999" spans="1:28" x14ac:dyDescent="0.2">
      <c r="A999" s="9">
        <f>IFERROR(VLOOKUP(B999,'[1]DADOS (OCULTAR)'!$P$3:$R$56,3,0),"")</f>
        <v>9039744000780</v>
      </c>
      <c r="B999" s="10" t="str">
        <f>'[1]TCE - ANEXO III - Preencher'!C1008</f>
        <v>HOSPITAL DOM MALAN</v>
      </c>
      <c r="C999" s="11"/>
      <c r="D999" s="12" t="str">
        <f>'[1]TCE - ANEXO III - Preencher'!E1008</f>
        <v>THIAGO DA SILVA FREIRE</v>
      </c>
      <c r="E999" s="10" t="str">
        <f>IF('[1]TCE - ANEXO III - Preencher'!F1008="4 - Assistência Odontológica","2 - Outros Profissionais da Saúde",'[1]TCE - ANEXO III - Preencher'!F1008)</f>
        <v>3 - Administrativo</v>
      </c>
      <c r="F999" s="13">
        <f>'[1]TCE - ANEXO III - Preencher'!G1008</f>
        <v>142105</v>
      </c>
      <c r="G999" s="14">
        <f>IF('[1]TCE - ANEXO III - Preencher'!H1008="","",'[1]TCE - ANEXO III - Preencher'!H1008)</f>
        <v>44044</v>
      </c>
      <c r="H999" s="15">
        <f>'[1]TCE - ANEXO III - Preencher'!I1008</f>
        <v>0</v>
      </c>
      <c r="I999" s="15">
        <f>'[1]TCE - ANEXO III - Preencher'!J1008</f>
        <v>132.23520000000002</v>
      </c>
      <c r="J999" s="15">
        <f>'[1]TCE - ANEXO III - Preencher'!K1008</f>
        <v>0</v>
      </c>
      <c r="K999" s="16">
        <f>'[1]TCE - ANEXO III - Preencher'!L1008</f>
        <v>30.925899999999999</v>
      </c>
      <c r="L999" s="16">
        <f>'[1]TCE - ANEXO III - Preencher'!M1008</f>
        <v>26.43</v>
      </c>
      <c r="M999" s="16">
        <f t="shared" si="91"/>
        <v>4.4958999999999989</v>
      </c>
      <c r="N999" s="16">
        <f>'[1]TCE - ANEXO III - Preencher'!O1008</f>
        <v>2.4206500000000002</v>
      </c>
      <c r="O999" s="16">
        <f>'[1]TCE - ANEXO III - Preencher'!P1008</f>
        <v>0</v>
      </c>
      <c r="P999" s="17">
        <f t="shared" si="92"/>
        <v>2.4206500000000002</v>
      </c>
      <c r="Q999" s="16">
        <f>'[1]TCE - ANEXO III - Preencher'!R1008</f>
        <v>27.9725</v>
      </c>
      <c r="R999" s="16">
        <f>'[1]TCE - ANEXO III - Preencher'!S1008</f>
        <v>0</v>
      </c>
      <c r="S999" s="17">
        <f t="shared" si="93"/>
        <v>27.9725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167.12425000000002</v>
      </c>
    </row>
    <row r="1000" spans="1:28" x14ac:dyDescent="0.2">
      <c r="A1000" s="9">
        <f>IFERROR(VLOOKUP(B1000,'[1]DADOS (OCULTAR)'!$P$3:$R$56,3,0),"")</f>
        <v>9039744000780</v>
      </c>
      <c r="B1000" s="10" t="str">
        <f>'[1]TCE - ANEXO III - Preencher'!C1009</f>
        <v>HOSPITAL DOM MALAN</v>
      </c>
      <c r="C1000" s="11"/>
      <c r="D1000" s="12" t="str">
        <f>'[1]TCE - ANEXO III - Preencher'!E1009</f>
        <v>THYALLA MACLAYNNY CLEMENTINO TEIXEIRA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>
        <f>'[1]TCE - ANEXO III - Preencher'!G1009</f>
        <v>223505</v>
      </c>
      <c r="G1000" s="14">
        <f>IF('[1]TCE - ANEXO III - Preencher'!H1009="","",'[1]TCE - ANEXO III - Preencher'!H1009)</f>
        <v>44044</v>
      </c>
      <c r="H1000" s="15">
        <f>'[1]TCE - ANEXO III - Preencher'!I1009</f>
        <v>0</v>
      </c>
      <c r="I1000" s="15">
        <f>'[1]TCE - ANEXO III - Preencher'!J1009</f>
        <v>195.93040000000002</v>
      </c>
      <c r="J1000" s="15">
        <f>'[1]TCE - ANEXO III - Preencher'!K1009</f>
        <v>0</v>
      </c>
      <c r="K1000" s="16">
        <f>'[1]TCE - ANEXO III - Preencher'!L1009</f>
        <v>30.925899999999999</v>
      </c>
      <c r="L1000" s="16">
        <f>'[1]TCE - ANEXO III - Preencher'!M1009</f>
        <v>0</v>
      </c>
      <c r="M1000" s="16">
        <f t="shared" si="91"/>
        <v>30.925899999999999</v>
      </c>
      <c r="N1000" s="16">
        <f>'[1]TCE - ANEXO III - Preencher'!O1009</f>
        <v>2.4206500000000002</v>
      </c>
      <c r="O1000" s="16">
        <f>'[1]TCE - ANEXO III - Preencher'!P1009</f>
        <v>0</v>
      </c>
      <c r="P1000" s="17">
        <f t="shared" si="92"/>
        <v>2.4206500000000002</v>
      </c>
      <c r="Q1000" s="16">
        <f>'[1]TCE - ANEXO III - Preencher'!R1009</f>
        <v>27.9725</v>
      </c>
      <c r="R1000" s="16">
        <f>'[1]TCE - ANEXO III - Preencher'!S1009</f>
        <v>0</v>
      </c>
      <c r="S1000" s="17">
        <f t="shared" si="93"/>
        <v>27.9725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257.24945000000002</v>
      </c>
    </row>
    <row r="1001" spans="1:28" x14ac:dyDescent="0.2">
      <c r="A1001" s="9">
        <f>IFERROR(VLOOKUP(B1001,'[1]DADOS (OCULTAR)'!$P$3:$R$56,3,0),"")</f>
        <v>9039744000780</v>
      </c>
      <c r="B1001" s="10" t="str">
        <f>'[1]TCE - ANEXO III - Preencher'!C1010</f>
        <v>HOSPITAL DOM MALAN</v>
      </c>
      <c r="C1001" s="11"/>
      <c r="D1001" s="12" t="str">
        <f>'[1]TCE - ANEXO III - Preencher'!E1010</f>
        <v>TIAGO FERNANDO FERREIRA DE OLIVEIRA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>
        <f>'[1]TCE - ANEXO III - Preencher'!G1010</f>
        <v>251605</v>
      </c>
      <c r="G1001" s="14">
        <f>IF('[1]TCE - ANEXO III - Preencher'!H1010="","",'[1]TCE - ANEXO III - Preencher'!H1010)</f>
        <v>44044</v>
      </c>
      <c r="H1001" s="15">
        <f>'[1]TCE - ANEXO III - Preencher'!I1010</f>
        <v>0</v>
      </c>
      <c r="I1001" s="15">
        <f>'[1]TCE - ANEXO III - Preencher'!J1010</f>
        <v>194.11520000000002</v>
      </c>
      <c r="J1001" s="15">
        <f>'[1]TCE - ANEXO III - Preencher'!K1010</f>
        <v>0</v>
      </c>
      <c r="K1001" s="16">
        <f>'[1]TCE - ANEXO III - Preencher'!L1010</f>
        <v>30.925899999999999</v>
      </c>
      <c r="L1001" s="16">
        <f>'[1]TCE - ANEXO III - Preencher'!M1010</f>
        <v>0</v>
      </c>
      <c r="M1001" s="16">
        <f t="shared" si="91"/>
        <v>30.925899999999999</v>
      </c>
      <c r="N1001" s="16">
        <f>'[1]TCE - ANEXO III - Preencher'!O1010</f>
        <v>2.4206500000000002</v>
      </c>
      <c r="O1001" s="16">
        <f>'[1]TCE - ANEXO III - Preencher'!P1010</f>
        <v>0</v>
      </c>
      <c r="P1001" s="17">
        <f t="shared" si="92"/>
        <v>2.4206500000000002</v>
      </c>
      <c r="Q1001" s="16">
        <f>'[1]TCE - ANEXO III - Preencher'!R1010</f>
        <v>27.9725</v>
      </c>
      <c r="R1001" s="16">
        <f>'[1]TCE - ANEXO III - Preencher'!S1010</f>
        <v>0</v>
      </c>
      <c r="S1001" s="17">
        <f t="shared" si="93"/>
        <v>27.9725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255.43425000000002</v>
      </c>
    </row>
    <row r="1002" spans="1:28" x14ac:dyDescent="0.2">
      <c r="A1002" s="9">
        <f>IFERROR(VLOOKUP(B1002,'[1]DADOS (OCULTAR)'!$P$3:$R$56,3,0),"")</f>
        <v>9039744000780</v>
      </c>
      <c r="B1002" s="10" t="str">
        <f>'[1]TCE - ANEXO III - Preencher'!C1011</f>
        <v>HOSPITAL DOM MALAN</v>
      </c>
      <c r="C1002" s="11"/>
      <c r="D1002" s="12" t="str">
        <f>'[1]TCE - ANEXO III - Preencher'!E1011</f>
        <v>TULIO DE SA CARVALHO ALIPIO</v>
      </c>
      <c r="E1002" s="10" t="str">
        <f>IF('[1]TCE - ANEXO III - Preencher'!F1011="4 - Assistência Odontológica","2 - Outros Profissionais da Saúde",'[1]TCE - ANEXO III - Preencher'!F1011)</f>
        <v>1 - Médico</v>
      </c>
      <c r="F1002" s="13">
        <f>'[1]TCE - ANEXO III - Preencher'!G1011</f>
        <v>225125</v>
      </c>
      <c r="G1002" s="14">
        <f>IF('[1]TCE - ANEXO III - Preencher'!H1011="","",'[1]TCE - ANEXO III - Preencher'!H1011)</f>
        <v>44044</v>
      </c>
      <c r="H1002" s="15">
        <f>'[1]TCE - ANEXO III - Preencher'!I1011</f>
        <v>0</v>
      </c>
      <c r="I1002" s="15">
        <f>'[1]TCE - ANEXO III - Preencher'!J1011</f>
        <v>1461.8496</v>
      </c>
      <c r="J1002" s="15">
        <f>'[1]TCE - ANEXO III - Preencher'!K1011</f>
        <v>0</v>
      </c>
      <c r="K1002" s="16">
        <f>'[1]TCE - ANEXO III - Preencher'!L1011</f>
        <v>30.925899999999999</v>
      </c>
      <c r="L1002" s="16">
        <f>'[1]TCE - ANEXO III - Preencher'!M1011</f>
        <v>0</v>
      </c>
      <c r="M1002" s="16">
        <f t="shared" si="91"/>
        <v>30.925899999999999</v>
      </c>
      <c r="N1002" s="16">
        <f>'[1]TCE - ANEXO III - Preencher'!O1011</f>
        <v>2.4206500000000002</v>
      </c>
      <c r="O1002" s="16">
        <f>'[1]TCE - ANEXO III - Preencher'!P1011</f>
        <v>0</v>
      </c>
      <c r="P1002" s="17">
        <f t="shared" si="92"/>
        <v>2.4206500000000002</v>
      </c>
      <c r="Q1002" s="16">
        <f>'[1]TCE - ANEXO III - Preencher'!R1011</f>
        <v>27.9725</v>
      </c>
      <c r="R1002" s="16">
        <f>'[1]TCE - ANEXO III - Preencher'!S1011</f>
        <v>0</v>
      </c>
      <c r="S1002" s="17">
        <f t="shared" si="93"/>
        <v>27.9725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1523.1686500000001</v>
      </c>
    </row>
    <row r="1003" spans="1:28" x14ac:dyDescent="0.2">
      <c r="A1003" s="9">
        <f>IFERROR(VLOOKUP(B1003,'[1]DADOS (OCULTAR)'!$P$3:$R$56,3,0),"")</f>
        <v>9039744000780</v>
      </c>
      <c r="B1003" s="10" t="str">
        <f>'[1]TCE - ANEXO III - Preencher'!C1012</f>
        <v>HOSPITAL DOM MALAN</v>
      </c>
      <c r="C1003" s="11"/>
      <c r="D1003" s="12" t="str">
        <f>'[1]TCE - ANEXO III - Preencher'!E1012</f>
        <v>UIANNE PAMELA DE LIMA AZEVEDO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>
        <f>'[1]TCE - ANEXO III - Preencher'!G1012</f>
        <v>223505</v>
      </c>
      <c r="G1003" s="14">
        <f>IF('[1]TCE - ANEXO III - Preencher'!H1012="","",'[1]TCE - ANEXO III - Preencher'!H1012)</f>
        <v>44044</v>
      </c>
      <c r="H1003" s="15">
        <f>'[1]TCE - ANEXO III - Preencher'!I1012</f>
        <v>0</v>
      </c>
      <c r="I1003" s="15">
        <f>'[1]TCE - ANEXO III - Preencher'!J1012</f>
        <v>351.60800000000006</v>
      </c>
      <c r="J1003" s="15">
        <f>'[1]TCE - ANEXO III - Preencher'!K1012</f>
        <v>0</v>
      </c>
      <c r="K1003" s="16">
        <f>'[1]TCE - ANEXO III - Preencher'!L1012</f>
        <v>30.925899999999999</v>
      </c>
      <c r="L1003" s="16">
        <f>'[1]TCE - ANEXO III - Preencher'!M1012</f>
        <v>0</v>
      </c>
      <c r="M1003" s="16">
        <f t="shared" si="91"/>
        <v>30.925899999999999</v>
      </c>
      <c r="N1003" s="16">
        <f>'[1]TCE - ANEXO III - Preencher'!O1012</f>
        <v>2.4206500000000002</v>
      </c>
      <c r="O1003" s="16">
        <f>'[1]TCE - ANEXO III - Preencher'!P1012</f>
        <v>0</v>
      </c>
      <c r="P1003" s="17">
        <f t="shared" si="92"/>
        <v>2.4206500000000002</v>
      </c>
      <c r="Q1003" s="16">
        <f>'[1]TCE - ANEXO III - Preencher'!R1012</f>
        <v>27.9725</v>
      </c>
      <c r="R1003" s="16">
        <f>'[1]TCE - ANEXO III - Preencher'!S1012</f>
        <v>0</v>
      </c>
      <c r="S1003" s="17">
        <f t="shared" si="93"/>
        <v>27.9725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412.92705000000012</v>
      </c>
    </row>
    <row r="1004" spans="1:28" x14ac:dyDescent="0.2">
      <c r="A1004" s="9">
        <f>IFERROR(VLOOKUP(B1004,'[1]DADOS (OCULTAR)'!$P$3:$R$56,3,0),"")</f>
        <v>9039744000780</v>
      </c>
      <c r="B1004" s="10" t="str">
        <f>'[1]TCE - ANEXO III - Preencher'!C1013</f>
        <v>HOSPITAL DOM MALAN</v>
      </c>
      <c r="C1004" s="11"/>
      <c r="D1004" s="12" t="str">
        <f>'[1]TCE - ANEXO III - Preencher'!E1013</f>
        <v>UILLANI MARTINS DE SANTANA CORREIA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>
        <f>'[1]TCE - ANEXO III - Preencher'!G1013</f>
        <v>223505</v>
      </c>
      <c r="G1004" s="14">
        <f>IF('[1]TCE - ANEXO III - Preencher'!H1013="","",'[1]TCE - ANEXO III - Preencher'!H1013)</f>
        <v>44044</v>
      </c>
      <c r="H1004" s="15">
        <f>'[1]TCE - ANEXO III - Preencher'!I1013</f>
        <v>0</v>
      </c>
      <c r="I1004" s="15">
        <f>'[1]TCE - ANEXO III - Preencher'!J1013</f>
        <v>292.94159999999999</v>
      </c>
      <c r="J1004" s="15">
        <f>'[1]TCE - ANEXO III - Preencher'!K1013</f>
        <v>0</v>
      </c>
      <c r="K1004" s="16">
        <f>'[1]TCE - ANEXO III - Preencher'!L1013</f>
        <v>30.925899999999999</v>
      </c>
      <c r="L1004" s="16">
        <f>'[1]TCE - ANEXO III - Preencher'!M1013</f>
        <v>3.08</v>
      </c>
      <c r="M1004" s="16">
        <f t="shared" si="91"/>
        <v>27.8459</v>
      </c>
      <c r="N1004" s="16">
        <f>'[1]TCE - ANEXO III - Preencher'!O1013</f>
        <v>2.4206500000000002</v>
      </c>
      <c r="O1004" s="16">
        <f>'[1]TCE - ANEXO III - Preencher'!P1013</f>
        <v>0</v>
      </c>
      <c r="P1004" s="17">
        <f t="shared" si="92"/>
        <v>2.4206500000000002</v>
      </c>
      <c r="Q1004" s="16">
        <f>'[1]TCE - ANEXO III - Preencher'!R1013</f>
        <v>27.9725</v>
      </c>
      <c r="R1004" s="16">
        <f>'[1]TCE - ANEXO III - Preencher'!S1013</f>
        <v>0</v>
      </c>
      <c r="S1004" s="17">
        <f t="shared" si="93"/>
        <v>27.9725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351.18065000000007</v>
      </c>
    </row>
    <row r="1005" spans="1:28" x14ac:dyDescent="0.2">
      <c r="A1005" s="9">
        <f>IFERROR(VLOOKUP(B1005,'[1]DADOS (OCULTAR)'!$P$3:$R$56,3,0),"")</f>
        <v>9039744000780</v>
      </c>
      <c r="B1005" s="10" t="str">
        <f>'[1]TCE - ANEXO III - Preencher'!C1014</f>
        <v>HOSPITAL DOM MALAN</v>
      </c>
      <c r="C1005" s="11"/>
      <c r="D1005" s="12" t="str">
        <f>'[1]TCE - ANEXO III - Preencher'!E1014</f>
        <v>URANIA DA SILVA SANTOS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>
        <f>'[1]TCE - ANEXO III - Preencher'!G1014</f>
        <v>322205</v>
      </c>
      <c r="G1005" s="14">
        <f>IF('[1]TCE - ANEXO III - Preencher'!H1014="","",'[1]TCE - ANEXO III - Preencher'!H1014)</f>
        <v>44044</v>
      </c>
      <c r="H1005" s="15">
        <f>'[1]TCE - ANEXO III - Preencher'!I1014</f>
        <v>0</v>
      </c>
      <c r="I1005" s="15">
        <f>'[1]TCE - ANEXO III - Preencher'!J1014</f>
        <v>112.164</v>
      </c>
      <c r="J1005" s="15">
        <f>'[1]TCE - ANEXO III - Preencher'!K1014</f>
        <v>0</v>
      </c>
      <c r="K1005" s="16">
        <f>'[1]TCE - ANEXO III - Preencher'!L1014</f>
        <v>30.925899999999999</v>
      </c>
      <c r="L1005" s="16">
        <f>'[1]TCE - ANEXO III - Preencher'!M1014</f>
        <v>0</v>
      </c>
      <c r="M1005" s="16">
        <f t="shared" si="91"/>
        <v>30.925899999999999</v>
      </c>
      <c r="N1005" s="16">
        <f>'[1]TCE - ANEXO III - Preencher'!O1014</f>
        <v>2.4206500000000002</v>
      </c>
      <c r="O1005" s="16">
        <f>'[1]TCE - ANEXO III - Preencher'!P1014</f>
        <v>0</v>
      </c>
      <c r="P1005" s="17">
        <f t="shared" si="92"/>
        <v>2.4206500000000002</v>
      </c>
      <c r="Q1005" s="16">
        <f>'[1]TCE - ANEXO III - Preencher'!R1014</f>
        <v>27.9725</v>
      </c>
      <c r="R1005" s="16">
        <f>'[1]TCE - ANEXO III - Preencher'!S1014</f>
        <v>0</v>
      </c>
      <c r="S1005" s="17">
        <f t="shared" si="93"/>
        <v>27.9725</v>
      </c>
      <c r="T1005" s="16">
        <f>'[1]TCE - ANEXO III - Preencher'!U1014</f>
        <v>35.26</v>
      </c>
      <c r="U1005" s="16">
        <f>'[1]TCE - ANEXO III - Preencher'!V1014</f>
        <v>0</v>
      </c>
      <c r="V1005" s="17">
        <f t="shared" si="94"/>
        <v>35.26</v>
      </c>
      <c r="W1005" s="18" t="str">
        <f>IF('[1]TCE - ANEXO III - Preencher'!X1014="","",'[1]TCE - ANEXO III - Preencher'!X1014)</f>
        <v>AUXILIO CRECHE</v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208.74304999999998</v>
      </c>
    </row>
    <row r="1006" spans="1:28" x14ac:dyDescent="0.2">
      <c r="A1006" s="9">
        <f>IFERROR(VLOOKUP(B1006,'[1]DADOS (OCULTAR)'!$P$3:$R$56,3,0),"")</f>
        <v>9039744000780</v>
      </c>
      <c r="B1006" s="10" t="str">
        <f>'[1]TCE - ANEXO III - Preencher'!C1015</f>
        <v>HOSPITAL DOM MALAN</v>
      </c>
      <c r="C1006" s="11"/>
      <c r="D1006" s="12" t="str">
        <f>'[1]TCE - ANEXO III - Preencher'!E1015</f>
        <v>VAELMA DE SOUSA DAMASCENO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>
        <f>'[1]TCE - ANEXO III - Preencher'!G1015</f>
        <v>322205</v>
      </c>
      <c r="G1006" s="14">
        <f>IF('[1]TCE - ANEXO III - Preencher'!H1015="","",'[1]TCE - ANEXO III - Preencher'!H1015)</f>
        <v>44044</v>
      </c>
      <c r="H1006" s="15">
        <f>'[1]TCE - ANEXO III - Preencher'!I1015</f>
        <v>0</v>
      </c>
      <c r="I1006" s="15">
        <f>'[1]TCE - ANEXO III - Preencher'!J1015</f>
        <v>108.21040000000001</v>
      </c>
      <c r="J1006" s="15">
        <f>'[1]TCE - ANEXO III - Preencher'!K1015</f>
        <v>0</v>
      </c>
      <c r="K1006" s="16">
        <f>'[1]TCE - ANEXO III - Preencher'!L1015</f>
        <v>30.925899999999999</v>
      </c>
      <c r="L1006" s="16">
        <f>'[1]TCE - ANEXO III - Preencher'!M1015</f>
        <v>20.9</v>
      </c>
      <c r="M1006" s="16">
        <f t="shared" si="91"/>
        <v>10.0259</v>
      </c>
      <c r="N1006" s="16">
        <f>'[1]TCE - ANEXO III - Preencher'!O1015</f>
        <v>2.4206500000000002</v>
      </c>
      <c r="O1006" s="16">
        <f>'[1]TCE - ANEXO III - Preencher'!P1015</f>
        <v>0</v>
      </c>
      <c r="P1006" s="17">
        <f t="shared" si="92"/>
        <v>2.4206500000000002</v>
      </c>
      <c r="Q1006" s="16">
        <f>'[1]TCE - ANEXO III - Preencher'!R1015</f>
        <v>27.9725</v>
      </c>
      <c r="R1006" s="16">
        <f>'[1]TCE - ANEXO III - Preencher'!S1015</f>
        <v>0</v>
      </c>
      <c r="S1006" s="17">
        <f t="shared" si="93"/>
        <v>27.9725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148.62944999999999</v>
      </c>
    </row>
    <row r="1007" spans="1:28" x14ac:dyDescent="0.2">
      <c r="A1007" s="9">
        <f>IFERROR(VLOOKUP(B1007,'[1]DADOS (OCULTAR)'!$P$3:$R$56,3,0),"")</f>
        <v>9039744000780</v>
      </c>
      <c r="B1007" s="10" t="str">
        <f>'[1]TCE - ANEXO III - Preencher'!C1016</f>
        <v>HOSPITAL DOM MALAN</v>
      </c>
      <c r="C1007" s="11"/>
      <c r="D1007" s="12" t="str">
        <f>'[1]TCE - ANEXO III - Preencher'!E1016</f>
        <v>VALDEANE BEZERRA DOS SANTOS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>
        <f>'[1]TCE - ANEXO III - Preencher'!G1016</f>
        <v>322205</v>
      </c>
      <c r="G1007" s="14">
        <f>IF('[1]TCE - ANEXO III - Preencher'!H1016="","",'[1]TCE - ANEXO III - Preencher'!H1016)</f>
        <v>44044</v>
      </c>
      <c r="H1007" s="15">
        <f>'[1]TCE - ANEXO III - Preencher'!I1016</f>
        <v>0</v>
      </c>
      <c r="I1007" s="15">
        <f>'[1]TCE - ANEXO III - Preencher'!J1016</f>
        <v>103.74879999999999</v>
      </c>
      <c r="J1007" s="15">
        <f>'[1]TCE - ANEXO III - Preencher'!K1016</f>
        <v>0</v>
      </c>
      <c r="K1007" s="16">
        <f>'[1]TCE - ANEXO III - Preencher'!L1016</f>
        <v>30.925899999999999</v>
      </c>
      <c r="L1007" s="16">
        <f>'[1]TCE - ANEXO III - Preencher'!M1016</f>
        <v>0</v>
      </c>
      <c r="M1007" s="16">
        <f t="shared" si="91"/>
        <v>30.925899999999999</v>
      </c>
      <c r="N1007" s="16">
        <f>'[1]TCE - ANEXO III - Preencher'!O1016</f>
        <v>2.4206500000000002</v>
      </c>
      <c r="O1007" s="16">
        <f>'[1]TCE - ANEXO III - Preencher'!P1016</f>
        <v>0</v>
      </c>
      <c r="P1007" s="17">
        <f t="shared" si="92"/>
        <v>2.4206500000000002</v>
      </c>
      <c r="Q1007" s="16">
        <f>'[1]TCE - ANEXO III - Preencher'!R1016</f>
        <v>27.9725</v>
      </c>
      <c r="R1007" s="16">
        <f>'[1]TCE - ANEXO III - Preencher'!S1016</f>
        <v>43.89</v>
      </c>
      <c r="S1007" s="17">
        <f t="shared" si="93"/>
        <v>-15.9175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121.17784999999996</v>
      </c>
    </row>
    <row r="1008" spans="1:28" x14ac:dyDescent="0.2">
      <c r="A1008" s="9">
        <f>IFERROR(VLOOKUP(B1008,'[1]DADOS (OCULTAR)'!$P$3:$R$56,3,0),"")</f>
        <v>9039744000780</v>
      </c>
      <c r="B1008" s="10" t="str">
        <f>'[1]TCE - ANEXO III - Preencher'!C1017</f>
        <v>HOSPITAL DOM MALAN</v>
      </c>
      <c r="C1008" s="11"/>
      <c r="D1008" s="12" t="str">
        <f>'[1]TCE - ANEXO III - Preencher'!E1017</f>
        <v>VALDECI PERPETUA DA SILVA</v>
      </c>
      <c r="E1008" s="10" t="str">
        <f>IF('[1]TCE - ANEXO III - Preencher'!F1017="4 - Assistência Odontológica","2 - Outros Profissionais da Saúde",'[1]TCE - ANEXO III - Preencher'!F1017)</f>
        <v>3 - Administrativo</v>
      </c>
      <c r="F1008" s="13">
        <f>'[1]TCE - ANEXO III - Preencher'!G1017</f>
        <v>513430</v>
      </c>
      <c r="G1008" s="14">
        <f>IF('[1]TCE - ANEXO III - Preencher'!H1017="","",'[1]TCE - ANEXO III - Preencher'!H1017)</f>
        <v>44044</v>
      </c>
      <c r="H1008" s="15">
        <f>'[1]TCE - ANEXO III - Preencher'!I1017</f>
        <v>0</v>
      </c>
      <c r="I1008" s="15">
        <f>'[1]TCE - ANEXO III - Preencher'!J1017</f>
        <v>104.46080000000001</v>
      </c>
      <c r="J1008" s="15">
        <f>'[1]TCE - ANEXO III - Preencher'!K1017</f>
        <v>0</v>
      </c>
      <c r="K1008" s="16">
        <f>'[1]TCE - ANEXO III - Preencher'!L1017</f>
        <v>30.925899999999999</v>
      </c>
      <c r="L1008" s="16">
        <f>'[1]TCE - ANEXO III - Preencher'!M1017</f>
        <v>0</v>
      </c>
      <c r="M1008" s="16">
        <f t="shared" si="91"/>
        <v>30.925899999999999</v>
      </c>
      <c r="N1008" s="16">
        <f>'[1]TCE - ANEXO III - Preencher'!O1017</f>
        <v>2.4206500000000002</v>
      </c>
      <c r="O1008" s="16">
        <f>'[1]TCE - ANEXO III - Preencher'!P1017</f>
        <v>0</v>
      </c>
      <c r="P1008" s="17">
        <f t="shared" si="92"/>
        <v>2.4206500000000002</v>
      </c>
      <c r="Q1008" s="16">
        <f>'[1]TCE - ANEXO III - Preencher'!R1017</f>
        <v>27.9725</v>
      </c>
      <c r="R1008" s="16">
        <f>'[1]TCE - ANEXO III - Preencher'!S1017</f>
        <v>57.6</v>
      </c>
      <c r="S1008" s="17">
        <f t="shared" si="93"/>
        <v>-29.627500000000001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108.17985000000002</v>
      </c>
    </row>
    <row r="1009" spans="1:28" x14ac:dyDescent="0.2">
      <c r="A1009" s="9">
        <f>IFERROR(VLOOKUP(B1009,'[1]DADOS (OCULTAR)'!$P$3:$R$56,3,0),"")</f>
        <v>9039744000780</v>
      </c>
      <c r="B1009" s="10" t="str">
        <f>'[1]TCE - ANEXO III - Preencher'!C1018</f>
        <v>HOSPITAL DOM MALAN</v>
      </c>
      <c r="C1009" s="11"/>
      <c r="D1009" s="12" t="str">
        <f>'[1]TCE - ANEXO III - Preencher'!E1018</f>
        <v>VALDELENA CASTRO DA CRUZ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>
        <f>'[1]TCE - ANEXO III - Preencher'!G1018</f>
        <v>322205</v>
      </c>
      <c r="G1009" s="14">
        <f>IF('[1]TCE - ANEXO III - Preencher'!H1018="","",'[1]TCE - ANEXO III - Preencher'!H1018)</f>
        <v>44044</v>
      </c>
      <c r="H1009" s="15">
        <f>'[1]TCE - ANEXO III - Preencher'!I1018</f>
        <v>0</v>
      </c>
      <c r="I1009" s="15">
        <f>'[1]TCE - ANEXO III - Preencher'!J1018</f>
        <v>106.61360000000001</v>
      </c>
      <c r="J1009" s="15">
        <f>'[1]TCE - ANEXO III - Preencher'!K1018</f>
        <v>0</v>
      </c>
      <c r="K1009" s="16">
        <f>'[1]TCE - ANEXO III - Preencher'!L1018</f>
        <v>30.925899999999999</v>
      </c>
      <c r="L1009" s="16">
        <f>'[1]TCE - ANEXO III - Preencher'!M1018</f>
        <v>20.9</v>
      </c>
      <c r="M1009" s="16">
        <f t="shared" si="91"/>
        <v>10.0259</v>
      </c>
      <c r="N1009" s="16">
        <f>'[1]TCE - ANEXO III - Preencher'!O1018</f>
        <v>2.4206500000000002</v>
      </c>
      <c r="O1009" s="16">
        <f>'[1]TCE - ANEXO III - Preencher'!P1018</f>
        <v>0</v>
      </c>
      <c r="P1009" s="17">
        <f t="shared" si="92"/>
        <v>2.4206500000000002</v>
      </c>
      <c r="Q1009" s="16">
        <f>'[1]TCE - ANEXO III - Preencher'!R1018</f>
        <v>27.9725</v>
      </c>
      <c r="R1009" s="16">
        <f>'[1]TCE - ANEXO III - Preencher'!S1018</f>
        <v>0</v>
      </c>
      <c r="S1009" s="17">
        <f t="shared" si="93"/>
        <v>27.9725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147.03264999999999</v>
      </c>
    </row>
    <row r="1010" spans="1:28" x14ac:dyDescent="0.2">
      <c r="A1010" s="9">
        <f>IFERROR(VLOOKUP(B1010,'[1]DADOS (OCULTAR)'!$P$3:$R$56,3,0),"")</f>
        <v>9039744000780</v>
      </c>
      <c r="B1010" s="10" t="str">
        <f>'[1]TCE - ANEXO III - Preencher'!C1019</f>
        <v>HOSPITAL DOM MALAN</v>
      </c>
      <c r="C1010" s="11"/>
      <c r="D1010" s="12" t="str">
        <f>'[1]TCE - ANEXO III - Preencher'!E1019</f>
        <v>VALDENOURA DE SOUSA VALADARES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>
        <f>'[1]TCE - ANEXO III - Preencher'!G1019</f>
        <v>322205</v>
      </c>
      <c r="G1010" s="14">
        <f>IF('[1]TCE - ANEXO III - Preencher'!H1019="","",'[1]TCE - ANEXO III - Preencher'!H1019)</f>
        <v>44044</v>
      </c>
      <c r="H1010" s="15">
        <f>'[1]TCE - ANEXO III - Preencher'!I1019</f>
        <v>0</v>
      </c>
      <c r="I1010" s="15">
        <f>'[1]TCE - ANEXO III - Preencher'!J1019</f>
        <v>108.68</v>
      </c>
      <c r="J1010" s="15">
        <f>'[1]TCE - ANEXO III - Preencher'!K1019</f>
        <v>0</v>
      </c>
      <c r="K1010" s="16">
        <f>'[1]TCE - ANEXO III - Preencher'!L1019</f>
        <v>30.925899999999999</v>
      </c>
      <c r="L1010" s="16">
        <f>'[1]TCE - ANEXO III - Preencher'!M1019</f>
        <v>0</v>
      </c>
      <c r="M1010" s="16">
        <f t="shared" si="91"/>
        <v>30.925899999999999</v>
      </c>
      <c r="N1010" s="16">
        <f>'[1]TCE - ANEXO III - Preencher'!O1019</f>
        <v>2.4206500000000002</v>
      </c>
      <c r="O1010" s="16">
        <f>'[1]TCE - ANEXO III - Preencher'!P1019</f>
        <v>0</v>
      </c>
      <c r="P1010" s="17">
        <f t="shared" si="92"/>
        <v>2.4206500000000002</v>
      </c>
      <c r="Q1010" s="16">
        <f>'[1]TCE - ANEXO III - Preencher'!R1019</f>
        <v>27.9725</v>
      </c>
      <c r="R1010" s="16">
        <f>'[1]TCE - ANEXO III - Preencher'!S1019</f>
        <v>0</v>
      </c>
      <c r="S1010" s="17">
        <f t="shared" si="93"/>
        <v>27.9725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169.99905000000001</v>
      </c>
    </row>
    <row r="1011" spans="1:28" x14ac:dyDescent="0.2">
      <c r="A1011" s="9">
        <f>IFERROR(VLOOKUP(B1011,'[1]DADOS (OCULTAR)'!$P$3:$R$56,3,0),"")</f>
        <v>9039744000780</v>
      </c>
      <c r="B1011" s="10" t="str">
        <f>'[1]TCE - ANEXO III - Preencher'!C1020</f>
        <v>HOSPITAL DOM MALAN</v>
      </c>
      <c r="C1011" s="11"/>
      <c r="D1011" s="12" t="str">
        <f>'[1]TCE - ANEXO III - Preencher'!E1020</f>
        <v>VALDETE DA SILVA SANTOS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>
        <f>'[1]TCE - ANEXO III - Preencher'!G1020</f>
        <v>322205</v>
      </c>
      <c r="G1011" s="14">
        <f>IF('[1]TCE - ANEXO III - Preencher'!H1020="","",'[1]TCE - ANEXO III - Preencher'!H1020)</f>
        <v>44044</v>
      </c>
      <c r="H1011" s="15">
        <f>'[1]TCE - ANEXO III - Preencher'!I1020</f>
        <v>0</v>
      </c>
      <c r="I1011" s="15">
        <f>'[1]TCE - ANEXO III - Preencher'!J1020</f>
        <v>104.5</v>
      </c>
      <c r="J1011" s="15">
        <f>'[1]TCE - ANEXO III - Preencher'!K1020</f>
        <v>0</v>
      </c>
      <c r="K1011" s="16">
        <f>'[1]TCE - ANEXO III - Preencher'!L1020</f>
        <v>30.925899999999999</v>
      </c>
      <c r="L1011" s="16">
        <f>'[1]TCE - ANEXO III - Preencher'!M1020</f>
        <v>0</v>
      </c>
      <c r="M1011" s="16">
        <f t="shared" si="91"/>
        <v>30.925899999999999</v>
      </c>
      <c r="N1011" s="16">
        <f>'[1]TCE - ANEXO III - Preencher'!O1020</f>
        <v>2.4206500000000002</v>
      </c>
      <c r="O1011" s="16">
        <f>'[1]TCE - ANEXO III - Preencher'!P1020</f>
        <v>0</v>
      </c>
      <c r="P1011" s="17">
        <f t="shared" si="92"/>
        <v>2.4206500000000002</v>
      </c>
      <c r="Q1011" s="16">
        <f>'[1]TCE - ANEXO III - Preencher'!R1020</f>
        <v>27.9725</v>
      </c>
      <c r="R1011" s="16">
        <f>'[1]TCE - ANEXO III - Preencher'!S1020</f>
        <v>62.7</v>
      </c>
      <c r="S1011" s="17">
        <f t="shared" si="93"/>
        <v>-34.727500000000006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103.11905</v>
      </c>
    </row>
    <row r="1012" spans="1:28" x14ac:dyDescent="0.2">
      <c r="A1012" s="9">
        <f>IFERROR(VLOOKUP(B1012,'[1]DADOS (OCULTAR)'!$P$3:$R$56,3,0),"")</f>
        <v>9039744000780</v>
      </c>
      <c r="B1012" s="10" t="str">
        <f>'[1]TCE - ANEXO III - Preencher'!C1021</f>
        <v>HOSPITAL DOM MALAN</v>
      </c>
      <c r="C1012" s="11"/>
      <c r="D1012" s="12" t="str">
        <f>'[1]TCE - ANEXO III - Preencher'!E1021</f>
        <v>VALDILENE RODRIGUES VALADARES</v>
      </c>
      <c r="E1012" s="10" t="str">
        <f>IF('[1]TCE - ANEXO III - Preencher'!F1021="4 - Assistência Odontológica","2 - Outros Profissionais da Saúde",'[1]TCE - ANEXO III - Preencher'!F1021)</f>
        <v>2 - Outros Profissionais da Saúde</v>
      </c>
      <c r="F1012" s="13">
        <f>'[1]TCE - ANEXO III - Preencher'!G1021</f>
        <v>322205</v>
      </c>
      <c r="G1012" s="14">
        <f>IF('[1]TCE - ANEXO III - Preencher'!H1021="","",'[1]TCE - ANEXO III - Preencher'!H1021)</f>
        <v>44044</v>
      </c>
      <c r="H1012" s="15">
        <f>'[1]TCE - ANEXO III - Preencher'!I1021</f>
        <v>0</v>
      </c>
      <c r="I1012" s="15">
        <f>'[1]TCE - ANEXO III - Preencher'!J1021</f>
        <v>124.3496</v>
      </c>
      <c r="J1012" s="15">
        <f>'[1]TCE - ANEXO III - Preencher'!K1021</f>
        <v>0</v>
      </c>
      <c r="K1012" s="16">
        <f>'[1]TCE - ANEXO III - Preencher'!L1021</f>
        <v>30.925899999999999</v>
      </c>
      <c r="L1012" s="16">
        <f>'[1]TCE - ANEXO III - Preencher'!M1021</f>
        <v>20.9</v>
      </c>
      <c r="M1012" s="16">
        <f t="shared" si="91"/>
        <v>10.0259</v>
      </c>
      <c r="N1012" s="16">
        <f>'[1]TCE - ANEXO III - Preencher'!O1021</f>
        <v>2.4206500000000002</v>
      </c>
      <c r="O1012" s="16">
        <f>'[1]TCE - ANEXO III - Preencher'!P1021</f>
        <v>0</v>
      </c>
      <c r="P1012" s="17">
        <f t="shared" si="92"/>
        <v>2.4206500000000002</v>
      </c>
      <c r="Q1012" s="16">
        <f>'[1]TCE - ANEXO III - Preencher'!R1021</f>
        <v>27.9725</v>
      </c>
      <c r="R1012" s="16">
        <f>'[1]TCE - ANEXO III - Preencher'!S1021</f>
        <v>0</v>
      </c>
      <c r="S1012" s="17">
        <f t="shared" si="93"/>
        <v>27.9725</v>
      </c>
      <c r="T1012" s="16">
        <f>'[1]TCE - ANEXO III - Preencher'!U1021</f>
        <v>132.22</v>
      </c>
      <c r="U1012" s="16">
        <f>'[1]TCE - ANEXO III - Preencher'!V1021</f>
        <v>0</v>
      </c>
      <c r="V1012" s="17">
        <f t="shared" si="94"/>
        <v>132.22</v>
      </c>
      <c r="W1012" s="18" t="str">
        <f>IF('[1]TCE - ANEXO III - Preencher'!X1021="","",'[1]TCE - ANEXO III - Preencher'!X1021)</f>
        <v>AUXILIO CRECHE</v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296.98865000000001</v>
      </c>
    </row>
    <row r="1013" spans="1:28" x14ac:dyDescent="0.2">
      <c r="A1013" s="9">
        <f>IFERROR(VLOOKUP(B1013,'[1]DADOS (OCULTAR)'!$P$3:$R$56,3,0),"")</f>
        <v>9039744000780</v>
      </c>
      <c r="B1013" s="10" t="str">
        <f>'[1]TCE - ANEXO III - Preencher'!C1022</f>
        <v>HOSPITAL DOM MALAN</v>
      </c>
      <c r="C1013" s="11"/>
      <c r="D1013" s="12" t="str">
        <f>'[1]TCE - ANEXO III - Preencher'!E1022</f>
        <v>VALDIRA RAIMUNDA BARBOSA VIEIRA CARNEIRO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>
        <f>'[1]TCE - ANEXO III - Preencher'!G1022</f>
        <v>515205</v>
      </c>
      <c r="G1013" s="14">
        <f>IF('[1]TCE - ANEXO III - Preencher'!H1022="","",'[1]TCE - ANEXO III - Preencher'!H1022)</f>
        <v>44044</v>
      </c>
      <c r="H1013" s="15">
        <f>'[1]TCE - ANEXO III - Preencher'!I1022</f>
        <v>0</v>
      </c>
      <c r="I1013" s="15">
        <f>'[1]TCE - ANEXO III - Preencher'!J1022</f>
        <v>107.44</v>
      </c>
      <c r="J1013" s="15">
        <f>'[1]TCE - ANEXO III - Preencher'!K1022</f>
        <v>0</v>
      </c>
      <c r="K1013" s="16">
        <f>'[1]TCE - ANEXO III - Preencher'!L1022</f>
        <v>30.925899999999999</v>
      </c>
      <c r="L1013" s="16">
        <f>'[1]TCE - ANEXO III - Preencher'!M1022</f>
        <v>21.6</v>
      </c>
      <c r="M1013" s="16">
        <f t="shared" si="91"/>
        <v>9.3258999999999972</v>
      </c>
      <c r="N1013" s="16">
        <f>'[1]TCE - ANEXO III - Preencher'!O1022</f>
        <v>2.4206500000000002</v>
      </c>
      <c r="O1013" s="16">
        <f>'[1]TCE - ANEXO III - Preencher'!P1022</f>
        <v>0</v>
      </c>
      <c r="P1013" s="17">
        <f t="shared" si="92"/>
        <v>2.4206500000000002</v>
      </c>
      <c r="Q1013" s="16">
        <f>'[1]TCE - ANEXO III - Preencher'!R1022</f>
        <v>27.9725</v>
      </c>
      <c r="R1013" s="16">
        <f>'[1]TCE - ANEXO III - Preencher'!S1022</f>
        <v>54</v>
      </c>
      <c r="S1013" s="17">
        <f t="shared" si="93"/>
        <v>-26.0275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93.159049999999979</v>
      </c>
    </row>
    <row r="1014" spans="1:28" x14ac:dyDescent="0.2">
      <c r="A1014" s="9">
        <f>IFERROR(VLOOKUP(B1014,'[1]DADOS (OCULTAR)'!$P$3:$R$56,3,0),"")</f>
        <v>9039744000780</v>
      </c>
      <c r="B1014" s="10" t="str">
        <f>'[1]TCE - ANEXO III - Preencher'!C1023</f>
        <v>HOSPITAL DOM MALAN</v>
      </c>
      <c r="C1014" s="11"/>
      <c r="D1014" s="12" t="str">
        <f>'[1]TCE - ANEXO III - Preencher'!E1023</f>
        <v>VALERIA EMANUELLE PEREIRA SANTOS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>
        <f>'[1]TCE - ANEXO III - Preencher'!G1023</f>
        <v>322205</v>
      </c>
      <c r="G1014" s="14">
        <f>IF('[1]TCE - ANEXO III - Preencher'!H1023="","",'[1]TCE - ANEXO III - Preencher'!H1023)</f>
        <v>44044</v>
      </c>
      <c r="H1014" s="15">
        <f>'[1]TCE - ANEXO III - Preencher'!I1023</f>
        <v>0</v>
      </c>
      <c r="I1014" s="15">
        <f>'[1]TCE - ANEXO III - Preencher'!J1023</f>
        <v>100.1752</v>
      </c>
      <c r="J1014" s="15">
        <f>'[1]TCE - ANEXO III - Preencher'!K1023</f>
        <v>0</v>
      </c>
      <c r="K1014" s="16">
        <f>'[1]TCE - ANEXO III - Preencher'!L1023</f>
        <v>30.925899999999999</v>
      </c>
      <c r="L1014" s="16">
        <f>'[1]TCE - ANEXO III - Preencher'!M1023</f>
        <v>20.9</v>
      </c>
      <c r="M1014" s="16">
        <f t="shared" si="91"/>
        <v>10.0259</v>
      </c>
      <c r="N1014" s="16">
        <f>'[1]TCE - ANEXO III - Preencher'!O1023</f>
        <v>2.4206500000000002</v>
      </c>
      <c r="O1014" s="16">
        <f>'[1]TCE - ANEXO III - Preencher'!P1023</f>
        <v>0</v>
      </c>
      <c r="P1014" s="17">
        <f t="shared" si="92"/>
        <v>2.4206500000000002</v>
      </c>
      <c r="Q1014" s="16">
        <f>'[1]TCE - ANEXO III - Preencher'!R1023</f>
        <v>27.9725</v>
      </c>
      <c r="R1014" s="16">
        <f>'[1]TCE - ANEXO III - Preencher'!S1023</f>
        <v>0</v>
      </c>
      <c r="S1014" s="17">
        <f t="shared" si="93"/>
        <v>27.9725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140.59424999999999</v>
      </c>
    </row>
    <row r="1015" spans="1:28" x14ac:dyDescent="0.2">
      <c r="A1015" s="9">
        <f>IFERROR(VLOOKUP(B1015,'[1]DADOS (OCULTAR)'!$P$3:$R$56,3,0),"")</f>
        <v>9039744000780</v>
      </c>
      <c r="B1015" s="10" t="str">
        <f>'[1]TCE - ANEXO III - Preencher'!C1024</f>
        <v>HOSPITAL DOM MALAN</v>
      </c>
      <c r="C1015" s="11"/>
      <c r="D1015" s="12" t="str">
        <f>'[1]TCE - ANEXO III - Preencher'!E1024</f>
        <v>VALMIRA BEZERRA DE VASCONCELOS SILVA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>
        <f>'[1]TCE - ANEXO III - Preencher'!G1024</f>
        <v>322205</v>
      </c>
      <c r="G1015" s="14">
        <f>IF('[1]TCE - ANEXO III - Preencher'!H1024="","",'[1]TCE - ANEXO III - Preencher'!H1024)</f>
        <v>44044</v>
      </c>
      <c r="H1015" s="15">
        <f>'[1]TCE - ANEXO III - Preencher'!I1024</f>
        <v>0</v>
      </c>
      <c r="I1015" s="15">
        <f>'[1]TCE - ANEXO III - Preencher'!J1024</f>
        <v>103.74160000000001</v>
      </c>
      <c r="J1015" s="15">
        <f>'[1]TCE - ANEXO III - Preencher'!K1024</f>
        <v>0</v>
      </c>
      <c r="K1015" s="16">
        <f>'[1]TCE - ANEXO III - Preencher'!L1024</f>
        <v>30.925899999999999</v>
      </c>
      <c r="L1015" s="16">
        <f>'[1]TCE - ANEXO III - Preencher'!M1024</f>
        <v>0</v>
      </c>
      <c r="M1015" s="16">
        <f t="shared" si="91"/>
        <v>30.925899999999999</v>
      </c>
      <c r="N1015" s="16">
        <f>'[1]TCE - ANEXO III - Preencher'!O1024</f>
        <v>2.4206500000000002</v>
      </c>
      <c r="O1015" s="16">
        <f>'[1]TCE - ANEXO III - Preencher'!P1024</f>
        <v>0</v>
      </c>
      <c r="P1015" s="17">
        <f t="shared" si="92"/>
        <v>2.4206500000000002</v>
      </c>
      <c r="Q1015" s="16">
        <f>'[1]TCE - ANEXO III - Preencher'!R1024</f>
        <v>27.9725</v>
      </c>
      <c r="R1015" s="16">
        <f>'[1]TCE - ANEXO III - Preencher'!S1024</f>
        <v>43.89</v>
      </c>
      <c r="S1015" s="17">
        <f t="shared" si="93"/>
        <v>-15.9175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121.17065000000001</v>
      </c>
    </row>
    <row r="1016" spans="1:28" x14ac:dyDescent="0.2">
      <c r="A1016" s="9">
        <f>IFERROR(VLOOKUP(B1016,'[1]DADOS (OCULTAR)'!$P$3:$R$56,3,0),"")</f>
        <v>9039744000780</v>
      </c>
      <c r="B1016" s="10" t="str">
        <f>'[1]TCE - ANEXO III - Preencher'!C1025</f>
        <v>HOSPITAL DOM MALAN</v>
      </c>
      <c r="C1016" s="11"/>
      <c r="D1016" s="12" t="str">
        <f>'[1]TCE - ANEXO III - Preencher'!E1025</f>
        <v>VALQUIRIA FERNANDA PEREIRA MARQUES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>
        <f>'[1]TCE - ANEXO III - Preencher'!G1025</f>
        <v>223405</v>
      </c>
      <c r="G1016" s="14">
        <f>IF('[1]TCE - ANEXO III - Preencher'!H1025="","",'[1]TCE - ANEXO III - Preencher'!H1025)</f>
        <v>44044</v>
      </c>
      <c r="H1016" s="15">
        <f>'[1]TCE - ANEXO III - Preencher'!I1025</f>
        <v>0</v>
      </c>
      <c r="I1016" s="15">
        <f>'[1]TCE - ANEXO III - Preencher'!J1025</f>
        <v>455.21199999999999</v>
      </c>
      <c r="J1016" s="15">
        <f>'[1]TCE - ANEXO III - Preencher'!K1025</f>
        <v>0</v>
      </c>
      <c r="K1016" s="16">
        <f>'[1]TCE - ANEXO III - Preencher'!L1025</f>
        <v>30.925899999999999</v>
      </c>
      <c r="L1016" s="16">
        <f>'[1]TCE - ANEXO III - Preencher'!M1025</f>
        <v>0</v>
      </c>
      <c r="M1016" s="16">
        <f t="shared" si="91"/>
        <v>30.925899999999999</v>
      </c>
      <c r="N1016" s="16">
        <f>'[1]TCE - ANEXO III - Preencher'!O1025</f>
        <v>2.4206500000000002</v>
      </c>
      <c r="O1016" s="16">
        <f>'[1]TCE - ANEXO III - Preencher'!P1025</f>
        <v>0</v>
      </c>
      <c r="P1016" s="17">
        <f t="shared" si="92"/>
        <v>2.4206500000000002</v>
      </c>
      <c r="Q1016" s="16">
        <f>'[1]TCE - ANEXO III - Preencher'!R1025</f>
        <v>27.9725</v>
      </c>
      <c r="R1016" s="16">
        <f>'[1]TCE - ANEXO III - Preencher'!S1025</f>
        <v>0</v>
      </c>
      <c r="S1016" s="17">
        <f t="shared" si="93"/>
        <v>27.9725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516.53105000000005</v>
      </c>
    </row>
    <row r="1017" spans="1:28" x14ac:dyDescent="0.2">
      <c r="A1017" s="9">
        <f>IFERROR(VLOOKUP(B1017,'[1]DADOS (OCULTAR)'!$P$3:$R$56,3,0),"")</f>
        <v>9039744000780</v>
      </c>
      <c r="B1017" s="10" t="str">
        <f>'[1]TCE - ANEXO III - Preencher'!C1026</f>
        <v>HOSPITAL DOM MALAN</v>
      </c>
      <c r="C1017" s="11"/>
      <c r="D1017" s="12" t="str">
        <f>'[1]TCE - ANEXO III - Preencher'!E1026</f>
        <v>VANDA LUCIA MOREIRA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>
        <f>'[1]TCE - ANEXO III - Preencher'!G1026</f>
        <v>322205</v>
      </c>
      <c r="G1017" s="14">
        <f>IF('[1]TCE - ANEXO III - Preencher'!H1026="","",'[1]TCE - ANEXO III - Preencher'!H1026)</f>
        <v>44044</v>
      </c>
      <c r="H1017" s="15">
        <f>'[1]TCE - ANEXO III - Preencher'!I1026</f>
        <v>0</v>
      </c>
      <c r="I1017" s="15">
        <f>'[1]TCE - ANEXO III - Preencher'!J1026</f>
        <v>122.15600000000001</v>
      </c>
      <c r="J1017" s="15">
        <f>'[1]TCE - ANEXO III - Preencher'!K1026</f>
        <v>0</v>
      </c>
      <c r="K1017" s="16">
        <f>'[1]TCE - ANEXO III - Preencher'!L1026</f>
        <v>30.925899999999999</v>
      </c>
      <c r="L1017" s="16">
        <f>'[1]TCE - ANEXO III - Preencher'!M1026</f>
        <v>20.9</v>
      </c>
      <c r="M1017" s="16">
        <f t="shared" si="91"/>
        <v>10.0259</v>
      </c>
      <c r="N1017" s="16">
        <f>'[1]TCE - ANEXO III - Preencher'!O1026</f>
        <v>2.4206500000000002</v>
      </c>
      <c r="O1017" s="16">
        <f>'[1]TCE - ANEXO III - Preencher'!P1026</f>
        <v>0</v>
      </c>
      <c r="P1017" s="17">
        <f t="shared" si="92"/>
        <v>2.4206500000000002</v>
      </c>
      <c r="Q1017" s="16">
        <f>'[1]TCE - ANEXO III - Preencher'!R1026</f>
        <v>27.9725</v>
      </c>
      <c r="R1017" s="16">
        <f>'[1]TCE - ANEXO III - Preencher'!S1026</f>
        <v>0</v>
      </c>
      <c r="S1017" s="17">
        <f t="shared" si="93"/>
        <v>27.9725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162.57505</v>
      </c>
    </row>
    <row r="1018" spans="1:28" x14ac:dyDescent="0.2">
      <c r="A1018" s="9">
        <f>IFERROR(VLOOKUP(B1018,'[1]DADOS (OCULTAR)'!$P$3:$R$56,3,0),"")</f>
        <v>9039744000780</v>
      </c>
      <c r="B1018" s="10" t="str">
        <f>'[1]TCE - ANEXO III - Preencher'!C1027</f>
        <v>HOSPITAL DOM MALAN</v>
      </c>
      <c r="C1018" s="11"/>
      <c r="D1018" s="12" t="str">
        <f>'[1]TCE - ANEXO III - Preencher'!E1027</f>
        <v>VANESSA DE LIMA SARAIVA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>
        <f>'[1]TCE - ANEXO III - Preencher'!G1027</f>
        <v>223505</v>
      </c>
      <c r="G1018" s="14">
        <f>IF('[1]TCE - ANEXO III - Preencher'!H1027="","",'[1]TCE - ANEXO III - Preencher'!H1027)</f>
        <v>44044</v>
      </c>
      <c r="H1018" s="15">
        <f>'[1]TCE - ANEXO III - Preencher'!I1027</f>
        <v>0</v>
      </c>
      <c r="I1018" s="15">
        <f>'[1]TCE - ANEXO III - Preencher'!J1027</f>
        <v>278.68400000000003</v>
      </c>
      <c r="J1018" s="15">
        <f>'[1]TCE - ANEXO III - Preencher'!K1027</f>
        <v>0</v>
      </c>
      <c r="K1018" s="16">
        <f>'[1]TCE - ANEXO III - Preencher'!L1027</f>
        <v>30.925899999999999</v>
      </c>
      <c r="L1018" s="16">
        <f>'[1]TCE - ANEXO III - Preencher'!M1027</f>
        <v>0</v>
      </c>
      <c r="M1018" s="16">
        <f t="shared" si="91"/>
        <v>30.925899999999999</v>
      </c>
      <c r="N1018" s="16">
        <f>'[1]TCE - ANEXO III - Preencher'!O1027</f>
        <v>2.4206500000000002</v>
      </c>
      <c r="O1018" s="16">
        <f>'[1]TCE - ANEXO III - Preencher'!P1027</f>
        <v>0</v>
      </c>
      <c r="P1018" s="17">
        <f t="shared" si="92"/>
        <v>2.4206500000000002</v>
      </c>
      <c r="Q1018" s="16">
        <f>'[1]TCE - ANEXO III - Preencher'!R1027</f>
        <v>27.9725</v>
      </c>
      <c r="R1018" s="16">
        <f>'[1]TCE - ANEXO III - Preencher'!S1027</f>
        <v>0</v>
      </c>
      <c r="S1018" s="17">
        <f t="shared" si="93"/>
        <v>27.9725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340.00305000000009</v>
      </c>
    </row>
    <row r="1019" spans="1:28" x14ac:dyDescent="0.2">
      <c r="A1019" s="9">
        <f>IFERROR(VLOOKUP(B1019,'[1]DADOS (OCULTAR)'!$P$3:$R$56,3,0),"")</f>
        <v>9039744000780</v>
      </c>
      <c r="B1019" s="10" t="str">
        <f>'[1]TCE - ANEXO III - Preencher'!C1028</f>
        <v>HOSPITAL DOM MALAN</v>
      </c>
      <c r="C1019" s="11"/>
      <c r="D1019" s="12" t="str">
        <f>'[1]TCE - ANEXO III - Preencher'!E1028</f>
        <v>VANESSA DUARTE LEITAO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>
        <f>'[1]TCE - ANEXO III - Preencher'!G1028</f>
        <v>521130</v>
      </c>
      <c r="G1019" s="14">
        <f>IF('[1]TCE - ANEXO III - Preencher'!H1028="","",'[1]TCE - ANEXO III - Preencher'!H1028)</f>
        <v>44044</v>
      </c>
      <c r="H1019" s="15">
        <f>'[1]TCE - ANEXO III - Preencher'!I1028</f>
        <v>0</v>
      </c>
      <c r="I1019" s="15">
        <f>'[1]TCE - ANEXO III - Preencher'!J1028</f>
        <v>89.343199999999996</v>
      </c>
      <c r="J1019" s="15">
        <f>'[1]TCE - ANEXO III - Preencher'!K1028</f>
        <v>0</v>
      </c>
      <c r="K1019" s="16">
        <f>'[1]TCE - ANEXO III - Preencher'!L1028</f>
        <v>30.925899999999999</v>
      </c>
      <c r="L1019" s="16">
        <f>'[1]TCE - ANEXO III - Preencher'!M1028</f>
        <v>20.9</v>
      </c>
      <c r="M1019" s="16">
        <f t="shared" si="91"/>
        <v>10.0259</v>
      </c>
      <c r="N1019" s="16">
        <f>'[1]TCE - ANEXO III - Preencher'!O1028</f>
        <v>2.4206500000000002</v>
      </c>
      <c r="O1019" s="16">
        <f>'[1]TCE - ANEXO III - Preencher'!P1028</f>
        <v>0</v>
      </c>
      <c r="P1019" s="17">
        <f t="shared" si="92"/>
        <v>2.4206500000000002</v>
      </c>
      <c r="Q1019" s="16">
        <f>'[1]TCE - ANEXO III - Preencher'!R1028</f>
        <v>27.9725</v>
      </c>
      <c r="R1019" s="16">
        <f>'[1]TCE - ANEXO III - Preencher'!S1028</f>
        <v>0</v>
      </c>
      <c r="S1019" s="17">
        <f t="shared" si="93"/>
        <v>27.9725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129.76224999999999</v>
      </c>
    </row>
    <row r="1020" spans="1:28" x14ac:dyDescent="0.2">
      <c r="A1020" s="9">
        <f>IFERROR(VLOOKUP(B1020,'[1]DADOS (OCULTAR)'!$P$3:$R$56,3,0),"")</f>
        <v>9039744000780</v>
      </c>
      <c r="B1020" s="10" t="str">
        <f>'[1]TCE - ANEXO III - Preencher'!C1029</f>
        <v>HOSPITAL DOM MALAN</v>
      </c>
      <c r="C1020" s="11"/>
      <c r="D1020" s="12" t="str">
        <f>'[1]TCE - ANEXO III - Preencher'!E1029</f>
        <v>VANESSA GENOVEZ DE OLIVEIRA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>
        <f>'[1]TCE - ANEXO III - Preencher'!G1029</f>
        <v>322205</v>
      </c>
      <c r="G1020" s="14">
        <f>IF('[1]TCE - ANEXO III - Preencher'!H1029="","",'[1]TCE - ANEXO III - Preencher'!H1029)</f>
        <v>44044</v>
      </c>
      <c r="H1020" s="15">
        <f>'[1]TCE - ANEXO III - Preencher'!I1029</f>
        <v>0</v>
      </c>
      <c r="I1020" s="15">
        <f>'[1]TCE - ANEXO III - Preencher'!J1029</f>
        <v>103.0656</v>
      </c>
      <c r="J1020" s="15">
        <f>'[1]TCE - ANEXO III - Preencher'!K1029</f>
        <v>0</v>
      </c>
      <c r="K1020" s="16">
        <f>'[1]TCE - ANEXO III - Preencher'!L1029</f>
        <v>30.925899999999999</v>
      </c>
      <c r="L1020" s="16">
        <f>'[1]TCE - ANEXO III - Preencher'!M1029</f>
        <v>20.9</v>
      </c>
      <c r="M1020" s="16">
        <f t="shared" si="91"/>
        <v>10.0259</v>
      </c>
      <c r="N1020" s="16">
        <f>'[1]TCE - ANEXO III - Preencher'!O1029</f>
        <v>2.4206500000000002</v>
      </c>
      <c r="O1020" s="16">
        <f>'[1]TCE - ANEXO III - Preencher'!P1029</f>
        <v>0</v>
      </c>
      <c r="P1020" s="17">
        <f t="shared" si="92"/>
        <v>2.4206500000000002</v>
      </c>
      <c r="Q1020" s="16">
        <f>'[1]TCE - ANEXO III - Preencher'!R1029</f>
        <v>27.9725</v>
      </c>
      <c r="R1020" s="16">
        <f>'[1]TCE - ANEXO III - Preencher'!S1029</f>
        <v>54</v>
      </c>
      <c r="S1020" s="17">
        <f t="shared" si="93"/>
        <v>-26.0275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89.484649999999988</v>
      </c>
    </row>
    <row r="1021" spans="1:28" x14ac:dyDescent="0.2">
      <c r="A1021" s="9">
        <f>IFERROR(VLOOKUP(B1021,'[1]DADOS (OCULTAR)'!$P$3:$R$56,3,0),"")</f>
        <v>9039744000780</v>
      </c>
      <c r="B1021" s="10" t="str">
        <f>'[1]TCE - ANEXO III - Preencher'!C1030</f>
        <v>HOSPITAL DOM MALAN</v>
      </c>
      <c r="C1021" s="11"/>
      <c r="D1021" s="12" t="str">
        <f>'[1]TCE - ANEXO III - Preencher'!E1030</f>
        <v>VANIRIA AUXILIADORA GUEDES BRANDAO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>
        <f>'[1]TCE - ANEXO III - Preencher'!G1030</f>
        <v>223710</v>
      </c>
      <c r="G1021" s="14">
        <f>IF('[1]TCE - ANEXO III - Preencher'!H1030="","",'[1]TCE - ANEXO III - Preencher'!H1030)</f>
        <v>44044</v>
      </c>
      <c r="H1021" s="15">
        <f>'[1]TCE - ANEXO III - Preencher'!I1030</f>
        <v>0</v>
      </c>
      <c r="I1021" s="15">
        <f>'[1]TCE - ANEXO III - Preencher'!J1030</f>
        <v>523.70640000000003</v>
      </c>
      <c r="J1021" s="15">
        <f>'[1]TCE - ANEXO III - Preencher'!K1030</f>
        <v>0</v>
      </c>
      <c r="K1021" s="16">
        <f>'[1]TCE - ANEXO III - Preencher'!L1030</f>
        <v>30.925899999999999</v>
      </c>
      <c r="L1021" s="16">
        <f>'[1]TCE - ANEXO III - Preencher'!M1030</f>
        <v>0</v>
      </c>
      <c r="M1021" s="16">
        <f t="shared" si="91"/>
        <v>30.925899999999999</v>
      </c>
      <c r="N1021" s="16">
        <f>'[1]TCE - ANEXO III - Preencher'!O1030</f>
        <v>2.4206500000000002</v>
      </c>
      <c r="O1021" s="16">
        <f>'[1]TCE - ANEXO III - Preencher'!P1030</f>
        <v>0</v>
      </c>
      <c r="P1021" s="17">
        <f t="shared" si="92"/>
        <v>2.4206500000000002</v>
      </c>
      <c r="Q1021" s="16">
        <f>'[1]TCE - ANEXO III - Preencher'!R1030</f>
        <v>27.9725</v>
      </c>
      <c r="R1021" s="16">
        <f>'[1]TCE - ANEXO III - Preencher'!S1030</f>
        <v>0</v>
      </c>
      <c r="S1021" s="17">
        <f t="shared" si="93"/>
        <v>27.9725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585.02544999999998</v>
      </c>
    </row>
    <row r="1022" spans="1:28" x14ac:dyDescent="0.2">
      <c r="A1022" s="9">
        <f>IFERROR(VLOOKUP(B1022,'[1]DADOS (OCULTAR)'!$P$3:$R$56,3,0),"")</f>
        <v>9039744000780</v>
      </c>
      <c r="B1022" s="10" t="str">
        <f>'[1]TCE - ANEXO III - Preencher'!C1031</f>
        <v>HOSPITAL DOM MALAN</v>
      </c>
      <c r="C1022" s="11"/>
      <c r="D1022" s="12" t="str">
        <f>'[1]TCE - ANEXO III - Preencher'!E1031</f>
        <v>VANIZIA ANUNCIATA GUEDES BRANDAO RIBEIRO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>
        <f>'[1]TCE - ANEXO III - Preencher'!G1031</f>
        <v>322205</v>
      </c>
      <c r="G1022" s="14">
        <f>IF('[1]TCE - ANEXO III - Preencher'!H1031="","",'[1]TCE - ANEXO III - Preencher'!H1031)</f>
        <v>44044</v>
      </c>
      <c r="H1022" s="15">
        <f>'[1]TCE - ANEXO III - Preencher'!I1031</f>
        <v>0</v>
      </c>
      <c r="I1022" s="15">
        <f>'[1]TCE - ANEXO III - Preencher'!J1031</f>
        <v>138.54320000000001</v>
      </c>
      <c r="J1022" s="15">
        <f>'[1]TCE - ANEXO III - Preencher'!K1031</f>
        <v>0</v>
      </c>
      <c r="K1022" s="16">
        <f>'[1]TCE - ANEXO III - Preencher'!L1031</f>
        <v>30.925899999999999</v>
      </c>
      <c r="L1022" s="16">
        <f>'[1]TCE - ANEXO III - Preencher'!M1031</f>
        <v>20.9</v>
      </c>
      <c r="M1022" s="16">
        <f t="shared" si="91"/>
        <v>10.0259</v>
      </c>
      <c r="N1022" s="16">
        <f>'[1]TCE - ANEXO III - Preencher'!O1031</f>
        <v>2.4206500000000002</v>
      </c>
      <c r="O1022" s="16">
        <f>'[1]TCE - ANEXO III - Preencher'!P1031</f>
        <v>0</v>
      </c>
      <c r="P1022" s="17">
        <f t="shared" si="92"/>
        <v>2.4206500000000002</v>
      </c>
      <c r="Q1022" s="16">
        <f>'[1]TCE - ANEXO III - Preencher'!R1031</f>
        <v>27.9725</v>
      </c>
      <c r="R1022" s="16">
        <f>'[1]TCE - ANEXO III - Preencher'!S1031</f>
        <v>0</v>
      </c>
      <c r="S1022" s="17">
        <f t="shared" si="93"/>
        <v>27.9725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178.96225000000001</v>
      </c>
    </row>
    <row r="1023" spans="1:28" x14ac:dyDescent="0.2">
      <c r="A1023" s="9">
        <f>IFERROR(VLOOKUP(B1023,'[1]DADOS (OCULTAR)'!$P$3:$R$56,3,0),"")</f>
        <v>9039744000780</v>
      </c>
      <c r="B1023" s="10" t="str">
        <f>'[1]TCE - ANEXO III - Preencher'!C1032</f>
        <v>HOSPITAL DOM MALAN</v>
      </c>
      <c r="C1023" s="11"/>
      <c r="D1023" s="12" t="str">
        <f>'[1]TCE - ANEXO III - Preencher'!E1032</f>
        <v>VANUSA MARINHO DOS SANTOS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>
        <f>'[1]TCE - ANEXO III - Preencher'!G1032</f>
        <v>322205</v>
      </c>
      <c r="G1023" s="14">
        <f>IF('[1]TCE - ANEXO III - Preencher'!H1032="","",'[1]TCE - ANEXO III - Preencher'!H1032)</f>
        <v>44044</v>
      </c>
      <c r="H1023" s="15">
        <f>'[1]TCE - ANEXO III - Preencher'!I1032</f>
        <v>0</v>
      </c>
      <c r="I1023" s="15">
        <f>'[1]TCE - ANEXO III - Preencher'!J1032</f>
        <v>120.37440000000001</v>
      </c>
      <c r="J1023" s="15">
        <f>'[1]TCE - ANEXO III - Preencher'!K1032</f>
        <v>0</v>
      </c>
      <c r="K1023" s="16">
        <f>'[1]TCE - ANEXO III - Preencher'!L1032</f>
        <v>30.925899999999999</v>
      </c>
      <c r="L1023" s="16">
        <f>'[1]TCE - ANEXO III - Preencher'!M1032</f>
        <v>20.9</v>
      </c>
      <c r="M1023" s="16">
        <f t="shared" si="91"/>
        <v>10.0259</v>
      </c>
      <c r="N1023" s="16">
        <f>'[1]TCE - ANEXO III - Preencher'!O1032</f>
        <v>2.4206500000000002</v>
      </c>
      <c r="O1023" s="16">
        <f>'[1]TCE - ANEXO III - Preencher'!P1032</f>
        <v>0</v>
      </c>
      <c r="P1023" s="17">
        <f t="shared" si="92"/>
        <v>2.4206500000000002</v>
      </c>
      <c r="Q1023" s="16">
        <f>'[1]TCE - ANEXO III - Preencher'!R1032</f>
        <v>27.9725</v>
      </c>
      <c r="R1023" s="16">
        <f>'[1]TCE - ANEXO III - Preencher'!S1032</f>
        <v>0</v>
      </c>
      <c r="S1023" s="17">
        <f t="shared" si="93"/>
        <v>27.9725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160.79345000000001</v>
      </c>
    </row>
    <row r="1024" spans="1:28" x14ac:dyDescent="0.2">
      <c r="A1024" s="9">
        <f>IFERROR(VLOOKUP(B1024,'[1]DADOS (OCULTAR)'!$P$3:$R$56,3,0),"")</f>
        <v>9039744000780</v>
      </c>
      <c r="B1024" s="10" t="str">
        <f>'[1]TCE - ANEXO III - Preencher'!C1033</f>
        <v>HOSPITAL DOM MALAN</v>
      </c>
      <c r="C1024" s="11"/>
      <c r="D1024" s="12" t="str">
        <f>'[1]TCE - ANEXO III - Preencher'!E1033</f>
        <v>VELLUMA DE FRANCA CARVALHO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>
        <f>'[1]TCE - ANEXO III - Preencher'!G1033</f>
        <v>223405</v>
      </c>
      <c r="G1024" s="14">
        <f>IF('[1]TCE - ANEXO III - Preencher'!H1033="","",'[1]TCE - ANEXO III - Preencher'!H1033)</f>
        <v>44044</v>
      </c>
      <c r="H1024" s="15">
        <f>'[1]TCE - ANEXO III - Preencher'!I1033</f>
        <v>0</v>
      </c>
      <c r="I1024" s="15">
        <f>'[1]TCE - ANEXO III - Preencher'!J1033</f>
        <v>325.72320000000002</v>
      </c>
      <c r="J1024" s="15">
        <f>'[1]TCE - ANEXO III - Preencher'!K1033</f>
        <v>0</v>
      </c>
      <c r="K1024" s="16">
        <f>'[1]TCE - ANEXO III - Preencher'!L1033</f>
        <v>30.925899999999999</v>
      </c>
      <c r="L1024" s="16">
        <f>'[1]TCE - ANEXO III - Preencher'!M1033</f>
        <v>13.16</v>
      </c>
      <c r="M1024" s="16">
        <f t="shared" si="91"/>
        <v>17.765899999999998</v>
      </c>
      <c r="N1024" s="16">
        <f>'[1]TCE - ANEXO III - Preencher'!O1033</f>
        <v>2.4206500000000002</v>
      </c>
      <c r="O1024" s="16">
        <f>'[1]TCE - ANEXO III - Preencher'!P1033</f>
        <v>0</v>
      </c>
      <c r="P1024" s="17">
        <f t="shared" si="92"/>
        <v>2.4206500000000002</v>
      </c>
      <c r="Q1024" s="16">
        <f>'[1]TCE - ANEXO III - Preencher'!R1033</f>
        <v>27.9725</v>
      </c>
      <c r="R1024" s="16">
        <f>'[1]TCE - ANEXO III - Preencher'!S1033</f>
        <v>0</v>
      </c>
      <c r="S1024" s="17">
        <f t="shared" si="93"/>
        <v>27.9725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373.88225000000006</v>
      </c>
    </row>
    <row r="1025" spans="1:28" x14ac:dyDescent="0.2">
      <c r="A1025" s="9">
        <f>IFERROR(VLOOKUP(B1025,'[1]DADOS (OCULTAR)'!$P$3:$R$56,3,0),"")</f>
        <v>9039744000780</v>
      </c>
      <c r="B1025" s="10" t="str">
        <f>'[1]TCE - ANEXO III - Preencher'!C1034</f>
        <v>HOSPITAL DOM MALAN</v>
      </c>
      <c r="C1025" s="11"/>
      <c r="D1025" s="12" t="str">
        <f>'[1]TCE - ANEXO III - Preencher'!E1034</f>
        <v>VERA LUCIA DE SOUZA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>
        <f>'[1]TCE - ANEXO III - Preencher'!G1034</f>
        <v>322205</v>
      </c>
      <c r="G1025" s="14">
        <f>IF('[1]TCE - ANEXO III - Preencher'!H1034="","",'[1]TCE - ANEXO III - Preencher'!H1034)</f>
        <v>44044</v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30.925899999999999</v>
      </c>
      <c r="L1025" s="16">
        <f>'[1]TCE - ANEXO III - Preencher'!M1034</f>
        <v>0</v>
      </c>
      <c r="M1025" s="16">
        <f t="shared" si="91"/>
        <v>30.925899999999999</v>
      </c>
      <c r="N1025" s="16">
        <f>'[1]TCE - ANEXO III - Preencher'!O1034</f>
        <v>2.4206500000000002</v>
      </c>
      <c r="O1025" s="16">
        <f>'[1]TCE - ANEXO III - Preencher'!P1034</f>
        <v>0</v>
      </c>
      <c r="P1025" s="17">
        <f t="shared" si="92"/>
        <v>2.4206500000000002</v>
      </c>
      <c r="Q1025" s="16">
        <f>'[1]TCE - ANEXO III - Preencher'!R1034</f>
        <v>27.9725</v>
      </c>
      <c r="R1025" s="16">
        <f>'[1]TCE - ANEXO III - Preencher'!S1034</f>
        <v>0</v>
      </c>
      <c r="S1025" s="17">
        <f t="shared" si="93"/>
        <v>27.9725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61.319050000000004</v>
      </c>
    </row>
    <row r="1026" spans="1:28" x14ac:dyDescent="0.2">
      <c r="A1026" s="9">
        <f>IFERROR(VLOOKUP(B1026,'[1]DADOS (OCULTAR)'!$P$3:$R$56,3,0),"")</f>
        <v>9039744000780</v>
      </c>
      <c r="B1026" s="10" t="str">
        <f>'[1]TCE - ANEXO III - Preencher'!C1035</f>
        <v>HOSPITAL DOM MALAN</v>
      </c>
      <c r="C1026" s="11"/>
      <c r="D1026" s="12" t="str">
        <f>'[1]TCE - ANEXO III - Preencher'!E1035</f>
        <v>VERA LUCIA DE SOUZA RODRIGUES</v>
      </c>
      <c r="E1026" s="10" t="str">
        <f>IF('[1]TCE - ANEXO III - Preencher'!F1035="4 - Assistência Odontológica","2 - Outros Profissionais da Saúde",'[1]TCE - ANEXO III - Preencher'!F1035)</f>
        <v>3 - Administrativo</v>
      </c>
      <c r="F1026" s="13">
        <f>'[1]TCE - ANEXO III - Preencher'!G1035</f>
        <v>413115</v>
      </c>
      <c r="G1026" s="14">
        <f>IF('[1]TCE - ANEXO III - Preencher'!H1035="","",'[1]TCE - ANEXO III - Preencher'!H1035)</f>
        <v>44044</v>
      </c>
      <c r="H1026" s="15">
        <f>'[1]TCE - ANEXO III - Preencher'!I1035</f>
        <v>0</v>
      </c>
      <c r="I1026" s="15">
        <f>'[1]TCE - ANEXO III - Preencher'!J1035</f>
        <v>135.15040000000002</v>
      </c>
      <c r="J1026" s="15">
        <f>'[1]TCE - ANEXO III - Preencher'!K1035</f>
        <v>0</v>
      </c>
      <c r="K1026" s="16">
        <f>'[1]TCE - ANEXO III - Preencher'!L1035</f>
        <v>30.925899999999999</v>
      </c>
      <c r="L1026" s="16">
        <f>'[1]TCE - ANEXO III - Preencher'!M1035</f>
        <v>0</v>
      </c>
      <c r="M1026" s="16">
        <f t="shared" si="91"/>
        <v>30.925899999999999</v>
      </c>
      <c r="N1026" s="16">
        <f>'[1]TCE - ANEXO III - Preencher'!O1035</f>
        <v>2.4206500000000002</v>
      </c>
      <c r="O1026" s="16">
        <f>'[1]TCE - ANEXO III - Preencher'!P1035</f>
        <v>0</v>
      </c>
      <c r="P1026" s="17">
        <f t="shared" si="92"/>
        <v>2.4206500000000002</v>
      </c>
      <c r="Q1026" s="16">
        <f>'[1]TCE - ANEXO III - Preencher'!R1035</f>
        <v>27.9725</v>
      </c>
      <c r="R1026" s="16">
        <f>'[1]TCE - ANEXO III - Preencher'!S1035</f>
        <v>0</v>
      </c>
      <c r="S1026" s="17">
        <f t="shared" si="93"/>
        <v>27.9725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196.46944999999999</v>
      </c>
    </row>
    <row r="1027" spans="1:28" x14ac:dyDescent="0.2">
      <c r="A1027" s="9">
        <f>IFERROR(VLOOKUP(B1027,'[1]DADOS (OCULTAR)'!$P$3:$R$56,3,0),"")</f>
        <v>9039744000780</v>
      </c>
      <c r="B1027" s="10" t="str">
        <f>'[1]TCE - ANEXO III - Preencher'!C1036</f>
        <v>HOSPITAL DOM MALAN</v>
      </c>
      <c r="C1027" s="11"/>
      <c r="D1027" s="12" t="str">
        <f>'[1]TCE - ANEXO III - Preencher'!E1036</f>
        <v>VERANICE DA SILVA NASCIMENTO</v>
      </c>
      <c r="E1027" s="10" t="str">
        <f>IF('[1]TCE - ANEXO III - Preencher'!F1036="4 - Assistência Odontológica","2 - Outros Profissionais da Saúde",'[1]TCE - ANEXO III - Preencher'!F1036)</f>
        <v>3 - Administrativo</v>
      </c>
      <c r="F1027" s="13">
        <f>'[1]TCE - ANEXO III - Preencher'!G1036</f>
        <v>513430</v>
      </c>
      <c r="G1027" s="14">
        <f>IF('[1]TCE - ANEXO III - Preencher'!H1036="","",'[1]TCE - ANEXO III - Preencher'!H1036)</f>
        <v>44044</v>
      </c>
      <c r="H1027" s="15">
        <f>'[1]TCE - ANEXO III - Preencher'!I1036</f>
        <v>0</v>
      </c>
      <c r="I1027" s="15">
        <f>'[1]TCE - ANEXO III - Preencher'!J1036</f>
        <v>102.9584</v>
      </c>
      <c r="J1027" s="15">
        <f>'[1]TCE - ANEXO III - Preencher'!K1036</f>
        <v>0</v>
      </c>
      <c r="K1027" s="16">
        <f>'[1]TCE - ANEXO III - Preencher'!L1036</f>
        <v>30.925899999999999</v>
      </c>
      <c r="L1027" s="16">
        <f>'[1]TCE - ANEXO III - Preencher'!M1036</f>
        <v>0</v>
      </c>
      <c r="M1027" s="16">
        <f t="shared" si="91"/>
        <v>30.925899999999999</v>
      </c>
      <c r="N1027" s="16">
        <f>'[1]TCE - ANEXO III - Preencher'!O1036</f>
        <v>2.4206500000000002</v>
      </c>
      <c r="O1027" s="16">
        <f>'[1]TCE - ANEXO III - Preencher'!P1036</f>
        <v>0</v>
      </c>
      <c r="P1027" s="17">
        <f t="shared" si="92"/>
        <v>2.4206500000000002</v>
      </c>
      <c r="Q1027" s="16">
        <f>'[1]TCE - ANEXO III - Preencher'!R1036</f>
        <v>27.9725</v>
      </c>
      <c r="R1027" s="16">
        <f>'[1]TCE - ANEXO III - Preencher'!S1036</f>
        <v>57.6</v>
      </c>
      <c r="S1027" s="17">
        <f t="shared" si="93"/>
        <v>-29.627500000000001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106.67744999999999</v>
      </c>
    </row>
    <row r="1028" spans="1:28" x14ac:dyDescent="0.2">
      <c r="A1028" s="9">
        <f>IFERROR(VLOOKUP(B1028,'[1]DADOS (OCULTAR)'!$P$3:$R$56,3,0),"")</f>
        <v>9039744000780</v>
      </c>
      <c r="B1028" s="10" t="str">
        <f>'[1]TCE - ANEXO III - Preencher'!C1037</f>
        <v>HOSPITAL DOM MALAN</v>
      </c>
      <c r="C1028" s="11"/>
      <c r="D1028" s="12" t="str">
        <f>'[1]TCE - ANEXO III - Preencher'!E1037</f>
        <v>VERONICA MARIA DA CONCEICAO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>
        <f>'[1]TCE - ANEXO III - Preencher'!G1037</f>
        <v>322205</v>
      </c>
      <c r="G1028" s="14">
        <f>IF('[1]TCE - ANEXO III - Preencher'!H1037="","",'[1]TCE - ANEXO III - Preencher'!H1037)</f>
        <v>44044</v>
      </c>
      <c r="H1028" s="15">
        <f>'[1]TCE - ANEXO III - Preencher'!I1037</f>
        <v>0</v>
      </c>
      <c r="I1028" s="15">
        <f>'[1]TCE - ANEXO III - Preencher'!J1037</f>
        <v>190.76160000000002</v>
      </c>
      <c r="J1028" s="15">
        <f>'[1]TCE - ANEXO III - Preencher'!K1037</f>
        <v>0</v>
      </c>
      <c r="K1028" s="16">
        <f>'[1]TCE - ANEXO III - Preencher'!L1037</f>
        <v>30.925899999999999</v>
      </c>
      <c r="L1028" s="16">
        <f>'[1]TCE - ANEXO III - Preencher'!M1037</f>
        <v>0</v>
      </c>
      <c r="M1028" s="16">
        <f t="shared" ref="M1028:M1091" si="97">K1028-L1028</f>
        <v>30.925899999999999</v>
      </c>
      <c r="N1028" s="16">
        <f>'[1]TCE - ANEXO III - Preencher'!O1037</f>
        <v>2.4206500000000002</v>
      </c>
      <c r="O1028" s="16">
        <f>'[1]TCE - ANEXO III - Preencher'!P1037</f>
        <v>0</v>
      </c>
      <c r="P1028" s="17">
        <f t="shared" ref="P1028:P1091" si="98">N1028-O1028</f>
        <v>2.4206500000000002</v>
      </c>
      <c r="Q1028" s="16">
        <f>'[1]TCE - ANEXO III - Preencher'!R1037</f>
        <v>27.9725</v>
      </c>
      <c r="R1028" s="16">
        <f>'[1]TCE - ANEXO III - Preencher'!S1037</f>
        <v>0</v>
      </c>
      <c r="S1028" s="17">
        <f t="shared" ref="S1028:S1091" si="99">Q1028-R1028</f>
        <v>27.9725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252.08064999999999</v>
      </c>
    </row>
    <row r="1029" spans="1:28" x14ac:dyDescent="0.2">
      <c r="A1029" s="9">
        <f>IFERROR(VLOOKUP(B1029,'[1]DADOS (OCULTAR)'!$P$3:$R$56,3,0),"")</f>
        <v>9039744000780</v>
      </c>
      <c r="B1029" s="10" t="str">
        <f>'[1]TCE - ANEXO III - Preencher'!C1038</f>
        <v>HOSPITAL DOM MALAN</v>
      </c>
      <c r="C1029" s="11"/>
      <c r="D1029" s="12" t="str">
        <f>'[1]TCE - ANEXO III - Preencher'!E1038</f>
        <v>VERUSCA BEZERRA MENDONCA RIBEIRO</v>
      </c>
      <c r="E1029" s="10" t="str">
        <f>IF('[1]TCE - ANEXO III - Preencher'!F1038="4 - Assistência Odontológica","2 - Outros Profissionais da Saúde",'[1]TCE - ANEXO III - Preencher'!F1038)</f>
        <v>1 - Médico</v>
      </c>
      <c r="F1029" s="13">
        <f>'[1]TCE - ANEXO III - Preencher'!G1038</f>
        <v>225124</v>
      </c>
      <c r="G1029" s="14">
        <f>IF('[1]TCE - ANEXO III - Preencher'!H1038="","",'[1]TCE - ANEXO III - Preencher'!H1038)</f>
        <v>44044</v>
      </c>
      <c r="H1029" s="15">
        <f>'[1]TCE - ANEXO III - Preencher'!I1038</f>
        <v>0</v>
      </c>
      <c r="I1029" s="15">
        <f>'[1]TCE - ANEXO III - Preencher'!J1038</f>
        <v>1931.4432000000002</v>
      </c>
      <c r="J1029" s="15">
        <f>'[1]TCE - ANEXO III - Preencher'!K1038</f>
        <v>0</v>
      </c>
      <c r="K1029" s="16">
        <f>'[1]TCE - ANEXO III - Preencher'!L1038</f>
        <v>30.925899999999999</v>
      </c>
      <c r="L1029" s="16">
        <f>'[1]TCE - ANEXO III - Preencher'!M1038</f>
        <v>0</v>
      </c>
      <c r="M1029" s="16">
        <f t="shared" si="97"/>
        <v>30.925899999999999</v>
      </c>
      <c r="N1029" s="16">
        <f>'[1]TCE - ANEXO III - Preencher'!O1038</f>
        <v>2.4206500000000002</v>
      </c>
      <c r="O1029" s="16">
        <f>'[1]TCE - ANEXO III - Preencher'!P1038</f>
        <v>0</v>
      </c>
      <c r="P1029" s="17">
        <f t="shared" si="98"/>
        <v>2.4206500000000002</v>
      </c>
      <c r="Q1029" s="16">
        <f>'[1]TCE - ANEXO III - Preencher'!R1038</f>
        <v>27.9725</v>
      </c>
      <c r="R1029" s="16">
        <f>'[1]TCE - ANEXO III - Preencher'!S1038</f>
        <v>0</v>
      </c>
      <c r="S1029" s="17">
        <f t="shared" si="99"/>
        <v>27.9725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1992.7622500000002</v>
      </c>
    </row>
    <row r="1030" spans="1:28" x14ac:dyDescent="0.2">
      <c r="A1030" s="9">
        <f>IFERROR(VLOOKUP(B1030,'[1]DADOS (OCULTAR)'!$P$3:$R$56,3,0),"")</f>
        <v>9039744000780</v>
      </c>
      <c r="B1030" s="10" t="str">
        <f>'[1]TCE - ANEXO III - Preencher'!C1039</f>
        <v>HOSPITAL DOM MALAN</v>
      </c>
      <c r="C1030" s="11"/>
      <c r="D1030" s="12" t="str">
        <f>'[1]TCE - ANEXO III - Preencher'!E1039</f>
        <v>VICTOR HUGO MACEDO PAIXAO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>
        <f>'[1]TCE - ANEXO III - Preencher'!G1039</f>
        <v>223605</v>
      </c>
      <c r="G1030" s="14">
        <f>IF('[1]TCE - ANEXO III - Preencher'!H1039="","",'[1]TCE - ANEXO III - Preencher'!H1039)</f>
        <v>44044</v>
      </c>
      <c r="H1030" s="15">
        <f>'[1]TCE - ANEXO III - Preencher'!I1039</f>
        <v>0</v>
      </c>
      <c r="I1030" s="15">
        <f>'[1]TCE - ANEXO III - Preencher'!J1039</f>
        <v>75.464799999999997</v>
      </c>
      <c r="J1030" s="15">
        <f>'[1]TCE - ANEXO III - Preencher'!K1039</f>
        <v>0</v>
      </c>
      <c r="K1030" s="16">
        <f>'[1]TCE - ANEXO III - Preencher'!L1039</f>
        <v>30.925899999999999</v>
      </c>
      <c r="L1030" s="16">
        <f>'[1]TCE - ANEXO III - Preencher'!M1039</f>
        <v>2.3199999999999998</v>
      </c>
      <c r="M1030" s="16">
        <f t="shared" si="97"/>
        <v>28.605899999999998</v>
      </c>
      <c r="N1030" s="16">
        <f>'[1]TCE - ANEXO III - Preencher'!O1039</f>
        <v>2.4206500000000002</v>
      </c>
      <c r="O1030" s="16">
        <f>'[1]TCE - ANEXO III - Preencher'!P1039</f>
        <v>0</v>
      </c>
      <c r="P1030" s="17">
        <f t="shared" si="98"/>
        <v>2.4206500000000002</v>
      </c>
      <c r="Q1030" s="16">
        <f>'[1]TCE - ANEXO III - Preencher'!R1039</f>
        <v>27.9725</v>
      </c>
      <c r="R1030" s="16">
        <f>'[1]TCE - ANEXO III - Preencher'!S1039</f>
        <v>0</v>
      </c>
      <c r="S1030" s="17">
        <f t="shared" si="99"/>
        <v>27.9725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134.46384999999998</v>
      </c>
    </row>
    <row r="1031" spans="1:28" x14ac:dyDescent="0.2">
      <c r="A1031" s="9">
        <f>IFERROR(VLOOKUP(B1031,'[1]DADOS (OCULTAR)'!$P$3:$R$56,3,0),"")</f>
        <v>9039744000780</v>
      </c>
      <c r="B1031" s="10" t="str">
        <f>'[1]TCE - ANEXO III - Preencher'!C1040</f>
        <v>HOSPITAL DOM MALAN</v>
      </c>
      <c r="C1031" s="11"/>
      <c r="D1031" s="12" t="str">
        <f>'[1]TCE - ANEXO III - Preencher'!E1040</f>
        <v>VICTOR RAPHAEL RIBEIRO E MELLO</v>
      </c>
      <c r="E1031" s="10" t="str">
        <f>IF('[1]TCE - ANEXO III - Preencher'!F1040="4 - Assistência Odontológica","2 - Outros Profissionais da Saúde",'[1]TCE - ANEXO III - Preencher'!F1040)</f>
        <v>1 - Médico</v>
      </c>
      <c r="F1031" s="13">
        <f>'[1]TCE - ANEXO III - Preencher'!G1040</f>
        <v>225125</v>
      </c>
      <c r="G1031" s="14">
        <f>IF('[1]TCE - ANEXO III - Preencher'!H1040="","",'[1]TCE - ANEXO III - Preencher'!H1040)</f>
        <v>44044</v>
      </c>
      <c r="H1031" s="15">
        <f>'[1]TCE - ANEXO III - Preencher'!I1040</f>
        <v>0</v>
      </c>
      <c r="I1031" s="15">
        <f>'[1]TCE - ANEXO III - Preencher'!J1040</f>
        <v>722.38479999999993</v>
      </c>
      <c r="J1031" s="15">
        <f>'[1]TCE - ANEXO III - Preencher'!K1040</f>
        <v>0</v>
      </c>
      <c r="K1031" s="16">
        <f>'[1]TCE - ANEXO III - Preencher'!L1040</f>
        <v>30.925899999999999</v>
      </c>
      <c r="L1031" s="16">
        <f>'[1]TCE - ANEXO III - Preencher'!M1040</f>
        <v>7.92</v>
      </c>
      <c r="M1031" s="16">
        <f t="shared" si="97"/>
        <v>23.005899999999997</v>
      </c>
      <c r="N1031" s="16">
        <f>'[1]TCE - ANEXO III - Preencher'!O1040</f>
        <v>2.4206500000000002</v>
      </c>
      <c r="O1031" s="16">
        <f>'[1]TCE - ANEXO III - Preencher'!P1040</f>
        <v>0</v>
      </c>
      <c r="P1031" s="17">
        <f t="shared" si="98"/>
        <v>2.4206500000000002</v>
      </c>
      <c r="Q1031" s="16">
        <f>'[1]TCE - ANEXO III - Preencher'!R1040</f>
        <v>27.9725</v>
      </c>
      <c r="R1031" s="16">
        <f>'[1]TCE - ANEXO III - Preencher'!S1040</f>
        <v>0</v>
      </c>
      <c r="S1031" s="17">
        <f t="shared" si="99"/>
        <v>27.9725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775.78384999999992</v>
      </c>
    </row>
    <row r="1032" spans="1:28" x14ac:dyDescent="0.2">
      <c r="A1032" s="9">
        <f>IFERROR(VLOOKUP(B1032,'[1]DADOS (OCULTAR)'!$P$3:$R$56,3,0),"")</f>
        <v>9039744000780</v>
      </c>
      <c r="B1032" s="10" t="str">
        <f>'[1]TCE - ANEXO III - Preencher'!C1041</f>
        <v>HOSPITAL DOM MALAN</v>
      </c>
      <c r="C1032" s="11"/>
      <c r="D1032" s="12" t="str">
        <f>'[1]TCE - ANEXO III - Preencher'!E1041</f>
        <v>VITORIA REGINA LOPES PIRES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>
        <f>'[1]TCE - ANEXO III - Preencher'!G1041</f>
        <v>223705</v>
      </c>
      <c r="G1032" s="14">
        <f>IF('[1]TCE - ANEXO III - Preencher'!H1041="","",'[1]TCE - ANEXO III - Preencher'!H1041)</f>
        <v>44044</v>
      </c>
      <c r="H1032" s="15">
        <f>'[1]TCE - ANEXO III - Preencher'!I1041</f>
        <v>0</v>
      </c>
      <c r="I1032" s="15">
        <f>'[1]TCE - ANEXO III - Preencher'!J1041</f>
        <v>113.92399999999999</v>
      </c>
      <c r="J1032" s="15">
        <f>'[1]TCE - ANEXO III - Preencher'!K1041</f>
        <v>0</v>
      </c>
      <c r="K1032" s="16">
        <f>'[1]TCE - ANEXO III - Preencher'!L1041</f>
        <v>30.925899999999999</v>
      </c>
      <c r="L1032" s="16">
        <f>'[1]TCE - ANEXO III - Preencher'!M1041</f>
        <v>0</v>
      </c>
      <c r="M1032" s="16">
        <f t="shared" si="97"/>
        <v>30.925899999999999</v>
      </c>
      <c r="N1032" s="16">
        <f>'[1]TCE - ANEXO III - Preencher'!O1041</f>
        <v>2.4206500000000002</v>
      </c>
      <c r="O1032" s="16">
        <f>'[1]TCE - ANEXO III - Preencher'!P1041</f>
        <v>0</v>
      </c>
      <c r="P1032" s="17">
        <f t="shared" si="98"/>
        <v>2.4206500000000002</v>
      </c>
      <c r="Q1032" s="16">
        <f>'[1]TCE - ANEXO III - Preencher'!R1041</f>
        <v>27.9725</v>
      </c>
      <c r="R1032" s="16">
        <f>'[1]TCE - ANEXO III - Preencher'!S1041</f>
        <v>54</v>
      </c>
      <c r="S1032" s="17">
        <f t="shared" si="99"/>
        <v>-26.0275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121.24304999999998</v>
      </c>
    </row>
    <row r="1033" spans="1:28" x14ac:dyDescent="0.2">
      <c r="A1033" s="9">
        <f>IFERROR(VLOOKUP(B1033,'[1]DADOS (OCULTAR)'!$P$3:$R$56,3,0),"")</f>
        <v>9039744000780</v>
      </c>
      <c r="B1033" s="10" t="str">
        <f>'[1]TCE - ANEXO III - Preencher'!C1042</f>
        <v>HOSPITAL DOM MALAN</v>
      </c>
      <c r="C1033" s="11"/>
      <c r="D1033" s="12" t="str">
        <f>'[1]TCE - ANEXO III - Preencher'!E1042</f>
        <v>VIVIANE DE MACEDO CAVALCANTI SPINOLA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>
        <f>'[1]TCE - ANEXO III - Preencher'!G1042</f>
        <v>223505</v>
      </c>
      <c r="G1033" s="14">
        <f>IF('[1]TCE - ANEXO III - Preencher'!H1042="","",'[1]TCE - ANEXO III - Preencher'!H1042)</f>
        <v>44044</v>
      </c>
      <c r="H1033" s="15">
        <f>'[1]TCE - ANEXO III - Preencher'!I1042</f>
        <v>0</v>
      </c>
      <c r="I1033" s="15">
        <f>'[1]TCE - ANEXO III - Preencher'!J1042</f>
        <v>279.25759999999997</v>
      </c>
      <c r="J1033" s="15">
        <f>'[1]TCE - ANEXO III - Preencher'!K1042</f>
        <v>0</v>
      </c>
      <c r="K1033" s="16">
        <f>'[1]TCE - ANEXO III - Preencher'!L1042</f>
        <v>30.925899999999999</v>
      </c>
      <c r="L1033" s="16">
        <f>'[1]TCE - ANEXO III - Preencher'!M1042</f>
        <v>3.08</v>
      </c>
      <c r="M1033" s="16">
        <f t="shared" si="97"/>
        <v>27.8459</v>
      </c>
      <c r="N1033" s="16">
        <f>'[1]TCE - ANEXO III - Preencher'!O1042</f>
        <v>2.4206500000000002</v>
      </c>
      <c r="O1033" s="16">
        <f>'[1]TCE - ANEXO III - Preencher'!P1042</f>
        <v>0</v>
      </c>
      <c r="P1033" s="17">
        <f t="shared" si="98"/>
        <v>2.4206500000000002</v>
      </c>
      <c r="Q1033" s="16">
        <f>'[1]TCE - ANEXO III - Preencher'!R1042</f>
        <v>27.9725</v>
      </c>
      <c r="R1033" s="16">
        <f>'[1]TCE - ANEXO III - Preencher'!S1042</f>
        <v>0</v>
      </c>
      <c r="S1033" s="17">
        <f t="shared" si="99"/>
        <v>27.9725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337.49664999999999</v>
      </c>
    </row>
    <row r="1034" spans="1:28" x14ac:dyDescent="0.2">
      <c r="A1034" s="9">
        <f>IFERROR(VLOOKUP(B1034,'[1]DADOS (OCULTAR)'!$P$3:$R$56,3,0),"")</f>
        <v>9039744000780</v>
      </c>
      <c r="B1034" s="10" t="str">
        <f>'[1]TCE - ANEXO III - Preencher'!C1043</f>
        <v>HOSPITAL DOM MALAN</v>
      </c>
      <c r="C1034" s="11"/>
      <c r="D1034" s="12" t="str">
        <f>'[1]TCE - ANEXO III - Preencher'!E1043</f>
        <v>VIVIANE KALYNE DE SOUZA ALVES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>
        <f>'[1]TCE - ANEXO III - Preencher'!G1043</f>
        <v>322205</v>
      </c>
      <c r="G1034" s="14">
        <f>IF('[1]TCE - ANEXO III - Preencher'!H1043="","",'[1]TCE - ANEXO III - Preencher'!H1043)</f>
        <v>44044</v>
      </c>
      <c r="H1034" s="15">
        <f>'[1]TCE - ANEXO III - Preencher'!I1043</f>
        <v>0</v>
      </c>
      <c r="I1034" s="15">
        <f>'[1]TCE - ANEXO III - Preencher'!J1043</f>
        <v>150.83840000000001</v>
      </c>
      <c r="J1034" s="15">
        <f>'[1]TCE - ANEXO III - Preencher'!K1043</f>
        <v>0</v>
      </c>
      <c r="K1034" s="16">
        <f>'[1]TCE - ANEXO III - Preencher'!L1043</f>
        <v>30.925899999999999</v>
      </c>
      <c r="L1034" s="16">
        <f>'[1]TCE - ANEXO III - Preencher'!M1043</f>
        <v>20.9</v>
      </c>
      <c r="M1034" s="16">
        <f t="shared" si="97"/>
        <v>10.0259</v>
      </c>
      <c r="N1034" s="16">
        <f>'[1]TCE - ANEXO III - Preencher'!O1043</f>
        <v>2.4206500000000002</v>
      </c>
      <c r="O1034" s="16">
        <f>'[1]TCE - ANEXO III - Preencher'!P1043</f>
        <v>0</v>
      </c>
      <c r="P1034" s="17">
        <f t="shared" si="98"/>
        <v>2.4206500000000002</v>
      </c>
      <c r="Q1034" s="16">
        <f>'[1]TCE - ANEXO III - Preencher'!R1043</f>
        <v>27.9725</v>
      </c>
      <c r="R1034" s="16">
        <f>'[1]TCE - ANEXO III - Preencher'!S1043</f>
        <v>0</v>
      </c>
      <c r="S1034" s="17">
        <f t="shared" si="99"/>
        <v>27.9725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191.25745000000001</v>
      </c>
    </row>
    <row r="1035" spans="1:28" x14ac:dyDescent="0.2">
      <c r="A1035" s="9">
        <f>IFERROR(VLOOKUP(B1035,'[1]DADOS (OCULTAR)'!$P$3:$R$56,3,0),"")</f>
        <v>9039744000780</v>
      </c>
      <c r="B1035" s="10" t="str">
        <f>'[1]TCE - ANEXO III - Preencher'!C1044</f>
        <v>HOSPITAL DOM MALAN</v>
      </c>
      <c r="C1035" s="11"/>
      <c r="D1035" s="12" t="str">
        <f>'[1]TCE - ANEXO III - Preencher'!E1044</f>
        <v>VIVIANE MARIA LEITE GOMES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>
        <f>'[1]TCE - ANEXO III - Preencher'!G1044</f>
        <v>223505</v>
      </c>
      <c r="G1035" s="14">
        <f>IF('[1]TCE - ANEXO III - Preencher'!H1044="","",'[1]TCE - ANEXO III - Preencher'!H1044)</f>
        <v>44044</v>
      </c>
      <c r="H1035" s="15">
        <f>'[1]TCE - ANEXO III - Preencher'!I1044</f>
        <v>0</v>
      </c>
      <c r="I1035" s="15">
        <f>'[1]TCE - ANEXO III - Preencher'!J1044</f>
        <v>301.96880000000004</v>
      </c>
      <c r="J1035" s="15">
        <f>'[1]TCE - ANEXO III - Preencher'!K1044</f>
        <v>0</v>
      </c>
      <c r="K1035" s="16">
        <f>'[1]TCE - ANEXO III - Preencher'!L1044</f>
        <v>30.925899999999999</v>
      </c>
      <c r="L1035" s="16">
        <f>'[1]TCE - ANEXO III - Preencher'!M1044</f>
        <v>0</v>
      </c>
      <c r="M1035" s="16">
        <f t="shared" si="97"/>
        <v>30.925899999999999</v>
      </c>
      <c r="N1035" s="16">
        <f>'[1]TCE - ANEXO III - Preencher'!O1044</f>
        <v>2.4206500000000002</v>
      </c>
      <c r="O1035" s="16">
        <f>'[1]TCE - ANEXO III - Preencher'!P1044</f>
        <v>0</v>
      </c>
      <c r="P1035" s="17">
        <f t="shared" si="98"/>
        <v>2.4206500000000002</v>
      </c>
      <c r="Q1035" s="16">
        <f>'[1]TCE - ANEXO III - Preencher'!R1044</f>
        <v>27.9725</v>
      </c>
      <c r="R1035" s="16">
        <f>'[1]TCE - ANEXO III - Preencher'!S1044</f>
        <v>0</v>
      </c>
      <c r="S1035" s="17">
        <f t="shared" si="99"/>
        <v>27.9725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363.28785000000011</v>
      </c>
    </row>
    <row r="1036" spans="1:28" x14ac:dyDescent="0.2">
      <c r="A1036" s="9">
        <f>IFERROR(VLOOKUP(B1036,'[1]DADOS (OCULTAR)'!$P$3:$R$56,3,0),"")</f>
        <v>9039744000780</v>
      </c>
      <c r="B1036" s="10" t="str">
        <f>'[1]TCE - ANEXO III - Preencher'!C1045</f>
        <v>HOSPITAL DOM MALAN</v>
      </c>
      <c r="C1036" s="11"/>
      <c r="D1036" s="12" t="str">
        <f>'[1]TCE - ANEXO III - Preencher'!E1045</f>
        <v>WALTERLINS FEITOSA DUARTE</v>
      </c>
      <c r="E1036" s="10" t="str">
        <f>IF('[1]TCE - ANEXO III - Preencher'!F1045="4 - Assistência Odontológica","2 - Outros Profissionais da Saúde",'[1]TCE - ANEXO III - Preencher'!F1045)</f>
        <v>3 - Administrativo</v>
      </c>
      <c r="F1036" s="13">
        <f>'[1]TCE - ANEXO III - Preencher'!G1045</f>
        <v>848520</v>
      </c>
      <c r="G1036" s="14">
        <f>IF('[1]TCE - ANEXO III - Preencher'!H1045="","",'[1]TCE - ANEXO III - Preencher'!H1045)</f>
        <v>44044</v>
      </c>
      <c r="H1036" s="15">
        <f>'[1]TCE - ANEXO III - Preencher'!I1045</f>
        <v>0</v>
      </c>
      <c r="I1036" s="15">
        <f>'[1]TCE - ANEXO III - Preencher'!J1045</f>
        <v>103.06479999999999</v>
      </c>
      <c r="J1036" s="15">
        <f>'[1]TCE - ANEXO III - Preencher'!K1045</f>
        <v>0</v>
      </c>
      <c r="K1036" s="16">
        <f>'[1]TCE - ANEXO III - Preencher'!L1045</f>
        <v>30.925899999999999</v>
      </c>
      <c r="L1036" s="16">
        <f>'[1]TCE - ANEXO III - Preencher'!M1045</f>
        <v>0</v>
      </c>
      <c r="M1036" s="16">
        <f t="shared" si="97"/>
        <v>30.925899999999999</v>
      </c>
      <c r="N1036" s="16">
        <f>'[1]TCE - ANEXO III - Preencher'!O1045</f>
        <v>2.4206500000000002</v>
      </c>
      <c r="O1036" s="16">
        <f>'[1]TCE - ANEXO III - Preencher'!P1045</f>
        <v>0</v>
      </c>
      <c r="P1036" s="17">
        <f t="shared" si="98"/>
        <v>2.4206500000000002</v>
      </c>
      <c r="Q1036" s="16">
        <f>'[1]TCE - ANEXO III - Preencher'!R1045</f>
        <v>27.9725</v>
      </c>
      <c r="R1036" s="16">
        <f>'[1]TCE - ANEXO III - Preencher'!S1045</f>
        <v>0</v>
      </c>
      <c r="S1036" s="17">
        <f t="shared" si="99"/>
        <v>27.9725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164.38385</v>
      </c>
    </row>
    <row r="1037" spans="1:28" x14ac:dyDescent="0.2">
      <c r="A1037" s="9">
        <f>IFERROR(VLOOKUP(B1037,'[1]DADOS (OCULTAR)'!$P$3:$R$56,3,0),"")</f>
        <v>9039744000780</v>
      </c>
      <c r="B1037" s="10" t="str">
        <f>'[1]TCE - ANEXO III - Preencher'!C1046</f>
        <v>HOSPITAL DOM MALAN</v>
      </c>
      <c r="C1037" s="11"/>
      <c r="D1037" s="12" t="str">
        <f>'[1]TCE - ANEXO III - Preencher'!E1046</f>
        <v>WANDERLUCIA FLAVIA MARQUES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>
        <f>'[1]TCE - ANEXO III - Preencher'!G1046</f>
        <v>223505</v>
      </c>
      <c r="G1037" s="14">
        <f>IF('[1]TCE - ANEXO III - Preencher'!H1046="","",'[1]TCE - ANEXO III - Preencher'!H1046)</f>
        <v>44044</v>
      </c>
      <c r="H1037" s="15">
        <f>'[1]TCE - ANEXO III - Preencher'!I1046</f>
        <v>0</v>
      </c>
      <c r="I1037" s="15">
        <f>'[1]TCE - ANEXO III - Preencher'!J1046</f>
        <v>290.48080000000004</v>
      </c>
      <c r="J1037" s="15">
        <f>'[1]TCE - ANEXO III - Preencher'!K1046</f>
        <v>0</v>
      </c>
      <c r="K1037" s="16">
        <f>'[1]TCE - ANEXO III - Preencher'!L1046</f>
        <v>30.925899999999999</v>
      </c>
      <c r="L1037" s="16">
        <f>'[1]TCE - ANEXO III - Preencher'!M1046</f>
        <v>0</v>
      </c>
      <c r="M1037" s="16">
        <f t="shared" si="97"/>
        <v>30.925899999999999</v>
      </c>
      <c r="N1037" s="16">
        <f>'[1]TCE - ANEXO III - Preencher'!O1046</f>
        <v>2.4206500000000002</v>
      </c>
      <c r="O1037" s="16">
        <f>'[1]TCE - ANEXO III - Preencher'!P1046</f>
        <v>0</v>
      </c>
      <c r="P1037" s="17">
        <f t="shared" si="98"/>
        <v>2.4206500000000002</v>
      </c>
      <c r="Q1037" s="16">
        <f>'[1]TCE - ANEXO III - Preencher'!R1046</f>
        <v>27.9725</v>
      </c>
      <c r="R1037" s="16">
        <f>'[1]TCE - ANEXO III - Preencher'!S1046</f>
        <v>0</v>
      </c>
      <c r="S1037" s="17">
        <f t="shared" si="99"/>
        <v>27.9725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351.79985000000011</v>
      </c>
    </row>
    <row r="1038" spans="1:28" x14ac:dyDescent="0.2">
      <c r="A1038" s="9">
        <f>IFERROR(VLOOKUP(B1038,'[1]DADOS (OCULTAR)'!$P$3:$R$56,3,0),"")</f>
        <v>9039744000780</v>
      </c>
      <c r="B1038" s="10" t="str">
        <f>'[1]TCE - ANEXO III - Preencher'!C1047</f>
        <v>HOSPITAL DOM MALAN</v>
      </c>
      <c r="C1038" s="11"/>
      <c r="D1038" s="12" t="str">
        <f>'[1]TCE - ANEXO III - Preencher'!E1047</f>
        <v>WANDERLUCY COSTA DA SILVA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>
        <f>'[1]TCE - ANEXO III - Preencher'!G1047</f>
        <v>322205</v>
      </c>
      <c r="G1038" s="14">
        <f>IF('[1]TCE - ANEXO III - Preencher'!H1047="","",'[1]TCE - ANEXO III - Preencher'!H1047)</f>
        <v>44044</v>
      </c>
      <c r="H1038" s="15">
        <f>'[1]TCE - ANEXO III - Preencher'!I1047</f>
        <v>0</v>
      </c>
      <c r="I1038" s="15">
        <f>'[1]TCE - ANEXO III - Preencher'!J1047</f>
        <v>124.30959999999999</v>
      </c>
      <c r="J1038" s="15">
        <f>'[1]TCE - ANEXO III - Preencher'!K1047</f>
        <v>0</v>
      </c>
      <c r="K1038" s="16">
        <f>'[1]TCE - ANEXO III - Preencher'!L1047</f>
        <v>30.925899999999999</v>
      </c>
      <c r="L1038" s="16">
        <f>'[1]TCE - ANEXO III - Preencher'!M1047</f>
        <v>0</v>
      </c>
      <c r="M1038" s="16">
        <f t="shared" si="97"/>
        <v>30.925899999999999</v>
      </c>
      <c r="N1038" s="16">
        <f>'[1]TCE - ANEXO III - Preencher'!O1047</f>
        <v>2.4206500000000002</v>
      </c>
      <c r="O1038" s="16">
        <f>'[1]TCE - ANEXO III - Preencher'!P1047</f>
        <v>0</v>
      </c>
      <c r="P1038" s="17">
        <f t="shared" si="98"/>
        <v>2.4206500000000002</v>
      </c>
      <c r="Q1038" s="16">
        <f>'[1]TCE - ANEXO III - Preencher'!R1047</f>
        <v>27.9725</v>
      </c>
      <c r="R1038" s="16">
        <f>'[1]TCE - ANEXO III - Preencher'!S1047</f>
        <v>0</v>
      </c>
      <c r="S1038" s="17">
        <f t="shared" si="99"/>
        <v>27.9725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185.62864999999999</v>
      </c>
    </row>
    <row r="1039" spans="1:28" x14ac:dyDescent="0.2">
      <c r="A1039" s="9">
        <f>IFERROR(VLOOKUP(B1039,'[1]DADOS (OCULTAR)'!$P$3:$R$56,3,0),"")</f>
        <v>9039744000780</v>
      </c>
      <c r="B1039" s="10" t="str">
        <f>'[1]TCE - ANEXO III - Preencher'!C1048</f>
        <v>HOSPITAL DOM MALAN</v>
      </c>
      <c r="C1039" s="11"/>
      <c r="D1039" s="12" t="str">
        <f>'[1]TCE - ANEXO III - Preencher'!E1048</f>
        <v>WANGERRE DELLANO FERREIRA CHAVES</v>
      </c>
      <c r="E1039" s="10" t="str">
        <f>IF('[1]TCE - ANEXO III - Preencher'!F1048="4 - Assistência Odontológica","2 - Outros Profissionais da Saúde",'[1]TCE - ANEXO III - Preencher'!F1048)</f>
        <v>3 - Administrativo</v>
      </c>
      <c r="F1039" s="13">
        <f>'[1]TCE - ANEXO III - Preencher'!G1048</f>
        <v>771105</v>
      </c>
      <c r="G1039" s="14">
        <f>IF('[1]TCE - ANEXO III - Preencher'!H1048="","",'[1]TCE - ANEXO III - Preencher'!H1048)</f>
        <v>44044</v>
      </c>
      <c r="H1039" s="15">
        <f>'[1]TCE - ANEXO III - Preencher'!I1048</f>
        <v>0</v>
      </c>
      <c r="I1039" s="15">
        <f>'[1]TCE - ANEXO III - Preencher'!J1048</f>
        <v>120.4624</v>
      </c>
      <c r="J1039" s="15">
        <f>'[1]TCE - ANEXO III - Preencher'!K1048</f>
        <v>0</v>
      </c>
      <c r="K1039" s="16">
        <f>'[1]TCE - ANEXO III - Preencher'!L1048</f>
        <v>30.925899999999999</v>
      </c>
      <c r="L1039" s="16">
        <f>'[1]TCE - ANEXO III - Preencher'!M1048</f>
        <v>0</v>
      </c>
      <c r="M1039" s="16">
        <f t="shared" si="97"/>
        <v>30.925899999999999</v>
      </c>
      <c r="N1039" s="16">
        <f>'[1]TCE - ANEXO III - Preencher'!O1048</f>
        <v>2.4206500000000002</v>
      </c>
      <c r="O1039" s="16">
        <f>'[1]TCE - ANEXO III - Preencher'!P1048</f>
        <v>0</v>
      </c>
      <c r="P1039" s="17">
        <f t="shared" si="98"/>
        <v>2.4206500000000002</v>
      </c>
      <c r="Q1039" s="16">
        <f>'[1]TCE - ANEXO III - Preencher'!R1048</f>
        <v>27.9725</v>
      </c>
      <c r="R1039" s="16">
        <f>'[1]TCE - ANEXO III - Preencher'!S1048</f>
        <v>0</v>
      </c>
      <c r="S1039" s="17">
        <f t="shared" si="99"/>
        <v>27.9725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181.78145000000001</v>
      </c>
    </row>
    <row r="1040" spans="1:28" x14ac:dyDescent="0.2">
      <c r="A1040" s="9">
        <f>IFERROR(VLOOKUP(B1040,'[1]DADOS (OCULTAR)'!$P$3:$R$56,3,0),"")</f>
        <v>9039744000780</v>
      </c>
      <c r="B1040" s="10" t="str">
        <f>'[1]TCE - ANEXO III - Preencher'!C1049</f>
        <v>HOSPITAL DOM MALAN</v>
      </c>
      <c r="C1040" s="11"/>
      <c r="D1040" s="12" t="str">
        <f>'[1]TCE - ANEXO III - Preencher'!E1049</f>
        <v>WASHINGTON ALVES DA SILVA</v>
      </c>
      <c r="E1040" s="10" t="str">
        <f>IF('[1]TCE - ANEXO III - Preencher'!F1049="4 - Assistência Odontológica","2 - Outros Profissionais da Saúde",'[1]TCE - ANEXO III - Preencher'!F1049)</f>
        <v>3 - Administrativo</v>
      </c>
      <c r="F1040" s="13">
        <f>'[1]TCE - ANEXO III - Preencher'!G1049</f>
        <v>317210</v>
      </c>
      <c r="G1040" s="14">
        <f>IF('[1]TCE - ANEXO III - Preencher'!H1049="","",'[1]TCE - ANEXO III - Preencher'!H1049)</f>
        <v>44044</v>
      </c>
      <c r="H1040" s="15">
        <f>'[1]TCE - ANEXO III - Preencher'!I1049</f>
        <v>0</v>
      </c>
      <c r="I1040" s="15">
        <f>'[1]TCE - ANEXO III - Preencher'!J1049</f>
        <v>292.93040000000002</v>
      </c>
      <c r="J1040" s="15">
        <f>'[1]TCE - ANEXO III - Preencher'!K1049</f>
        <v>0</v>
      </c>
      <c r="K1040" s="16">
        <f>'[1]TCE - ANEXO III - Preencher'!L1049</f>
        <v>30.925899999999999</v>
      </c>
      <c r="L1040" s="16">
        <f>'[1]TCE - ANEXO III - Preencher'!M1049</f>
        <v>0</v>
      </c>
      <c r="M1040" s="16">
        <f t="shared" si="97"/>
        <v>30.925899999999999</v>
      </c>
      <c r="N1040" s="16">
        <f>'[1]TCE - ANEXO III - Preencher'!O1049</f>
        <v>2.4206500000000002</v>
      </c>
      <c r="O1040" s="16">
        <f>'[1]TCE - ANEXO III - Preencher'!P1049</f>
        <v>0</v>
      </c>
      <c r="P1040" s="17">
        <f t="shared" si="98"/>
        <v>2.4206500000000002</v>
      </c>
      <c r="Q1040" s="16">
        <f>'[1]TCE - ANEXO III - Preencher'!R1049</f>
        <v>27.9725</v>
      </c>
      <c r="R1040" s="16">
        <f>'[1]TCE - ANEXO III - Preencher'!S1049</f>
        <v>3.37</v>
      </c>
      <c r="S1040" s="17">
        <f t="shared" si="99"/>
        <v>24.602499999999999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350.87945000000008</v>
      </c>
    </row>
    <row r="1041" spans="1:28" x14ac:dyDescent="0.2">
      <c r="A1041" s="9">
        <f>IFERROR(VLOOKUP(B1041,'[1]DADOS (OCULTAR)'!$P$3:$R$56,3,0),"")</f>
        <v>9039744000780</v>
      </c>
      <c r="B1041" s="10" t="str">
        <f>'[1]TCE - ANEXO III - Preencher'!C1050</f>
        <v>HOSPITAL DOM MALAN</v>
      </c>
      <c r="C1041" s="11"/>
      <c r="D1041" s="12" t="str">
        <f>'[1]TCE - ANEXO III - Preencher'!E1050</f>
        <v>WELLINGTON DA SILVA RODRIGUES</v>
      </c>
      <c r="E1041" s="10" t="str">
        <f>IF('[1]TCE - ANEXO III - Preencher'!F1050="4 - Assistência Odontológica","2 - Outros Profissionais da Saúde",'[1]TCE - ANEXO III - Preencher'!F1050)</f>
        <v>3 - Administrativo</v>
      </c>
      <c r="F1041" s="13">
        <f>'[1]TCE - ANEXO III - Preencher'!G1050</f>
        <v>514225</v>
      </c>
      <c r="G1041" s="14">
        <f>IF('[1]TCE - ANEXO III - Preencher'!H1050="","",'[1]TCE - ANEXO III - Preencher'!H1050)</f>
        <v>44044</v>
      </c>
      <c r="H1041" s="15">
        <f>'[1]TCE - ANEXO III - Preencher'!I1050</f>
        <v>0</v>
      </c>
      <c r="I1041" s="15">
        <f>'[1]TCE - ANEXO III - Preencher'!J1050</f>
        <v>104.3496</v>
      </c>
      <c r="J1041" s="15">
        <f>'[1]TCE - ANEXO III - Preencher'!K1050</f>
        <v>0</v>
      </c>
      <c r="K1041" s="16">
        <f>'[1]TCE - ANEXO III - Preencher'!L1050</f>
        <v>30.925899999999999</v>
      </c>
      <c r="L1041" s="16">
        <f>'[1]TCE - ANEXO III - Preencher'!M1050</f>
        <v>20.9</v>
      </c>
      <c r="M1041" s="16">
        <f t="shared" si="97"/>
        <v>10.0259</v>
      </c>
      <c r="N1041" s="16">
        <f>'[1]TCE - ANEXO III - Preencher'!O1050</f>
        <v>2.4206500000000002</v>
      </c>
      <c r="O1041" s="16">
        <f>'[1]TCE - ANEXO III - Preencher'!P1050</f>
        <v>0</v>
      </c>
      <c r="P1041" s="17">
        <f t="shared" si="98"/>
        <v>2.4206500000000002</v>
      </c>
      <c r="Q1041" s="16">
        <f>'[1]TCE - ANEXO III - Preencher'!R1050</f>
        <v>27.9725</v>
      </c>
      <c r="R1041" s="16">
        <f>'[1]TCE - ANEXO III - Preencher'!S1050</f>
        <v>0</v>
      </c>
      <c r="S1041" s="17">
        <f t="shared" si="99"/>
        <v>27.9725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144.76864999999998</v>
      </c>
    </row>
    <row r="1042" spans="1:28" x14ac:dyDescent="0.2">
      <c r="A1042" s="9">
        <f>IFERROR(VLOOKUP(B1042,'[1]DADOS (OCULTAR)'!$P$3:$R$56,3,0),"")</f>
        <v>9039744000780</v>
      </c>
      <c r="B1042" s="10" t="str">
        <f>'[1]TCE - ANEXO III - Preencher'!C1051</f>
        <v>HOSPITAL DOM MALAN</v>
      </c>
      <c r="C1042" s="11"/>
      <c r="D1042" s="12" t="str">
        <f>'[1]TCE - ANEXO III - Preencher'!E1051</f>
        <v>WELMA BARRETO DA ROCHA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>
        <f>'[1]TCE - ANEXO III - Preencher'!G1051</f>
        <v>322205</v>
      </c>
      <c r="G1042" s="14">
        <f>IF('[1]TCE - ANEXO III - Preencher'!H1051="","",'[1]TCE - ANEXO III - Preencher'!H1051)</f>
        <v>44044</v>
      </c>
      <c r="H1042" s="15">
        <f>'[1]TCE - ANEXO III - Preencher'!I1051</f>
        <v>0</v>
      </c>
      <c r="I1042" s="15">
        <f>'[1]TCE - ANEXO III - Preencher'!J1051</f>
        <v>113.08799999999999</v>
      </c>
      <c r="J1042" s="15">
        <f>'[1]TCE - ANEXO III - Preencher'!K1051</f>
        <v>0</v>
      </c>
      <c r="K1042" s="16">
        <f>'[1]TCE - ANEXO III - Preencher'!L1051</f>
        <v>30.925899999999999</v>
      </c>
      <c r="L1042" s="16">
        <f>'[1]TCE - ANEXO III - Preencher'!M1051</f>
        <v>20.9</v>
      </c>
      <c r="M1042" s="16">
        <f t="shared" si="97"/>
        <v>10.0259</v>
      </c>
      <c r="N1042" s="16">
        <f>'[1]TCE - ANEXO III - Preencher'!O1051</f>
        <v>2.4206500000000002</v>
      </c>
      <c r="O1042" s="16">
        <f>'[1]TCE - ANEXO III - Preencher'!P1051</f>
        <v>0</v>
      </c>
      <c r="P1042" s="17">
        <f t="shared" si="98"/>
        <v>2.4206500000000002</v>
      </c>
      <c r="Q1042" s="16">
        <f>'[1]TCE - ANEXO III - Preencher'!R1051</f>
        <v>27.9725</v>
      </c>
      <c r="R1042" s="16">
        <f>'[1]TCE - ANEXO III - Preencher'!S1051</f>
        <v>57.6</v>
      </c>
      <c r="S1042" s="17">
        <f t="shared" si="99"/>
        <v>-29.627500000000001</v>
      </c>
      <c r="T1042" s="16">
        <f>'[1]TCE - ANEXO III - Preencher'!U1051</f>
        <v>66.11</v>
      </c>
      <c r="U1042" s="16">
        <f>'[1]TCE - ANEXO III - Preencher'!V1051</f>
        <v>0</v>
      </c>
      <c r="V1042" s="17">
        <f t="shared" si="100"/>
        <v>66.11</v>
      </c>
      <c r="W1042" s="18" t="str">
        <f>IF('[1]TCE - ANEXO III - Preencher'!X1051="","",'[1]TCE - ANEXO III - Preencher'!X1051)</f>
        <v>AUXILIO CRECHE</v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162.01704999999998</v>
      </c>
    </row>
    <row r="1043" spans="1:28" x14ac:dyDescent="0.2">
      <c r="A1043" s="9">
        <f>IFERROR(VLOOKUP(B1043,'[1]DADOS (OCULTAR)'!$P$3:$R$56,3,0),"")</f>
        <v>9039744000780</v>
      </c>
      <c r="B1043" s="10" t="str">
        <f>'[1]TCE - ANEXO III - Preencher'!C1052</f>
        <v>HOSPITAL DOM MALAN</v>
      </c>
      <c r="C1043" s="11"/>
      <c r="D1043" s="12" t="str">
        <f>'[1]TCE - ANEXO III - Preencher'!E1052</f>
        <v>WERLON DIAS DE SOUZA</v>
      </c>
      <c r="E1043" s="10" t="str">
        <f>IF('[1]TCE - ANEXO III - Preencher'!F1052="4 - Assistência Odontológica","2 - Outros Profissionais da Saúde",'[1]TCE - ANEXO III - Preencher'!F1052)</f>
        <v>3 - Administrativo</v>
      </c>
      <c r="F1043" s="13">
        <f>'[1]TCE - ANEXO III - Preencher'!G1052</f>
        <v>517410</v>
      </c>
      <c r="G1043" s="14">
        <f>IF('[1]TCE - ANEXO III - Preencher'!H1052="","",'[1]TCE - ANEXO III - Preencher'!H1052)</f>
        <v>44044</v>
      </c>
      <c r="H1043" s="15">
        <f>'[1]TCE - ANEXO III - Preencher'!I1052</f>
        <v>0</v>
      </c>
      <c r="I1043" s="15">
        <f>'[1]TCE - ANEXO III - Preencher'!J1052</f>
        <v>94.138400000000004</v>
      </c>
      <c r="J1043" s="15">
        <f>'[1]TCE - ANEXO III - Preencher'!K1052</f>
        <v>0</v>
      </c>
      <c r="K1043" s="16">
        <f>'[1]TCE - ANEXO III - Preencher'!L1052</f>
        <v>30.925899999999999</v>
      </c>
      <c r="L1043" s="16">
        <f>'[1]TCE - ANEXO III - Preencher'!M1052</f>
        <v>20.9</v>
      </c>
      <c r="M1043" s="16">
        <f t="shared" si="97"/>
        <v>10.0259</v>
      </c>
      <c r="N1043" s="16">
        <f>'[1]TCE - ANEXO III - Preencher'!O1052</f>
        <v>2.4206500000000002</v>
      </c>
      <c r="O1043" s="16">
        <f>'[1]TCE - ANEXO III - Preencher'!P1052</f>
        <v>0</v>
      </c>
      <c r="P1043" s="17">
        <f t="shared" si="98"/>
        <v>2.4206500000000002</v>
      </c>
      <c r="Q1043" s="16">
        <f>'[1]TCE - ANEXO III - Preencher'!R1052</f>
        <v>27.9725</v>
      </c>
      <c r="R1043" s="16">
        <f>'[1]TCE - ANEXO III - Preencher'!S1052</f>
        <v>0</v>
      </c>
      <c r="S1043" s="17">
        <f t="shared" si="99"/>
        <v>27.9725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134.55744999999999</v>
      </c>
    </row>
    <row r="1044" spans="1:28" x14ac:dyDescent="0.2">
      <c r="A1044" s="9">
        <f>IFERROR(VLOOKUP(B1044,'[1]DADOS (OCULTAR)'!$P$3:$R$56,3,0),"")</f>
        <v>9039744000780</v>
      </c>
      <c r="B1044" s="10" t="str">
        <f>'[1]TCE - ANEXO III - Preencher'!C1053</f>
        <v>HOSPITAL DOM MALAN</v>
      </c>
      <c r="C1044" s="11"/>
      <c r="D1044" s="12" t="str">
        <f>'[1]TCE - ANEXO III - Preencher'!E1053</f>
        <v>WESLEY GOMES DINIZ</v>
      </c>
      <c r="E1044" s="10" t="str">
        <f>IF('[1]TCE - ANEXO III - Preencher'!F1053="4 - Assistência Odontológica","2 - Outros Profissionais da Saúde",'[1]TCE - ANEXO III - Preencher'!F1053)</f>
        <v>3 - Administrativo</v>
      </c>
      <c r="F1044" s="13">
        <f>'[1]TCE - ANEXO III - Preencher'!G1053</f>
        <v>411010</v>
      </c>
      <c r="G1044" s="14">
        <f>IF('[1]TCE - ANEXO III - Preencher'!H1053="","",'[1]TCE - ANEXO III - Preencher'!H1053)</f>
        <v>44044</v>
      </c>
      <c r="H1044" s="15">
        <f>'[1]TCE - ANEXO III - Preencher'!I1053</f>
        <v>0</v>
      </c>
      <c r="I1044" s="15">
        <f>'[1]TCE - ANEXO III - Preencher'!J1053</f>
        <v>104.5008</v>
      </c>
      <c r="J1044" s="15">
        <f>'[1]TCE - ANEXO III - Preencher'!K1053</f>
        <v>0</v>
      </c>
      <c r="K1044" s="16">
        <f>'[1]TCE - ANEXO III - Preencher'!L1053</f>
        <v>30.925899999999999</v>
      </c>
      <c r="L1044" s="16">
        <f>'[1]TCE - ANEXO III - Preencher'!M1053</f>
        <v>0</v>
      </c>
      <c r="M1044" s="16">
        <f t="shared" si="97"/>
        <v>30.925899999999999</v>
      </c>
      <c r="N1044" s="16">
        <f>'[1]TCE - ANEXO III - Preencher'!O1053</f>
        <v>2.4206500000000002</v>
      </c>
      <c r="O1044" s="16">
        <f>'[1]TCE - ANEXO III - Preencher'!P1053</f>
        <v>0</v>
      </c>
      <c r="P1044" s="17">
        <f t="shared" si="98"/>
        <v>2.4206500000000002</v>
      </c>
      <c r="Q1044" s="16">
        <f>'[1]TCE - ANEXO III - Preencher'!R1053</f>
        <v>27.9725</v>
      </c>
      <c r="R1044" s="16">
        <f>'[1]TCE - ANEXO III - Preencher'!S1053</f>
        <v>54</v>
      </c>
      <c r="S1044" s="17">
        <f t="shared" si="99"/>
        <v>-26.0275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111.81984999999997</v>
      </c>
    </row>
    <row r="1045" spans="1:28" x14ac:dyDescent="0.2">
      <c r="A1045" s="9">
        <f>IFERROR(VLOOKUP(B1045,'[1]DADOS (OCULTAR)'!$P$3:$R$56,3,0),"")</f>
        <v>9039744000780</v>
      </c>
      <c r="B1045" s="10" t="str">
        <f>'[1]TCE - ANEXO III - Preencher'!C1054</f>
        <v>HOSPITAL DOM MALAN</v>
      </c>
      <c r="C1045" s="11"/>
      <c r="D1045" s="12" t="str">
        <f>'[1]TCE - ANEXO III - Preencher'!E1054</f>
        <v>WESLEY LUAN ARAUJO MATIAS DOS SANTOS</v>
      </c>
      <c r="E1045" s="10" t="str">
        <f>IF('[1]TCE - ANEXO III - Preencher'!F1054="4 - Assistência Odontológica","2 - Outros Profissionais da Saúde",'[1]TCE - ANEXO III - Preencher'!F1054)</f>
        <v>3 - Administrativo</v>
      </c>
      <c r="F1045" s="13">
        <f>'[1]TCE - ANEXO III - Preencher'!G1054</f>
        <v>411010</v>
      </c>
      <c r="G1045" s="14">
        <f>IF('[1]TCE - ANEXO III - Preencher'!H1054="","",'[1]TCE - ANEXO III - Preencher'!H1054)</f>
        <v>44044</v>
      </c>
      <c r="H1045" s="15">
        <f>'[1]TCE - ANEXO III - Preencher'!I1054</f>
        <v>0</v>
      </c>
      <c r="I1045" s="15">
        <f>'[1]TCE - ANEXO III - Preencher'!J1054</f>
        <v>97.760800000000003</v>
      </c>
      <c r="J1045" s="15">
        <f>'[1]TCE - ANEXO III - Preencher'!K1054</f>
        <v>0</v>
      </c>
      <c r="K1045" s="16">
        <f>'[1]TCE - ANEXO III - Preencher'!L1054</f>
        <v>30.925899999999999</v>
      </c>
      <c r="L1045" s="16">
        <f>'[1]TCE - ANEXO III - Preencher'!M1054</f>
        <v>0</v>
      </c>
      <c r="M1045" s="16">
        <f t="shared" si="97"/>
        <v>30.925899999999999</v>
      </c>
      <c r="N1045" s="16">
        <f>'[1]TCE - ANEXO III - Preencher'!O1054</f>
        <v>2.4206500000000002</v>
      </c>
      <c r="O1045" s="16">
        <f>'[1]TCE - ANEXO III - Preencher'!P1054</f>
        <v>0</v>
      </c>
      <c r="P1045" s="17">
        <f t="shared" si="98"/>
        <v>2.4206500000000002</v>
      </c>
      <c r="Q1045" s="16">
        <f>'[1]TCE - ANEXO III - Preencher'!R1054</f>
        <v>27.9725</v>
      </c>
      <c r="R1045" s="16">
        <f>'[1]TCE - ANEXO III - Preencher'!S1054</f>
        <v>62.7</v>
      </c>
      <c r="S1045" s="17">
        <f t="shared" si="99"/>
        <v>-34.727500000000006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96.37984999999999</v>
      </c>
    </row>
    <row r="1046" spans="1:28" x14ac:dyDescent="0.2">
      <c r="A1046" s="9">
        <f>IFERROR(VLOOKUP(B1046,'[1]DADOS (OCULTAR)'!$P$3:$R$56,3,0),"")</f>
        <v>9039744000780</v>
      </c>
      <c r="B1046" s="10" t="str">
        <f>'[1]TCE - ANEXO III - Preencher'!C1055</f>
        <v>HOSPITAL DOM MALAN</v>
      </c>
      <c r="C1046" s="11"/>
      <c r="D1046" s="12" t="str">
        <f>'[1]TCE - ANEXO III - Preencher'!E1055</f>
        <v>WESLEY MATHEUS DE BRITO CARVALHO</v>
      </c>
      <c r="E1046" s="10" t="str">
        <f>IF('[1]TCE - ANEXO III - Preencher'!F1055="4 - Assistência Odontológica","2 - Outros Profissionais da Saúde",'[1]TCE - ANEXO III - Preencher'!F1055)</f>
        <v>3 - Administrativo</v>
      </c>
      <c r="F1046" s="13">
        <f>'[1]TCE - ANEXO III - Preencher'!G1055</f>
        <v>411010</v>
      </c>
      <c r="G1046" s="14">
        <f>IF('[1]TCE - ANEXO III - Preencher'!H1055="","",'[1]TCE - ANEXO III - Preencher'!H1055)</f>
        <v>44044</v>
      </c>
      <c r="H1046" s="15">
        <f>'[1]TCE - ANEXO III - Preencher'!I1055</f>
        <v>0</v>
      </c>
      <c r="I1046" s="15">
        <f>'[1]TCE - ANEXO III - Preencher'!J1055</f>
        <v>10.450000000000001</v>
      </c>
      <c r="J1046" s="15">
        <f>'[1]TCE - ANEXO III - Preencher'!K1055</f>
        <v>0</v>
      </c>
      <c r="K1046" s="16">
        <f>'[1]TCE - ANEXO III - Preencher'!L1055</f>
        <v>30.925899999999999</v>
      </c>
      <c r="L1046" s="16">
        <f>'[1]TCE - ANEXO III - Preencher'!M1055</f>
        <v>0</v>
      </c>
      <c r="M1046" s="16">
        <f t="shared" si="97"/>
        <v>30.925899999999999</v>
      </c>
      <c r="N1046" s="16">
        <f>'[1]TCE - ANEXO III - Preencher'!O1055</f>
        <v>2.4206500000000002</v>
      </c>
      <c r="O1046" s="16">
        <f>'[1]TCE - ANEXO III - Preencher'!P1055</f>
        <v>0</v>
      </c>
      <c r="P1046" s="17">
        <f t="shared" si="98"/>
        <v>2.4206500000000002</v>
      </c>
      <c r="Q1046" s="16">
        <f>'[1]TCE - ANEXO III - Preencher'!R1055</f>
        <v>27.9725</v>
      </c>
      <c r="R1046" s="16">
        <f>'[1]TCE - ANEXO III - Preencher'!S1055</f>
        <v>0</v>
      </c>
      <c r="S1046" s="17">
        <f t="shared" si="99"/>
        <v>27.9725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71.769050000000007</v>
      </c>
    </row>
    <row r="1047" spans="1:28" x14ac:dyDescent="0.2">
      <c r="A1047" s="9">
        <f>IFERROR(VLOOKUP(B1047,'[1]DADOS (OCULTAR)'!$P$3:$R$56,3,0),"")</f>
        <v>9039744000780</v>
      </c>
      <c r="B1047" s="10" t="str">
        <f>'[1]TCE - ANEXO III - Preencher'!C1056</f>
        <v>HOSPITAL DOM MALAN</v>
      </c>
      <c r="C1047" s="11"/>
      <c r="D1047" s="12" t="str">
        <f>'[1]TCE - ANEXO III - Preencher'!E1056</f>
        <v>WILDVANYA SILVA DE OLIVEIRA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>
        <f>'[1]TCE - ANEXO III - Preencher'!G1056</f>
        <v>521130</v>
      </c>
      <c r="G1047" s="14">
        <f>IF('[1]TCE - ANEXO III - Preencher'!H1056="","",'[1]TCE - ANEXO III - Preencher'!H1056)</f>
        <v>44044</v>
      </c>
      <c r="H1047" s="15">
        <f>'[1]TCE - ANEXO III - Preencher'!I1056</f>
        <v>0</v>
      </c>
      <c r="I1047" s="15">
        <f>'[1]TCE - ANEXO III - Preencher'!J1056</f>
        <v>201.43040000000002</v>
      </c>
      <c r="J1047" s="15">
        <f>'[1]TCE - ANEXO III - Preencher'!K1056</f>
        <v>0</v>
      </c>
      <c r="K1047" s="16">
        <f>'[1]TCE - ANEXO III - Preencher'!L1056</f>
        <v>30.925899999999999</v>
      </c>
      <c r="L1047" s="16">
        <f>'[1]TCE - ANEXO III - Preencher'!M1056</f>
        <v>0</v>
      </c>
      <c r="M1047" s="16">
        <f t="shared" si="97"/>
        <v>30.925899999999999</v>
      </c>
      <c r="N1047" s="16">
        <f>'[1]TCE - ANEXO III - Preencher'!O1056</f>
        <v>2.4206500000000002</v>
      </c>
      <c r="O1047" s="16">
        <f>'[1]TCE - ANEXO III - Preencher'!P1056</f>
        <v>0</v>
      </c>
      <c r="P1047" s="17">
        <f t="shared" si="98"/>
        <v>2.4206500000000002</v>
      </c>
      <c r="Q1047" s="16">
        <f>'[1]TCE - ANEXO III - Preencher'!R1056</f>
        <v>27.9725</v>
      </c>
      <c r="R1047" s="16">
        <f>'[1]TCE - ANEXO III - Preencher'!S1056</f>
        <v>0</v>
      </c>
      <c r="S1047" s="17">
        <f t="shared" si="99"/>
        <v>27.9725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262.74945000000002</v>
      </c>
    </row>
    <row r="1048" spans="1:28" x14ac:dyDescent="0.2">
      <c r="A1048" s="9">
        <f>IFERROR(VLOOKUP(B1048,'[1]DADOS (OCULTAR)'!$P$3:$R$56,3,0),"")</f>
        <v>9039744000780</v>
      </c>
      <c r="B1048" s="10" t="str">
        <f>'[1]TCE - ANEXO III - Preencher'!C1057</f>
        <v>HOSPITAL DOM MALAN</v>
      </c>
      <c r="C1048" s="11"/>
      <c r="D1048" s="12" t="str">
        <f>'[1]TCE - ANEXO III - Preencher'!E1057</f>
        <v>WILIVANIA DOS SANTOS SOARES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>
        <f>'[1]TCE - ANEXO III - Preencher'!G1057</f>
        <v>322205</v>
      </c>
      <c r="G1048" s="14">
        <f>IF('[1]TCE - ANEXO III - Preencher'!H1057="","",'[1]TCE - ANEXO III - Preencher'!H1057)</f>
        <v>44044</v>
      </c>
      <c r="H1048" s="15">
        <f>'[1]TCE - ANEXO III - Preencher'!I1057</f>
        <v>0</v>
      </c>
      <c r="I1048" s="15">
        <f>'[1]TCE - ANEXO III - Preencher'!J1057</f>
        <v>122.80959999999999</v>
      </c>
      <c r="J1048" s="15">
        <f>'[1]TCE - ANEXO III - Preencher'!K1057</f>
        <v>0</v>
      </c>
      <c r="K1048" s="16">
        <f>'[1]TCE - ANEXO III - Preencher'!L1057</f>
        <v>30.925899999999999</v>
      </c>
      <c r="L1048" s="16">
        <f>'[1]TCE - ANEXO III - Preencher'!M1057</f>
        <v>20.9</v>
      </c>
      <c r="M1048" s="16">
        <f t="shared" si="97"/>
        <v>10.0259</v>
      </c>
      <c r="N1048" s="16">
        <f>'[1]TCE - ANEXO III - Preencher'!O1057</f>
        <v>2.4206500000000002</v>
      </c>
      <c r="O1048" s="16">
        <f>'[1]TCE - ANEXO III - Preencher'!P1057</f>
        <v>0</v>
      </c>
      <c r="P1048" s="17">
        <f t="shared" si="98"/>
        <v>2.4206500000000002</v>
      </c>
      <c r="Q1048" s="16">
        <f>'[1]TCE - ANEXO III - Preencher'!R1057</f>
        <v>27.9725</v>
      </c>
      <c r="R1048" s="16">
        <f>'[1]TCE - ANEXO III - Preencher'!S1057</f>
        <v>57.6</v>
      </c>
      <c r="S1048" s="17">
        <f t="shared" si="99"/>
        <v>-29.627500000000001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105.62864999999999</v>
      </c>
    </row>
    <row r="1049" spans="1:28" x14ac:dyDescent="0.2">
      <c r="A1049" s="9">
        <f>IFERROR(VLOOKUP(B1049,'[1]DADOS (OCULTAR)'!$P$3:$R$56,3,0),"")</f>
        <v>9039744000780</v>
      </c>
      <c r="B1049" s="10" t="str">
        <f>'[1]TCE - ANEXO III - Preencher'!C1058</f>
        <v>HOSPITAL DOM MALAN</v>
      </c>
      <c r="C1049" s="11"/>
      <c r="D1049" s="12" t="str">
        <f>'[1]TCE - ANEXO III - Preencher'!E1058</f>
        <v>WILLIAMS RAMOS DE SOUZA</v>
      </c>
      <c r="E1049" s="10" t="str">
        <f>IF('[1]TCE - ANEXO III - Preencher'!F1058="4 - Assistência Odontológica","2 - Outros Profissionais da Saúde",'[1]TCE - ANEXO III - Preencher'!F1058)</f>
        <v>3 - Administrativo</v>
      </c>
      <c r="F1049" s="13">
        <f>'[1]TCE - ANEXO III - Preencher'!G1058</f>
        <v>724110</v>
      </c>
      <c r="G1049" s="14">
        <f>IF('[1]TCE - ANEXO III - Preencher'!H1058="","",'[1]TCE - ANEXO III - Preencher'!H1058)</f>
        <v>44044</v>
      </c>
      <c r="H1049" s="15">
        <f>'[1]TCE - ANEXO III - Preencher'!I1058</f>
        <v>0</v>
      </c>
      <c r="I1049" s="15">
        <f>'[1]TCE - ANEXO III - Preencher'!J1058</f>
        <v>150.66239999999999</v>
      </c>
      <c r="J1049" s="15">
        <f>'[1]TCE - ANEXO III - Preencher'!K1058</f>
        <v>0</v>
      </c>
      <c r="K1049" s="16">
        <f>'[1]TCE - ANEXO III - Preencher'!L1058</f>
        <v>30.925899999999999</v>
      </c>
      <c r="L1049" s="16">
        <f>'[1]TCE - ANEXO III - Preencher'!M1058</f>
        <v>25.43</v>
      </c>
      <c r="M1049" s="16">
        <f t="shared" si="97"/>
        <v>5.4958999999999989</v>
      </c>
      <c r="N1049" s="16">
        <f>'[1]TCE - ANEXO III - Preencher'!O1058</f>
        <v>2.4206500000000002</v>
      </c>
      <c r="O1049" s="16">
        <f>'[1]TCE - ANEXO III - Preencher'!P1058</f>
        <v>0</v>
      </c>
      <c r="P1049" s="17">
        <f t="shared" si="98"/>
        <v>2.4206500000000002</v>
      </c>
      <c r="Q1049" s="16">
        <f>'[1]TCE - ANEXO III - Preencher'!R1058</f>
        <v>27.9725</v>
      </c>
      <c r="R1049" s="16">
        <f>'[1]TCE - ANEXO III - Preencher'!S1058</f>
        <v>0</v>
      </c>
      <c r="S1049" s="17">
        <f t="shared" si="99"/>
        <v>27.9725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186.55144999999999</v>
      </c>
    </row>
    <row r="1050" spans="1:28" x14ac:dyDescent="0.2">
      <c r="A1050" s="9">
        <f>IFERROR(VLOOKUP(B1050,'[1]DADOS (OCULTAR)'!$P$3:$R$56,3,0),"")</f>
        <v>9039744000780</v>
      </c>
      <c r="B1050" s="10" t="str">
        <f>'[1]TCE - ANEXO III - Preencher'!C1059</f>
        <v>HOSPITAL DOM MALAN</v>
      </c>
      <c r="C1050" s="11"/>
      <c r="D1050" s="12" t="str">
        <f>'[1]TCE - ANEXO III - Preencher'!E1059</f>
        <v>WILTEMBERG COSTA DIAS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>
        <f>'[1]TCE - ANEXO III - Preencher'!G1059</f>
        <v>324115</v>
      </c>
      <c r="G1050" s="14">
        <f>IF('[1]TCE - ANEXO III - Preencher'!H1059="","",'[1]TCE - ANEXO III - Preencher'!H1059)</f>
        <v>44044</v>
      </c>
      <c r="H1050" s="15">
        <f>'[1]TCE - ANEXO III - Preencher'!I1059</f>
        <v>0</v>
      </c>
      <c r="I1050" s="15">
        <f>'[1]TCE - ANEXO III - Preencher'!J1059</f>
        <v>259.03440000000001</v>
      </c>
      <c r="J1050" s="15">
        <f>'[1]TCE - ANEXO III - Preencher'!K1059</f>
        <v>0</v>
      </c>
      <c r="K1050" s="16">
        <f>'[1]TCE - ANEXO III - Preencher'!L1059</f>
        <v>30.925899999999999</v>
      </c>
      <c r="L1050" s="16">
        <f>'[1]TCE - ANEXO III - Preencher'!M1059</f>
        <v>10.85</v>
      </c>
      <c r="M1050" s="16">
        <f t="shared" si="97"/>
        <v>20.075899999999997</v>
      </c>
      <c r="N1050" s="16">
        <f>'[1]TCE - ANEXO III - Preencher'!O1059</f>
        <v>2.4206500000000002</v>
      </c>
      <c r="O1050" s="16">
        <f>'[1]TCE - ANEXO III - Preencher'!P1059</f>
        <v>0</v>
      </c>
      <c r="P1050" s="17">
        <f t="shared" si="98"/>
        <v>2.4206500000000002</v>
      </c>
      <c r="Q1050" s="16">
        <f>'[1]TCE - ANEXO III - Preencher'!R1059</f>
        <v>27.9725</v>
      </c>
      <c r="R1050" s="16">
        <f>'[1]TCE - ANEXO III - Preencher'!S1059</f>
        <v>0</v>
      </c>
      <c r="S1050" s="17">
        <f t="shared" si="99"/>
        <v>27.9725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309.50345000000004</v>
      </c>
    </row>
    <row r="1051" spans="1:28" x14ac:dyDescent="0.2">
      <c r="A1051" s="9">
        <f>IFERROR(VLOOKUP(B1051,'[1]DADOS (OCULTAR)'!$P$3:$R$56,3,0),"")</f>
        <v>9039744000780</v>
      </c>
      <c r="B1051" s="10" t="str">
        <f>'[1]TCE - ANEXO III - Preencher'!C1060</f>
        <v>HOSPITAL DOM MALAN</v>
      </c>
      <c r="C1051" s="11"/>
      <c r="D1051" s="12" t="str">
        <f>'[1]TCE - ANEXO III - Preencher'!E1060</f>
        <v>WISCLEIA SIQUEIRA DOS SANTOS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>
        <f>'[1]TCE - ANEXO III - Preencher'!G1060</f>
        <v>322205</v>
      </c>
      <c r="G1051" s="14">
        <f>IF('[1]TCE - ANEXO III - Preencher'!H1060="","",'[1]TCE - ANEXO III - Preencher'!H1060)</f>
        <v>44044</v>
      </c>
      <c r="H1051" s="15">
        <f>'[1]TCE - ANEXO III - Preencher'!I1060</f>
        <v>0</v>
      </c>
      <c r="I1051" s="15">
        <f>'[1]TCE - ANEXO III - Preencher'!J1060</f>
        <v>104.3416</v>
      </c>
      <c r="J1051" s="15">
        <f>'[1]TCE - ANEXO III - Preencher'!K1060</f>
        <v>0</v>
      </c>
      <c r="K1051" s="16">
        <f>'[1]TCE - ANEXO III - Preencher'!L1060</f>
        <v>30.925899999999999</v>
      </c>
      <c r="L1051" s="16">
        <f>'[1]TCE - ANEXO III - Preencher'!M1060</f>
        <v>20.9</v>
      </c>
      <c r="M1051" s="16">
        <f t="shared" si="97"/>
        <v>10.0259</v>
      </c>
      <c r="N1051" s="16">
        <f>'[1]TCE - ANEXO III - Preencher'!O1060</f>
        <v>2.4206500000000002</v>
      </c>
      <c r="O1051" s="16">
        <f>'[1]TCE - ANEXO III - Preencher'!P1060</f>
        <v>0</v>
      </c>
      <c r="P1051" s="17">
        <f t="shared" si="98"/>
        <v>2.4206500000000002</v>
      </c>
      <c r="Q1051" s="16">
        <f>'[1]TCE - ANEXO III - Preencher'!R1060</f>
        <v>27.9725</v>
      </c>
      <c r="R1051" s="16">
        <f>'[1]TCE - ANEXO III - Preencher'!S1060</f>
        <v>0</v>
      </c>
      <c r="S1051" s="17">
        <f t="shared" si="99"/>
        <v>27.9725</v>
      </c>
      <c r="T1051" s="16">
        <f>'[1]TCE - ANEXO III - Preencher'!U1060</f>
        <v>132.22</v>
      </c>
      <c r="U1051" s="16">
        <f>'[1]TCE - ANEXO III - Preencher'!V1060</f>
        <v>0</v>
      </c>
      <c r="V1051" s="17">
        <f t="shared" si="100"/>
        <v>132.22</v>
      </c>
      <c r="W1051" s="18" t="str">
        <f>IF('[1]TCE - ANEXO III - Preencher'!X1060="","",'[1]TCE - ANEXO III - Preencher'!X1060)</f>
        <v>AUXILIO CRECHE</v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276.98064999999997</v>
      </c>
    </row>
    <row r="1052" spans="1:28" x14ac:dyDescent="0.2">
      <c r="A1052" s="9">
        <f>IFERROR(VLOOKUP(B1052,'[1]DADOS (OCULTAR)'!$P$3:$R$56,3,0),"")</f>
        <v>9039744000780</v>
      </c>
      <c r="B1052" s="10" t="str">
        <f>'[1]TCE - ANEXO III - Preencher'!C1061</f>
        <v>HOSPITAL DOM MALAN</v>
      </c>
      <c r="C1052" s="11"/>
      <c r="D1052" s="12" t="str">
        <f>'[1]TCE - ANEXO III - Preencher'!E1061</f>
        <v>YAGO MARTI GOMES DE SOUZA SANTOS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>
        <f>'[1]TCE - ANEXO III - Preencher'!G1061</f>
        <v>322205</v>
      </c>
      <c r="G1052" s="14">
        <f>IF('[1]TCE - ANEXO III - Preencher'!H1061="","",'[1]TCE - ANEXO III - Preencher'!H1061)</f>
        <v>44044</v>
      </c>
      <c r="H1052" s="15">
        <f>'[1]TCE - ANEXO III - Preencher'!I1061</f>
        <v>0</v>
      </c>
      <c r="I1052" s="15">
        <f>'[1]TCE - ANEXO III - Preencher'!J1061</f>
        <v>130.5264</v>
      </c>
      <c r="J1052" s="15">
        <f>'[1]TCE - ANEXO III - Preencher'!K1061</f>
        <v>0</v>
      </c>
      <c r="K1052" s="16">
        <f>'[1]TCE - ANEXO III - Preencher'!L1061</f>
        <v>30.925899999999999</v>
      </c>
      <c r="L1052" s="16">
        <f>'[1]TCE - ANEXO III - Preencher'!M1061</f>
        <v>20.9</v>
      </c>
      <c r="M1052" s="16">
        <f t="shared" si="97"/>
        <v>10.0259</v>
      </c>
      <c r="N1052" s="16">
        <f>'[1]TCE - ANEXO III - Preencher'!O1061</f>
        <v>2.4206500000000002</v>
      </c>
      <c r="O1052" s="16">
        <f>'[1]TCE - ANEXO III - Preencher'!P1061</f>
        <v>0</v>
      </c>
      <c r="P1052" s="17">
        <f t="shared" si="98"/>
        <v>2.4206500000000002</v>
      </c>
      <c r="Q1052" s="16">
        <f>'[1]TCE - ANEXO III - Preencher'!R1061</f>
        <v>27.9725</v>
      </c>
      <c r="R1052" s="16">
        <f>'[1]TCE - ANEXO III - Preencher'!S1061</f>
        <v>50.16</v>
      </c>
      <c r="S1052" s="17">
        <f t="shared" si="99"/>
        <v>-22.187499999999996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120.78545</v>
      </c>
    </row>
    <row r="1053" spans="1:28" x14ac:dyDescent="0.2">
      <c r="A1053" s="9">
        <f>IFERROR(VLOOKUP(B1053,'[1]DADOS (OCULTAR)'!$P$3:$R$56,3,0),"")</f>
        <v>9039744000780</v>
      </c>
      <c r="B1053" s="10" t="str">
        <f>'[1]TCE - ANEXO III - Preencher'!C1062</f>
        <v>HOSPITAL DOM MALAN</v>
      </c>
      <c r="C1053" s="11"/>
      <c r="D1053" s="12" t="str">
        <f>'[1]TCE - ANEXO III - Preencher'!E1062</f>
        <v>YANE TINA MACEDO PINTO DE SANTANA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>
        <f>'[1]TCE - ANEXO III - Preencher'!G1062</f>
        <v>223505</v>
      </c>
      <c r="G1053" s="14">
        <f>IF('[1]TCE - ANEXO III - Preencher'!H1062="","",'[1]TCE - ANEXO III - Preencher'!H1062)</f>
        <v>44044</v>
      </c>
      <c r="H1053" s="15">
        <f>'[1]TCE - ANEXO III - Preencher'!I1062</f>
        <v>0</v>
      </c>
      <c r="I1053" s="15">
        <f>'[1]TCE - ANEXO III - Preencher'!J1062</f>
        <v>309.1216</v>
      </c>
      <c r="J1053" s="15">
        <f>'[1]TCE - ANEXO III - Preencher'!K1062</f>
        <v>0</v>
      </c>
      <c r="K1053" s="16">
        <f>'[1]TCE - ANEXO III - Preencher'!L1062</f>
        <v>30.925899999999999</v>
      </c>
      <c r="L1053" s="16">
        <f>'[1]TCE - ANEXO III - Preencher'!M1062</f>
        <v>0</v>
      </c>
      <c r="M1053" s="16">
        <f t="shared" si="97"/>
        <v>30.925899999999999</v>
      </c>
      <c r="N1053" s="16">
        <f>'[1]TCE - ANEXO III - Preencher'!O1062</f>
        <v>2.4206500000000002</v>
      </c>
      <c r="O1053" s="16">
        <f>'[1]TCE - ANEXO III - Preencher'!P1062</f>
        <v>0</v>
      </c>
      <c r="P1053" s="17">
        <f t="shared" si="98"/>
        <v>2.4206500000000002</v>
      </c>
      <c r="Q1053" s="16">
        <f>'[1]TCE - ANEXO III - Preencher'!R1062</f>
        <v>27.9725</v>
      </c>
      <c r="R1053" s="16">
        <f>'[1]TCE - ANEXO III - Preencher'!S1062</f>
        <v>0</v>
      </c>
      <c r="S1053" s="17">
        <f t="shared" si="99"/>
        <v>27.9725</v>
      </c>
      <c r="T1053" s="16">
        <f>'[1]TCE - ANEXO III - Preencher'!U1062</f>
        <v>103.28</v>
      </c>
      <c r="U1053" s="16">
        <f>'[1]TCE - ANEXO III - Preencher'!V1062</f>
        <v>0</v>
      </c>
      <c r="V1053" s="17">
        <f t="shared" si="100"/>
        <v>103.28</v>
      </c>
      <c r="W1053" s="18" t="str">
        <f>IF('[1]TCE - ANEXO III - Preencher'!X1062="","",'[1]TCE - ANEXO III - Preencher'!X1062)</f>
        <v>AUXILIO CRECHE</v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473.72065000000009</v>
      </c>
    </row>
    <row r="1054" spans="1:28" x14ac:dyDescent="0.2">
      <c r="A1054" s="9">
        <f>IFERROR(VLOOKUP(B1054,'[1]DADOS (OCULTAR)'!$P$3:$R$56,3,0),"")</f>
        <v>9039744000780</v>
      </c>
      <c r="B1054" s="10" t="str">
        <f>'[1]TCE - ANEXO III - Preencher'!C1063</f>
        <v>HOSPITAL DOM MALAN</v>
      </c>
      <c r="C1054" s="11"/>
      <c r="D1054" s="12" t="str">
        <f>'[1]TCE - ANEXO III - Preencher'!E1063</f>
        <v>YARDLEY ANDERSON LOPES DOS SANTOS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>
        <f>'[1]TCE - ANEXO III - Preencher'!G1063</f>
        <v>521130</v>
      </c>
      <c r="G1054" s="14">
        <f>IF('[1]TCE - ANEXO III - Preencher'!H1063="","",'[1]TCE - ANEXO III - Preencher'!H1063)</f>
        <v>44044</v>
      </c>
      <c r="H1054" s="15">
        <f>'[1]TCE - ANEXO III - Preencher'!I1063</f>
        <v>0</v>
      </c>
      <c r="I1054" s="15">
        <f>'[1]TCE - ANEXO III - Preencher'!J1063</f>
        <v>96.563199999999995</v>
      </c>
      <c r="J1054" s="15">
        <f>'[1]TCE - ANEXO III - Preencher'!K1063</f>
        <v>0</v>
      </c>
      <c r="K1054" s="16">
        <f>'[1]TCE - ANEXO III - Preencher'!L1063</f>
        <v>30.925899999999999</v>
      </c>
      <c r="L1054" s="16">
        <f>'[1]TCE - ANEXO III - Preencher'!M1063</f>
        <v>20.9</v>
      </c>
      <c r="M1054" s="16">
        <f t="shared" si="97"/>
        <v>10.0259</v>
      </c>
      <c r="N1054" s="16">
        <f>'[1]TCE - ANEXO III - Preencher'!O1063</f>
        <v>2.4206500000000002</v>
      </c>
      <c r="O1054" s="16">
        <f>'[1]TCE - ANEXO III - Preencher'!P1063</f>
        <v>0</v>
      </c>
      <c r="P1054" s="17">
        <f t="shared" si="98"/>
        <v>2.4206500000000002</v>
      </c>
      <c r="Q1054" s="16">
        <f>'[1]TCE - ANEXO III - Preencher'!R1063</f>
        <v>27.9725</v>
      </c>
      <c r="R1054" s="16">
        <f>'[1]TCE - ANEXO III - Preencher'!S1063</f>
        <v>0</v>
      </c>
      <c r="S1054" s="17">
        <f t="shared" si="99"/>
        <v>27.9725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136.98224999999999</v>
      </c>
    </row>
    <row r="1055" spans="1:28" x14ac:dyDescent="0.2">
      <c r="A1055" s="9">
        <f>IFERROR(VLOOKUP(B1055,'[1]DADOS (OCULTAR)'!$P$3:$R$56,3,0),"")</f>
        <v>9039744000780</v>
      </c>
      <c r="B1055" s="10" t="str">
        <f>'[1]TCE - ANEXO III - Preencher'!C1064</f>
        <v>HOSPITAL DOM MALAN</v>
      </c>
      <c r="C1055" s="11"/>
      <c r="D1055" s="12" t="str">
        <f>'[1]TCE - ANEXO III - Preencher'!E1064</f>
        <v>YNGRID SOARES DE ARAUJO</v>
      </c>
      <c r="E1055" s="10" t="str">
        <f>IF('[1]TCE - ANEXO III - Preencher'!F1064="4 - Assistência Odontológica","2 - Outros Profissionais da Saúde",'[1]TCE - ANEXO III - Preencher'!F1064)</f>
        <v>2 - Outros Profissionais da Saúde</v>
      </c>
      <c r="F1055" s="13">
        <f>'[1]TCE - ANEXO III - Preencher'!G1064</f>
        <v>223605</v>
      </c>
      <c r="G1055" s="14">
        <f>IF('[1]TCE - ANEXO III - Preencher'!H1064="","",'[1]TCE - ANEXO III - Preencher'!H1064)</f>
        <v>44044</v>
      </c>
      <c r="H1055" s="15">
        <f>'[1]TCE - ANEXO III - Preencher'!I1064</f>
        <v>0</v>
      </c>
      <c r="I1055" s="15">
        <f>'[1]TCE - ANEXO III - Preencher'!J1064</f>
        <v>436.2928</v>
      </c>
      <c r="J1055" s="15">
        <f>'[1]TCE - ANEXO III - Preencher'!K1064</f>
        <v>0</v>
      </c>
      <c r="K1055" s="16">
        <f>'[1]TCE - ANEXO III - Preencher'!L1064</f>
        <v>30.925899999999999</v>
      </c>
      <c r="L1055" s="16">
        <f>'[1]TCE - ANEXO III - Preencher'!M1064</f>
        <v>0</v>
      </c>
      <c r="M1055" s="16">
        <f t="shared" si="97"/>
        <v>30.925899999999999</v>
      </c>
      <c r="N1055" s="16">
        <f>'[1]TCE - ANEXO III - Preencher'!O1064</f>
        <v>2.4206500000000002</v>
      </c>
      <c r="O1055" s="16">
        <f>'[1]TCE - ANEXO III - Preencher'!P1064</f>
        <v>0</v>
      </c>
      <c r="P1055" s="17">
        <f t="shared" si="98"/>
        <v>2.4206500000000002</v>
      </c>
      <c r="Q1055" s="16">
        <f>'[1]TCE - ANEXO III - Preencher'!R1064</f>
        <v>27.9725</v>
      </c>
      <c r="R1055" s="16">
        <f>'[1]TCE - ANEXO III - Preencher'!S1064</f>
        <v>0</v>
      </c>
      <c r="S1055" s="17">
        <f t="shared" si="99"/>
        <v>27.9725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497.61185000000006</v>
      </c>
    </row>
    <row r="1056" spans="1:28" x14ac:dyDescent="0.2">
      <c r="A1056" s="9">
        <f>IFERROR(VLOOKUP(B1056,'[1]DADOS (OCULTAR)'!$P$3:$R$56,3,0),"")</f>
        <v>9039744000780</v>
      </c>
      <c r="B1056" s="10" t="str">
        <f>'[1]TCE - ANEXO III - Preencher'!C1065</f>
        <v>HOSPITAL DOM MALAN</v>
      </c>
      <c r="C1056" s="11"/>
      <c r="D1056" s="12" t="str">
        <f>'[1]TCE - ANEXO III - Preencher'!E1065</f>
        <v>YRAILMA ALVES DUARTE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>
        <f>'[1]TCE - ANEXO III - Preencher'!G1065</f>
        <v>322205</v>
      </c>
      <c r="G1056" s="14">
        <f>IF('[1]TCE - ANEXO III - Preencher'!H1065="","",'[1]TCE - ANEXO III - Preencher'!H1065)</f>
        <v>44044</v>
      </c>
      <c r="H1056" s="15">
        <f>'[1]TCE - ANEXO III - Preencher'!I1065</f>
        <v>0</v>
      </c>
      <c r="I1056" s="15">
        <f>'[1]TCE - ANEXO III - Preencher'!J1065</f>
        <v>116.3408</v>
      </c>
      <c r="J1056" s="15">
        <f>'[1]TCE - ANEXO III - Preencher'!K1065</f>
        <v>0</v>
      </c>
      <c r="K1056" s="16">
        <f>'[1]TCE - ANEXO III - Preencher'!L1065</f>
        <v>30.925899999999999</v>
      </c>
      <c r="L1056" s="16">
        <f>'[1]TCE - ANEXO III - Preencher'!M1065</f>
        <v>20.9</v>
      </c>
      <c r="M1056" s="16">
        <f t="shared" si="97"/>
        <v>10.0259</v>
      </c>
      <c r="N1056" s="16">
        <f>'[1]TCE - ANEXO III - Preencher'!O1065</f>
        <v>2.4206500000000002</v>
      </c>
      <c r="O1056" s="16">
        <f>'[1]TCE - ANEXO III - Preencher'!P1065</f>
        <v>0</v>
      </c>
      <c r="P1056" s="17">
        <f t="shared" si="98"/>
        <v>2.4206500000000002</v>
      </c>
      <c r="Q1056" s="16">
        <f>'[1]TCE - ANEXO III - Preencher'!R1065</f>
        <v>27.9725</v>
      </c>
      <c r="R1056" s="16">
        <f>'[1]TCE - ANEXO III - Preencher'!S1065</f>
        <v>57.6</v>
      </c>
      <c r="S1056" s="17">
        <f t="shared" si="99"/>
        <v>-29.627500000000001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99.159850000000006</v>
      </c>
    </row>
    <row r="1057" spans="1:28" x14ac:dyDescent="0.2">
      <c r="A1057" s="9">
        <f>IFERROR(VLOOKUP(B1057,'[1]DADOS (OCULTAR)'!$P$3:$R$56,3,0),"")</f>
        <v>9039744000780</v>
      </c>
      <c r="B1057" s="10" t="str">
        <f>'[1]TCE - ANEXO III - Preencher'!C1066</f>
        <v>HOSPITAL DOM MALAN</v>
      </c>
      <c r="C1057" s="11"/>
      <c r="D1057" s="12" t="str">
        <f>'[1]TCE - ANEXO III - Preencher'!E1066</f>
        <v>YSCARLETTY CRISTINA FELIX LOIOLA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>
        <f>'[1]TCE - ANEXO III - Preencher'!G1066</f>
        <v>322205</v>
      </c>
      <c r="G1057" s="14">
        <f>IF('[1]TCE - ANEXO III - Preencher'!H1066="","",'[1]TCE - ANEXO III - Preencher'!H1066)</f>
        <v>44044</v>
      </c>
      <c r="H1057" s="15">
        <f>'[1]TCE - ANEXO III - Preencher'!I1066</f>
        <v>0</v>
      </c>
      <c r="I1057" s="15">
        <f>'[1]TCE - ANEXO III - Preencher'!J1066</f>
        <v>122.3056</v>
      </c>
      <c r="J1057" s="15">
        <f>'[1]TCE - ANEXO III - Preencher'!K1066</f>
        <v>0</v>
      </c>
      <c r="K1057" s="16">
        <f>'[1]TCE - ANEXO III - Preencher'!L1066</f>
        <v>30.925899999999999</v>
      </c>
      <c r="L1057" s="16">
        <f>'[1]TCE - ANEXO III - Preencher'!M1066</f>
        <v>0</v>
      </c>
      <c r="M1057" s="16">
        <f t="shared" si="97"/>
        <v>30.925899999999999</v>
      </c>
      <c r="N1057" s="16">
        <f>'[1]TCE - ANEXO III - Preencher'!O1066</f>
        <v>2.4206500000000002</v>
      </c>
      <c r="O1057" s="16">
        <f>'[1]TCE - ANEXO III - Preencher'!P1066</f>
        <v>0</v>
      </c>
      <c r="P1057" s="17">
        <f t="shared" si="98"/>
        <v>2.4206500000000002</v>
      </c>
      <c r="Q1057" s="16">
        <f>'[1]TCE - ANEXO III - Preencher'!R1066</f>
        <v>27.9725</v>
      </c>
      <c r="R1057" s="16">
        <f>'[1]TCE - ANEXO III - Preencher'!S1066</f>
        <v>0</v>
      </c>
      <c r="S1057" s="17">
        <f t="shared" si="99"/>
        <v>27.9725</v>
      </c>
      <c r="T1057" s="16">
        <f>'[1]TCE - ANEXO III - Preencher'!U1066</f>
        <v>66.11</v>
      </c>
      <c r="U1057" s="16">
        <f>'[1]TCE - ANEXO III - Preencher'!V1066</f>
        <v>0</v>
      </c>
      <c r="V1057" s="17">
        <f t="shared" si="100"/>
        <v>66.11</v>
      </c>
      <c r="W1057" s="18" t="str">
        <f>IF('[1]TCE - ANEXO III - Preencher'!X1066="","",'[1]TCE - ANEXO III - Preencher'!X1066)</f>
        <v>AUXILIO CRECHE</v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249.73464999999999</v>
      </c>
    </row>
    <row r="1058" spans="1:28" x14ac:dyDescent="0.2">
      <c r="A1058" s="9">
        <f>IFERROR(VLOOKUP(B1058,'[1]DADOS (OCULTAR)'!$P$3:$R$56,3,0),"")</f>
        <v>9039744000780</v>
      </c>
      <c r="B1058" s="10" t="str">
        <f>'[1]TCE - ANEXO III - Preencher'!C1067</f>
        <v>HOSPITAL DOM MALAN</v>
      </c>
      <c r="C1058" s="11"/>
      <c r="D1058" s="12" t="str">
        <f>'[1]TCE - ANEXO III - Preencher'!E1067</f>
        <v>YURI FRANCILANE CARVALHO DOS SANTOS LOURENCO</v>
      </c>
      <c r="E1058" s="10" t="str">
        <f>IF('[1]TCE - ANEXO III - Preencher'!F1067="4 - Assistência Odontológica","2 - Outros Profissionais da Saúde",'[1]TCE - ANEXO III - Preencher'!F1067)</f>
        <v>1 - Médico</v>
      </c>
      <c r="F1058" s="13">
        <f>'[1]TCE - ANEXO III - Preencher'!G1067</f>
        <v>225124</v>
      </c>
      <c r="G1058" s="14">
        <f>IF('[1]TCE - ANEXO III - Preencher'!H1067="","",'[1]TCE - ANEXO III - Preencher'!H1067)</f>
        <v>44044</v>
      </c>
      <c r="H1058" s="15">
        <f>'[1]TCE - ANEXO III - Preencher'!I1067</f>
        <v>0</v>
      </c>
      <c r="I1058" s="15">
        <f>'[1]TCE - ANEXO III - Preencher'!J1067</f>
        <v>515.40800000000002</v>
      </c>
      <c r="J1058" s="15">
        <f>'[1]TCE - ANEXO III - Preencher'!K1067</f>
        <v>0</v>
      </c>
      <c r="K1058" s="16">
        <f>'[1]TCE - ANEXO III - Preencher'!L1067</f>
        <v>30.925899999999999</v>
      </c>
      <c r="L1058" s="16">
        <f>'[1]TCE - ANEXO III - Preencher'!M1067</f>
        <v>0</v>
      </c>
      <c r="M1058" s="16">
        <f t="shared" si="97"/>
        <v>30.925899999999999</v>
      </c>
      <c r="N1058" s="16">
        <f>'[1]TCE - ANEXO III - Preencher'!O1067</f>
        <v>2.4206500000000002</v>
      </c>
      <c r="O1058" s="16">
        <f>'[1]TCE - ANEXO III - Preencher'!P1067</f>
        <v>0</v>
      </c>
      <c r="P1058" s="17">
        <f t="shared" si="98"/>
        <v>2.4206500000000002</v>
      </c>
      <c r="Q1058" s="16">
        <f>'[1]TCE - ANEXO III - Preencher'!R1067</f>
        <v>27.9725</v>
      </c>
      <c r="R1058" s="16">
        <f>'[1]TCE - ANEXO III - Preencher'!S1067</f>
        <v>0</v>
      </c>
      <c r="S1058" s="17">
        <f t="shared" si="99"/>
        <v>27.9725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576.72704999999996</v>
      </c>
    </row>
    <row r="1059" spans="1:28" x14ac:dyDescent="0.2">
      <c r="A1059" s="9">
        <f>IFERROR(VLOOKUP(B1059,'[1]DADOS (OCULTAR)'!$P$3:$R$56,3,0),"")</f>
        <v>9039744000780</v>
      </c>
      <c r="B1059" s="10" t="str">
        <f>'[1]TCE - ANEXO III - Preencher'!C1068</f>
        <v>HOSPITAL DOM MALAN</v>
      </c>
      <c r="C1059" s="11"/>
      <c r="D1059" s="12" t="str">
        <f>'[1]TCE - ANEXO III - Preencher'!E1068</f>
        <v>ZEILSON DE CASTRO SANTOS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>
        <f>'[1]TCE - ANEXO III - Preencher'!G1068</f>
        <v>223605</v>
      </c>
      <c r="G1059" s="14">
        <f>IF('[1]TCE - ANEXO III - Preencher'!H1068="","",'[1]TCE - ANEXO III - Preencher'!H1068)</f>
        <v>44044</v>
      </c>
      <c r="H1059" s="15">
        <f>'[1]TCE - ANEXO III - Preencher'!I1068</f>
        <v>0</v>
      </c>
      <c r="I1059" s="15">
        <f>'[1]TCE - ANEXO III - Preencher'!J1068</f>
        <v>247.68799999999999</v>
      </c>
      <c r="J1059" s="15">
        <f>'[1]TCE - ANEXO III - Preencher'!K1068</f>
        <v>0</v>
      </c>
      <c r="K1059" s="16">
        <f>'[1]TCE - ANEXO III - Preencher'!L1068</f>
        <v>30.925899999999999</v>
      </c>
      <c r="L1059" s="16">
        <f>'[1]TCE - ANEXO III - Preencher'!M1068</f>
        <v>0</v>
      </c>
      <c r="M1059" s="16">
        <f t="shared" si="97"/>
        <v>30.925899999999999</v>
      </c>
      <c r="N1059" s="16">
        <f>'[1]TCE - ANEXO III - Preencher'!O1068</f>
        <v>2.4206500000000002</v>
      </c>
      <c r="O1059" s="16">
        <f>'[1]TCE - ANEXO III - Preencher'!P1068</f>
        <v>0</v>
      </c>
      <c r="P1059" s="17">
        <f t="shared" si="98"/>
        <v>2.4206500000000002</v>
      </c>
      <c r="Q1059" s="16">
        <f>'[1]TCE - ANEXO III - Preencher'!R1068</f>
        <v>27.9725</v>
      </c>
      <c r="R1059" s="16">
        <f>'[1]TCE - ANEXO III - Preencher'!S1068</f>
        <v>0</v>
      </c>
      <c r="S1059" s="17">
        <f t="shared" si="99"/>
        <v>27.9725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309.00705000000005</v>
      </c>
    </row>
    <row r="1060" spans="1:28" x14ac:dyDescent="0.2">
      <c r="A1060" s="9">
        <f>IFERROR(VLOOKUP(B1060,'[1]DADOS (OCULTAR)'!$P$3:$R$56,3,0),"")</f>
        <v>9039744000780</v>
      </c>
      <c r="B1060" s="10" t="str">
        <f>'[1]TCE - ANEXO III - Preencher'!C1069</f>
        <v>HOSPITAL DOM MALAN</v>
      </c>
      <c r="C1060" s="11"/>
      <c r="D1060" s="12" t="str">
        <f>'[1]TCE - ANEXO III - Preencher'!E1069</f>
        <v>ZILMA MARIA NUNES COSTA</v>
      </c>
      <c r="E1060" s="10" t="str">
        <f>IF('[1]TCE - ANEXO III - Preencher'!F1069="4 - Assistência Odontológica","2 - Outros Profissionais da Saúde",'[1]TCE - ANEXO III - Preencher'!F1069)</f>
        <v>2 - Outros Profissionais da Saúde</v>
      </c>
      <c r="F1060" s="13">
        <f>'[1]TCE - ANEXO III - Preencher'!G1069</f>
        <v>322205</v>
      </c>
      <c r="G1060" s="14">
        <f>IF('[1]TCE - ANEXO III - Preencher'!H1069="","",'[1]TCE - ANEXO III - Preencher'!H1069)</f>
        <v>44044</v>
      </c>
      <c r="H1060" s="15">
        <f>'[1]TCE - ANEXO III - Preencher'!I1069</f>
        <v>0</v>
      </c>
      <c r="I1060" s="15">
        <f>'[1]TCE - ANEXO III - Preencher'!J1069</f>
        <v>103.53040000000001</v>
      </c>
      <c r="J1060" s="15">
        <f>'[1]TCE - ANEXO III - Preencher'!K1069</f>
        <v>0</v>
      </c>
      <c r="K1060" s="16">
        <f>'[1]TCE - ANEXO III - Preencher'!L1069</f>
        <v>30.925899999999999</v>
      </c>
      <c r="L1060" s="16">
        <f>'[1]TCE - ANEXO III - Preencher'!M1069</f>
        <v>20.9</v>
      </c>
      <c r="M1060" s="16">
        <f t="shared" si="97"/>
        <v>10.0259</v>
      </c>
      <c r="N1060" s="16">
        <f>'[1]TCE - ANEXO III - Preencher'!O1069</f>
        <v>2.4206500000000002</v>
      </c>
      <c r="O1060" s="16">
        <f>'[1]TCE - ANEXO III - Preencher'!P1069</f>
        <v>0</v>
      </c>
      <c r="P1060" s="17">
        <f t="shared" si="98"/>
        <v>2.4206500000000002</v>
      </c>
      <c r="Q1060" s="16">
        <f>'[1]TCE - ANEXO III - Preencher'!R1069</f>
        <v>27.9725</v>
      </c>
      <c r="R1060" s="16">
        <f>'[1]TCE - ANEXO III - Preencher'!S1069</f>
        <v>0</v>
      </c>
      <c r="S1060" s="17">
        <f t="shared" si="99"/>
        <v>27.9725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143.94945000000001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2020-10-05T21:42:12Z</dcterms:created>
  <dcterms:modified xsi:type="dcterms:W3CDTF">2020-10-05T21:42:22Z</dcterms:modified>
</cp:coreProperties>
</file>