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G5" i="1"/>
  <c r="A5" i="1"/>
  <c r="G4" i="1"/>
  <c r="A4" i="1"/>
  <c r="A3" i="1"/>
  <c r="A2" i="1"/>
</calcChain>
</file>

<file path=xl/sharedStrings.xml><?xml version="1.0" encoding="utf-8"?>
<sst xmlns="http://schemas.openxmlformats.org/spreadsheetml/2006/main" count="31" uniqueCount="23">
  <si>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</si>
  <si>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</si>
  <si>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</si>
  <si>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</si>
  <si>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</si>
  <si>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</si>
  <si>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</si>
  <si>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</si>
  <si>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INSTITUTO DE MEDICINA INTEGRAL PROFESSOR FERNANDO FIGUEIRA - UPAE PETROLINA</t>
  </si>
  <si>
    <t>CONTRATO DE COOPERACAO HIGIENIZACAO ENXOVAL</t>
  </si>
  <si>
    <t>CARLOS ALBERTO CARVALHO</t>
  </si>
  <si>
    <t>LANCHONETE</t>
  </si>
  <si>
    <t>CAIXA ECONOMICA FEDERAL</t>
  </si>
  <si>
    <t xml:space="preserve">RENDIMENTO DE APLICACOES </t>
  </si>
  <si>
    <t>BRANCO BRADESCO S/A</t>
  </si>
  <si>
    <t xml:space="preserve">F GENES E CIA LTDA </t>
  </si>
  <si>
    <t>DEVOLUÇÃO DE PGTO. A MAIOR NF 336447</t>
  </si>
  <si>
    <t>JNS COMÉRCIO DE PRODUTOS ALIMENTÍCIOS LTDA</t>
  </si>
  <si>
    <t xml:space="preserve">DEVOLUÇÃO PARCELA DE NOTA FISCAL </t>
  </si>
  <si>
    <t xml:space="preserve">PLANISA PLANEJ E ORG DE INST DE SAÚDE </t>
  </si>
  <si>
    <t>DEVOLUÇÃO DE PGTO, A MAIOR DA NF 24345</t>
  </si>
  <si>
    <t xml:space="preserve">1ª VARA DO TRABALHO </t>
  </si>
  <si>
    <t>DEVOLUCAO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</si>
</sst>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1" xfId="0" applyBorder="1" applyAlignment="1" applyProtection="1">
      <alignment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1-PCF%202021/13%20PCF/13.2%20PCF%20em%20Excel%20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I8" sqref="I8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10988301000714</v>
      </c>
      <c r="D2" s="6" t="s">
        <v>8</v>
      </c>
      <c r="E2" s="6" t="s">
        <v>9</v>
      </c>
      <c r="F2" s="7">
        <v>44319</v>
      </c>
      <c r="G2" s="8">
        <v>29561.119999999999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13536524400</v>
      </c>
      <c r="D3" s="6" t="s">
        <v>10</v>
      </c>
      <c r="E3" s="6" t="s">
        <v>11</v>
      </c>
      <c r="F3" s="7">
        <v>44341</v>
      </c>
      <c r="G3" s="8">
        <v>525.29999999999995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360305299142</v>
      </c>
      <c r="D4" s="6" t="s">
        <v>12</v>
      </c>
      <c r="E4" s="6" t="s">
        <v>13</v>
      </c>
      <c r="F4" s="7">
        <v>44347</v>
      </c>
      <c r="G4" s="8">
        <f>3.1+0.02</f>
        <v>3.12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60746948000112</v>
      </c>
      <c r="D5" s="6" t="s">
        <v>14</v>
      </c>
      <c r="E5" s="6" t="s">
        <v>13</v>
      </c>
      <c r="F5" s="7">
        <v>44347</v>
      </c>
      <c r="G5" s="8">
        <f>1129.08+197.18</f>
        <v>1326.26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10858157000106</v>
      </c>
      <c r="D6" s="10" t="s">
        <v>15</v>
      </c>
      <c r="E6" s="6" t="s">
        <v>16</v>
      </c>
      <c r="F6" s="7">
        <v>44321</v>
      </c>
      <c r="G6" s="8">
        <v>422.61</v>
      </c>
    </row>
    <row r="7" spans="1:8" ht="22.5" customHeight="1" x14ac:dyDescent="0.2">
      <c r="A7" s="3">
        <f>IFERROR(VLOOKUP(B7,'[1]DADOS (OCULTAR)'!$P$3:$R$56,3,0),"")</f>
        <v>9039744000780</v>
      </c>
      <c r="B7" s="4" t="s">
        <v>7</v>
      </c>
      <c r="C7" s="5">
        <v>24333585000120</v>
      </c>
      <c r="D7" s="6" t="s">
        <v>17</v>
      </c>
      <c r="E7" s="6" t="s">
        <v>18</v>
      </c>
      <c r="F7" s="7">
        <v>44321</v>
      </c>
      <c r="G7" s="8">
        <v>62</v>
      </c>
    </row>
    <row r="8" spans="1:8" ht="22.5" customHeight="1" x14ac:dyDescent="0.2">
      <c r="A8" s="3">
        <f>IFERROR(VLOOKUP(B8,'[1]DADOS (OCULTAR)'!$P$3:$R$56,3,0),"")</f>
        <v>9039744000780</v>
      </c>
      <c r="B8" s="4" t="s">
        <v>7</v>
      </c>
      <c r="C8" s="5">
        <v>58921792000117</v>
      </c>
      <c r="D8" s="6" t="s">
        <v>19</v>
      </c>
      <c r="E8" s="6" t="s">
        <v>20</v>
      </c>
      <c r="F8" s="7">
        <v>44328</v>
      </c>
      <c r="G8" s="8">
        <v>169.24</v>
      </c>
    </row>
    <row r="9" spans="1:8" ht="22.5" customHeight="1" x14ac:dyDescent="0.2">
      <c r="A9" s="3">
        <f>IFERROR(VLOOKUP(B9,'[1]DADOS (OCULTAR)'!$P$3:$R$56,3,0),"")</f>
        <v>9039744000780</v>
      </c>
      <c r="B9" s="4" t="s">
        <v>7</v>
      </c>
      <c r="C9" s="5">
        <v>2839639000190</v>
      </c>
      <c r="D9" s="6" t="s">
        <v>21</v>
      </c>
      <c r="E9" s="6" t="s">
        <v>22</v>
      </c>
      <c r="F9" s="7">
        <v>44342</v>
      </c>
      <c r="G9" s="8">
        <v>1268.8</v>
      </c>
    </row>
    <row r="10" spans="1:8" ht="22.5" customHeight="1" x14ac:dyDescent="0.2">
      <c r="A10" s="3" t="str">
        <f>IFERROR(VLOOKUP(B10,'[1]DADOS (OCULTAR)'!$P$3:$R$56,3,0),"")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1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2021-07-05T20:50:03Z</dcterms:created>
  <dcterms:modified xsi:type="dcterms:W3CDTF">2021-07-05T20:50:16Z</dcterms:modified>
</cp:coreProperties>
</file>