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PCF\PCF´S 2025\PCF 06_2025\1. DOVEL\VALIDAÇÃO\"/>
    </mc:Choice>
  </mc:AlternateContent>
  <xr:revisionPtr revIDLastSave="0" documentId="8_{9029D698-CCC9-441C-8640-C9CE782E6A37}" xr6:coauthVersionLast="47" xr6:coauthVersionMax="47" xr10:uidLastSave="{00000000-0000-0000-0000-000000000000}"/>
  <bookViews>
    <workbookView xWindow="-120" yWindow="-120" windowWidth="24240" windowHeight="13140" xr2:uid="{58D696CC-FE67-4ABC-A712-6D1D3981E53E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AB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AB4838" i="1" s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AB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AB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AB4607" i="1" s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AB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AB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AB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B4461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AB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AB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AB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AB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/>
  <c r="AB4333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AB4310" i="1" s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AB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AB4198" i="1" s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O4196" i="1"/>
  <c r="N4196" i="1"/>
  <c r="P4196" i="1" s="1"/>
  <c r="AB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AB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B4161" i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/>
  <c r="AB4122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AB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AB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AB4045" i="1" s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AB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AB4013" i="1" s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AB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AB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AB3949" i="1" s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AB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AB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AB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AB3765" i="1" s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AB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AB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AB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AB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AB3269" i="1" s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AB3261" i="1" s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AB3253" i="1" s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AB3245" i="1" s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AB3221" i="1" s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AB3213" i="1" s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AB3205" i="1" s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AB3197" i="1" s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AB3189" i="1" s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AB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AB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AB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AB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AB2229" i="1" s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AB2181" i="1" s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AB2149" i="1" s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AB2141" i="1" s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AB2125" i="1" s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AB2122" i="1" s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AB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AB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AB1179" i="1" s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AB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AB1163" i="1" s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AB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AB1147" i="1" s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AB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AB1131" i="1" s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AB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AB1115" i="1" s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AB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AB1099" i="1" s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AB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AB1083" i="1" s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AB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AB1067" i="1" s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AB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AB1051" i="1" s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AB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AB1035" i="1" s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B893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AB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B861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B858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S210" i="1"/>
  <c r="R210" i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S202" i="1"/>
  <c r="R202" i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S180" i="1"/>
  <c r="R180" i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AB171" i="1" s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V152" i="1" s="1"/>
  <c r="T152" i="1"/>
  <c r="S152" i="1"/>
  <c r="R152" i="1"/>
  <c r="Q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S144" i="1"/>
  <c r="R144" i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S120" i="1"/>
  <c r="R120" i="1"/>
  <c r="Q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179" i="1"/>
  <c r="AB195" i="1"/>
  <c r="AB263" i="1"/>
  <c r="AB279" i="1"/>
  <c r="AB295" i="1"/>
  <c r="AB327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91" i="1"/>
  <c r="AB119" i="1"/>
  <c r="AB151" i="1"/>
  <c r="AB167" i="1"/>
  <c r="AB223" i="1"/>
  <c r="AB283" i="1"/>
  <c r="AB315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103" i="1"/>
  <c r="AB175" i="1"/>
  <c r="AB187" i="1"/>
  <c r="AB243" i="1"/>
  <c r="AB259" i="1"/>
  <c r="AB275" i="1"/>
  <c r="AB291" i="1"/>
  <c r="AB307" i="1"/>
  <c r="AB323" i="1"/>
  <c r="AB110" i="1"/>
  <c r="AB134" i="1"/>
  <c r="AB142" i="1"/>
  <c r="AB158" i="1"/>
  <c r="AB222" i="1"/>
  <c r="AB230" i="1"/>
  <c r="AB246" i="1"/>
  <c r="AB262" i="1"/>
  <c r="AB432" i="1"/>
  <c r="AB576" i="1"/>
  <c r="AB736" i="1"/>
  <c r="P80" i="1"/>
  <c r="M81" i="1"/>
  <c r="AB81" i="1" s="1"/>
  <c r="P88" i="1"/>
  <c r="M89" i="1"/>
  <c r="AB89" i="1" s="1"/>
  <c r="P96" i="1"/>
  <c r="M97" i="1"/>
  <c r="AB97" i="1" s="1"/>
  <c r="S99" i="1"/>
  <c r="AB99" i="1" s="1"/>
  <c r="P104" i="1"/>
  <c r="M105" i="1"/>
  <c r="AB105" i="1" s="1"/>
  <c r="P112" i="1"/>
  <c r="M113" i="1"/>
  <c r="AB113" i="1" s="1"/>
  <c r="P120" i="1"/>
  <c r="Z120" i="1"/>
  <c r="M121" i="1"/>
  <c r="AB121" i="1" s="1"/>
  <c r="V122" i="1"/>
  <c r="S123" i="1"/>
  <c r="AB123" i="1" s="1"/>
  <c r="P128" i="1"/>
  <c r="M129" i="1"/>
  <c r="AB129" i="1" s="1"/>
  <c r="V130" i="1"/>
  <c r="S131" i="1"/>
  <c r="AB131" i="1" s="1"/>
  <c r="P136" i="1"/>
  <c r="M137" i="1"/>
  <c r="AB137" i="1" s="1"/>
  <c r="P144" i="1"/>
  <c r="Z144" i="1"/>
  <c r="M145" i="1"/>
  <c r="AB145" i="1" s="1"/>
  <c r="P152" i="1"/>
  <c r="Z152" i="1"/>
  <c r="M153" i="1"/>
  <c r="AB153" i="1" s="1"/>
  <c r="P160" i="1"/>
  <c r="Z160" i="1"/>
  <c r="M161" i="1"/>
  <c r="AB161" i="1" s="1"/>
  <c r="P168" i="1"/>
  <c r="Z168" i="1"/>
  <c r="M169" i="1"/>
  <c r="AB169" i="1" s="1"/>
  <c r="P176" i="1"/>
  <c r="M177" i="1"/>
  <c r="AB177" i="1" s="1"/>
  <c r="P184" i="1"/>
  <c r="M185" i="1"/>
  <c r="AB185" i="1" s="1"/>
  <c r="P192" i="1"/>
  <c r="M193" i="1"/>
  <c r="AB193" i="1" s="1"/>
  <c r="P200" i="1"/>
  <c r="M201" i="1"/>
  <c r="AB201" i="1" s="1"/>
  <c r="V202" i="1"/>
  <c r="S203" i="1"/>
  <c r="AB203" i="1" s="1"/>
  <c r="P208" i="1"/>
  <c r="M209" i="1"/>
  <c r="AB209" i="1" s="1"/>
  <c r="V210" i="1"/>
  <c r="S211" i="1"/>
  <c r="AB211" i="1" s="1"/>
  <c r="P216" i="1"/>
  <c r="M217" i="1"/>
  <c r="AB217" i="1" s="1"/>
  <c r="V218" i="1"/>
  <c r="S219" i="1"/>
  <c r="AB219" i="1" s="1"/>
  <c r="P224" i="1"/>
  <c r="M225" i="1"/>
  <c r="AB225" i="1" s="1"/>
  <c r="V226" i="1"/>
  <c r="P232" i="1"/>
  <c r="M233" i="1"/>
  <c r="AB233" i="1" s="1"/>
  <c r="V234" i="1"/>
  <c r="S235" i="1"/>
  <c r="AB235" i="1" s="1"/>
  <c r="P240" i="1"/>
  <c r="M241" i="1"/>
  <c r="AB241" i="1" s="1"/>
  <c r="P248" i="1"/>
  <c r="M249" i="1"/>
  <c r="AB249" i="1" s="1"/>
  <c r="V250" i="1"/>
  <c r="S251" i="1"/>
  <c r="AB251" i="1" s="1"/>
  <c r="P256" i="1"/>
  <c r="Z256" i="1"/>
  <c r="M257" i="1"/>
  <c r="AB257" i="1" s="1"/>
  <c r="P264" i="1"/>
  <c r="M265" i="1"/>
  <c r="AB265" i="1" s="1"/>
  <c r="V266" i="1"/>
  <c r="S267" i="1"/>
  <c r="AB267" i="1" s="1"/>
  <c r="P272" i="1"/>
  <c r="M273" i="1"/>
  <c r="AB273" i="1" s="1"/>
  <c r="P280" i="1"/>
  <c r="M281" i="1"/>
  <c r="AB281" i="1" s="1"/>
  <c r="P288" i="1"/>
  <c r="Z288" i="1"/>
  <c r="M289" i="1"/>
  <c r="AB289" i="1" s="1"/>
  <c r="P296" i="1"/>
  <c r="M297" i="1"/>
  <c r="AB297" i="1" s="1"/>
  <c r="P304" i="1"/>
  <c r="Z304" i="1"/>
  <c r="M305" i="1"/>
  <c r="AB305" i="1" s="1"/>
  <c r="P312" i="1"/>
  <c r="M313" i="1"/>
  <c r="AB313" i="1" s="1"/>
  <c r="V314" i="1"/>
  <c r="P320" i="1"/>
  <c r="M321" i="1"/>
  <c r="AB321" i="1" s="1"/>
  <c r="P328" i="1"/>
  <c r="M329" i="1"/>
  <c r="AB329" i="1" s="1"/>
  <c r="AB333" i="1"/>
  <c r="AB337" i="1"/>
  <c r="AB341" i="1"/>
  <c r="AB345" i="1"/>
  <c r="AB349" i="1"/>
  <c r="V352" i="1"/>
  <c r="AB353" i="1"/>
  <c r="V356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6" i="1"/>
  <c r="AB638" i="1"/>
  <c r="AB645" i="1"/>
  <c r="AB647" i="1"/>
  <c r="AB652" i="1"/>
  <c r="AB654" i="1"/>
  <c r="AB661" i="1"/>
  <c r="AB663" i="1"/>
  <c r="AB668" i="1"/>
  <c r="AB670" i="1"/>
  <c r="AB677" i="1"/>
  <c r="AB684" i="1"/>
  <c r="AB686" i="1"/>
  <c r="AB693" i="1"/>
  <c r="AB700" i="1"/>
  <c r="AB702" i="1"/>
  <c r="AB709" i="1"/>
  <c r="AB716" i="1"/>
  <c r="AB718" i="1"/>
  <c r="AB725" i="1"/>
  <c r="AB732" i="1"/>
  <c r="AB734" i="1"/>
  <c r="AB741" i="1"/>
  <c r="AB751" i="1"/>
  <c r="AB761" i="1"/>
  <c r="AB793" i="1"/>
  <c r="AB805" i="1"/>
  <c r="AB835" i="1"/>
  <c r="AB118" i="1"/>
  <c r="AB166" i="1"/>
  <c r="AB182" i="1"/>
  <c r="AB302" i="1"/>
  <c r="AB779" i="1"/>
  <c r="AB815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30" i="1"/>
  <c r="AB360" i="1"/>
  <c r="AB362" i="1"/>
  <c r="AB371" i="1"/>
  <c r="AB376" i="1"/>
  <c r="AB378" i="1"/>
  <c r="AB387" i="1"/>
  <c r="AB392" i="1"/>
  <c r="AB394" i="1"/>
  <c r="AB403" i="1"/>
  <c r="AB408" i="1"/>
  <c r="AB410" i="1"/>
  <c r="AB419" i="1"/>
  <c r="AB424" i="1"/>
  <c r="AB426" i="1"/>
  <c r="AB435" i="1"/>
  <c r="AB440" i="1"/>
  <c r="AB442" i="1"/>
  <c r="AB451" i="1"/>
  <c r="AB456" i="1"/>
  <c r="AB458" i="1"/>
  <c r="AB467" i="1"/>
  <c r="AB472" i="1"/>
  <c r="AB474" i="1"/>
  <c r="AB483" i="1"/>
  <c r="AB488" i="1"/>
  <c r="AB490" i="1"/>
  <c r="AB499" i="1"/>
  <c r="AB504" i="1"/>
  <c r="AB506" i="1"/>
  <c r="AB515" i="1"/>
  <c r="AB520" i="1"/>
  <c r="AB522" i="1"/>
  <c r="AB531" i="1"/>
  <c r="AB536" i="1"/>
  <c r="AB538" i="1"/>
  <c r="AB547" i="1"/>
  <c r="AB552" i="1"/>
  <c r="AB554" i="1"/>
  <c r="AB563" i="1"/>
  <c r="AB568" i="1"/>
  <c r="AB570" i="1"/>
  <c r="AB579" i="1"/>
  <c r="AB584" i="1"/>
  <c r="AB586" i="1"/>
  <c r="AB595" i="1"/>
  <c r="AB600" i="1"/>
  <c r="AB602" i="1"/>
  <c r="AB611" i="1"/>
  <c r="AB616" i="1"/>
  <c r="AB618" i="1"/>
  <c r="AB627" i="1"/>
  <c r="AB632" i="1"/>
  <c r="AB634" i="1"/>
  <c r="AB643" i="1"/>
  <c r="AB648" i="1"/>
  <c r="AB650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7" i="1"/>
  <c r="AB765" i="1"/>
  <c r="AB767" i="1"/>
  <c r="AB781" i="1"/>
  <c r="AB795" i="1"/>
  <c r="AB799" i="1"/>
  <c r="AB802" i="1"/>
  <c r="AB811" i="1"/>
  <c r="AB821" i="1"/>
  <c r="AB851" i="1"/>
  <c r="AB78" i="1"/>
  <c r="AB86" i="1"/>
  <c r="AB94" i="1"/>
  <c r="AB150" i="1"/>
  <c r="AB174" i="1"/>
  <c r="AB206" i="1"/>
  <c r="AB278" i="1"/>
  <c r="AB286" i="1"/>
  <c r="AB416" i="1"/>
  <c r="AB688" i="1"/>
  <c r="AB720" i="1"/>
  <c r="P76" i="1"/>
  <c r="AB76" i="1" s="1"/>
  <c r="M77" i="1"/>
  <c r="AB77" i="1" s="1"/>
  <c r="AB80" i="1"/>
  <c r="P84" i="1"/>
  <c r="AB84" i="1" s="1"/>
  <c r="M85" i="1"/>
  <c r="AB85" i="1" s="1"/>
  <c r="AB88" i="1"/>
  <c r="P92" i="1"/>
  <c r="AB92" i="1" s="1"/>
  <c r="M93" i="1"/>
  <c r="AB93" i="1" s="1"/>
  <c r="AB96" i="1"/>
  <c r="P100" i="1"/>
  <c r="AB100" i="1" s="1"/>
  <c r="M101" i="1"/>
  <c r="AB101" i="1" s="1"/>
  <c r="V102" i="1"/>
  <c r="AB102" i="1" s="1"/>
  <c r="AB104" i="1"/>
  <c r="P108" i="1"/>
  <c r="AB108" i="1" s="1"/>
  <c r="M109" i="1"/>
  <c r="AB109" i="1" s="1"/>
  <c r="AB112" i="1"/>
  <c r="P116" i="1"/>
  <c r="AB116" i="1" s="1"/>
  <c r="M117" i="1"/>
  <c r="AB117" i="1" s="1"/>
  <c r="AB120" i="1"/>
  <c r="P124" i="1"/>
  <c r="AB124" i="1" s="1"/>
  <c r="M125" i="1"/>
  <c r="AB125" i="1" s="1"/>
  <c r="V126" i="1"/>
  <c r="AB126" i="1" s="1"/>
  <c r="S127" i="1"/>
  <c r="AB127" i="1" s="1"/>
  <c r="AB128" i="1"/>
  <c r="P132" i="1"/>
  <c r="AB132" i="1" s="1"/>
  <c r="M133" i="1"/>
  <c r="AB133" i="1" s="1"/>
  <c r="AB136" i="1"/>
  <c r="P140" i="1"/>
  <c r="AB140" i="1" s="1"/>
  <c r="M141" i="1"/>
  <c r="AB141" i="1" s="1"/>
  <c r="AB144" i="1"/>
  <c r="P148" i="1"/>
  <c r="AB148" i="1" s="1"/>
  <c r="M149" i="1"/>
  <c r="AB149" i="1" s="1"/>
  <c r="AB152" i="1"/>
  <c r="P156" i="1"/>
  <c r="AB156" i="1" s="1"/>
  <c r="M157" i="1"/>
  <c r="AB157" i="1" s="1"/>
  <c r="AB160" i="1"/>
  <c r="P164" i="1"/>
  <c r="AB164" i="1" s="1"/>
  <c r="M165" i="1"/>
  <c r="AB165" i="1" s="1"/>
  <c r="AB168" i="1"/>
  <c r="P172" i="1"/>
  <c r="AB172" i="1" s="1"/>
  <c r="M173" i="1"/>
  <c r="AB173" i="1" s="1"/>
  <c r="AB176" i="1"/>
  <c r="P180" i="1"/>
  <c r="AB180" i="1" s="1"/>
  <c r="Z180" i="1"/>
  <c r="M181" i="1"/>
  <c r="AB181" i="1" s="1"/>
  <c r="AB184" i="1"/>
  <c r="P188" i="1"/>
  <c r="AB188" i="1" s="1"/>
  <c r="Z188" i="1"/>
  <c r="M189" i="1"/>
  <c r="AB189" i="1" s="1"/>
  <c r="V190" i="1"/>
  <c r="AB190" i="1" s="1"/>
  <c r="S191" i="1"/>
  <c r="AB191" i="1" s="1"/>
  <c r="AB192" i="1"/>
  <c r="P196" i="1"/>
  <c r="AB196" i="1" s="1"/>
  <c r="M197" i="1"/>
  <c r="AB197" i="1" s="1"/>
  <c r="V198" i="1"/>
  <c r="AB198" i="1" s="1"/>
  <c r="S199" i="1"/>
  <c r="AB199" i="1" s="1"/>
  <c r="AB200" i="1"/>
  <c r="P204" i="1"/>
  <c r="AB204" i="1" s="1"/>
  <c r="M205" i="1"/>
  <c r="AB205" i="1" s="1"/>
  <c r="V206" i="1"/>
  <c r="S207" i="1"/>
  <c r="AB207" i="1" s="1"/>
  <c r="AB208" i="1"/>
  <c r="P212" i="1"/>
  <c r="AB212" i="1" s="1"/>
  <c r="M213" i="1"/>
  <c r="AB213" i="1" s="1"/>
  <c r="V214" i="1"/>
  <c r="AB214" i="1" s="1"/>
  <c r="S215" i="1"/>
  <c r="AB215" i="1" s="1"/>
  <c r="AB216" i="1"/>
  <c r="P220" i="1"/>
  <c r="AB220" i="1" s="1"/>
  <c r="M221" i="1"/>
  <c r="AB221" i="1" s="1"/>
  <c r="AB224" i="1"/>
  <c r="P228" i="1"/>
  <c r="AB228" i="1" s="1"/>
  <c r="M229" i="1"/>
  <c r="AB229" i="1" s="1"/>
  <c r="AB232" i="1"/>
  <c r="P236" i="1"/>
  <c r="AB236" i="1" s="1"/>
  <c r="M237" i="1"/>
  <c r="AB237" i="1" s="1"/>
  <c r="V238" i="1"/>
  <c r="AB238" i="1" s="1"/>
  <c r="AB240" i="1"/>
  <c r="P244" i="1"/>
  <c r="AB244" i="1" s="1"/>
  <c r="Z244" i="1"/>
  <c r="M245" i="1"/>
  <c r="AB245" i="1" s="1"/>
  <c r="AB248" i="1"/>
  <c r="P252" i="1"/>
  <c r="AB252" i="1" s="1"/>
  <c r="M253" i="1"/>
  <c r="AB253" i="1" s="1"/>
  <c r="V254" i="1"/>
  <c r="AB254" i="1" s="1"/>
  <c r="AB256" i="1"/>
  <c r="P260" i="1"/>
  <c r="AB260" i="1" s="1"/>
  <c r="Z260" i="1"/>
  <c r="M261" i="1"/>
  <c r="AB261" i="1" s="1"/>
  <c r="AB264" i="1"/>
  <c r="P268" i="1"/>
  <c r="AB268" i="1" s="1"/>
  <c r="M269" i="1"/>
  <c r="AB269" i="1" s="1"/>
  <c r="V270" i="1"/>
  <c r="AB270" i="1" s="1"/>
  <c r="AB272" i="1"/>
  <c r="P276" i="1"/>
  <c r="AB276" i="1" s="1"/>
  <c r="M277" i="1"/>
  <c r="AB277" i="1" s="1"/>
  <c r="AB280" i="1"/>
  <c r="P284" i="1"/>
  <c r="AB284" i="1" s="1"/>
  <c r="M285" i="1"/>
  <c r="AB285" i="1" s="1"/>
  <c r="AB288" i="1"/>
  <c r="P292" i="1"/>
  <c r="AB292" i="1" s="1"/>
  <c r="M293" i="1"/>
  <c r="AB293" i="1" s="1"/>
  <c r="V294" i="1"/>
  <c r="AB294" i="1" s="1"/>
  <c r="AB296" i="1"/>
  <c r="P300" i="1"/>
  <c r="AB300" i="1" s="1"/>
  <c r="M301" i="1"/>
  <c r="AB301" i="1" s="1"/>
  <c r="AB304" i="1"/>
  <c r="P308" i="1"/>
  <c r="AB308" i="1" s="1"/>
  <c r="M309" i="1"/>
  <c r="AB309" i="1" s="1"/>
  <c r="V310" i="1"/>
  <c r="AB310" i="1" s="1"/>
  <c r="S311" i="1"/>
  <c r="AB311" i="1" s="1"/>
  <c r="AB312" i="1"/>
  <c r="P316" i="1"/>
  <c r="AB316" i="1" s="1"/>
  <c r="M317" i="1"/>
  <c r="AB317" i="1" s="1"/>
  <c r="V318" i="1"/>
  <c r="AB318" i="1" s="1"/>
  <c r="AB320" i="1"/>
  <c r="P324" i="1"/>
  <c r="AB324" i="1" s="1"/>
  <c r="M325" i="1"/>
  <c r="AB325" i="1" s="1"/>
  <c r="V326" i="1"/>
  <c r="AB326" i="1" s="1"/>
  <c r="AB328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73" i="1"/>
  <c r="AB789" i="1"/>
  <c r="AB807" i="1"/>
  <c r="AB818" i="1"/>
  <c r="AB833" i="1"/>
  <c r="V746" i="1"/>
  <c r="Z750" i="1"/>
  <c r="AB750" i="1" s="1"/>
  <c r="AB752" i="1"/>
  <c r="M753" i="1"/>
  <c r="AB753" i="1" s="1"/>
  <c r="S755" i="1"/>
  <c r="AB755" i="1" s="1"/>
  <c r="P760" i="1"/>
  <c r="V762" i="1"/>
  <c r="AB762" i="1" s="1"/>
  <c r="Z766" i="1"/>
  <c r="AB766" i="1" s="1"/>
  <c r="M769" i="1"/>
  <c r="AB769" i="1" s="1"/>
  <c r="S771" i="1"/>
  <c r="AB771" i="1" s="1"/>
  <c r="P776" i="1"/>
  <c r="V778" i="1"/>
  <c r="AB778" i="1" s="1"/>
  <c r="Z782" i="1"/>
  <c r="AB782" i="1" s="1"/>
  <c r="AB784" i="1"/>
  <c r="M785" i="1"/>
  <c r="AB785" i="1" s="1"/>
  <c r="S787" i="1"/>
  <c r="AB787" i="1" s="1"/>
  <c r="P792" i="1"/>
  <c r="V794" i="1"/>
  <c r="AB794" i="1" s="1"/>
  <c r="Z798" i="1"/>
  <c r="AB798" i="1" s="1"/>
  <c r="AB800" i="1"/>
  <c r="M801" i="1"/>
  <c r="AB801" i="1" s="1"/>
  <c r="S803" i="1"/>
  <c r="AB803" i="1" s="1"/>
  <c r="P808" i="1"/>
  <c r="V810" i="1"/>
  <c r="AB810" i="1" s="1"/>
  <c r="Z814" i="1"/>
  <c r="AB814" i="1" s="1"/>
  <c r="AB816" i="1"/>
  <c r="M817" i="1"/>
  <c r="AB817" i="1" s="1"/>
  <c r="S819" i="1"/>
  <c r="AB819" i="1" s="1"/>
  <c r="Z823" i="1"/>
  <c r="Z826" i="1"/>
  <c r="AB826" i="1" s="1"/>
  <c r="V834" i="1"/>
  <c r="AB834" i="1" s="1"/>
  <c r="Z839" i="1"/>
  <c r="Z842" i="1"/>
  <c r="AB842" i="1" s="1"/>
  <c r="V850" i="1"/>
  <c r="AB850" i="1" s="1"/>
  <c r="S856" i="1"/>
  <c r="AB856" i="1" s="1"/>
  <c r="S859" i="1"/>
  <c r="P864" i="1"/>
  <c r="Z867" i="1"/>
  <c r="AB867" i="1" s="1"/>
  <c r="M870" i="1"/>
  <c r="P881" i="1"/>
  <c r="AB892" i="1"/>
  <c r="V899" i="1"/>
  <c r="S904" i="1"/>
  <c r="Z915" i="1"/>
  <c r="AB915" i="1" s="1"/>
  <c r="AB925" i="1"/>
  <c r="AB957" i="1"/>
  <c r="AB965" i="1"/>
  <c r="AB989" i="1"/>
  <c r="AB1021" i="1"/>
  <c r="AB1058" i="1"/>
  <c r="AB1122" i="1"/>
  <c r="AB1186" i="1"/>
  <c r="AB756" i="1"/>
  <c r="AB772" i="1"/>
  <c r="AB788" i="1"/>
  <c r="AB804" i="1"/>
  <c r="AB831" i="1"/>
  <c r="AB847" i="1"/>
  <c r="AB859" i="1"/>
  <c r="AB870" i="1"/>
  <c r="AB875" i="1"/>
  <c r="AB881" i="1"/>
  <c r="AB908" i="1"/>
  <c r="AB967" i="1"/>
  <c r="AB1047" i="1"/>
  <c r="AB1111" i="1"/>
  <c r="AB1175" i="1"/>
  <c r="M745" i="1"/>
  <c r="AB745" i="1" s="1"/>
  <c r="S747" i="1"/>
  <c r="AB747" i="1" s="1"/>
  <c r="P752" i="1"/>
  <c r="V754" i="1"/>
  <c r="AB754" i="1" s="1"/>
  <c r="Z758" i="1"/>
  <c r="AB758" i="1" s="1"/>
  <c r="AB760" i="1"/>
  <c r="M761" i="1"/>
  <c r="S763" i="1"/>
  <c r="AB763" i="1" s="1"/>
  <c r="P768" i="1"/>
  <c r="AB768" i="1" s="1"/>
  <c r="V770" i="1"/>
  <c r="AB770" i="1" s="1"/>
  <c r="AB776" i="1"/>
  <c r="M777" i="1"/>
  <c r="AB777" i="1" s="1"/>
  <c r="AB792" i="1"/>
  <c r="AB808" i="1"/>
  <c r="AB824" i="1"/>
  <c r="AB832" i="1"/>
  <c r="AB840" i="1"/>
  <c r="AB848" i="1"/>
  <c r="M854" i="1"/>
  <c r="M857" i="1"/>
  <c r="AB857" i="1" s="1"/>
  <c r="AB863" i="1"/>
  <c r="P865" i="1"/>
  <c r="S872" i="1"/>
  <c r="AB882" i="1"/>
  <c r="Z883" i="1"/>
  <c r="AB883" i="1" s="1"/>
  <c r="AB890" i="1"/>
  <c r="AB895" i="1"/>
  <c r="AB897" i="1"/>
  <c r="AB899" i="1"/>
  <c r="M902" i="1"/>
  <c r="P913" i="1"/>
  <c r="AB926" i="1"/>
  <c r="AB941" i="1"/>
  <c r="AB949" i="1"/>
  <c r="AB973" i="1"/>
  <c r="AB998" i="1"/>
  <c r="AB1005" i="1"/>
  <c r="AB1026" i="1"/>
  <c r="AB748" i="1"/>
  <c r="AB764" i="1"/>
  <c r="AB780" i="1"/>
  <c r="AB796" i="1"/>
  <c r="Z810" i="1"/>
  <c r="AB812" i="1"/>
  <c r="M813" i="1"/>
  <c r="AB813" i="1" s="1"/>
  <c r="S815" i="1"/>
  <c r="P820" i="1"/>
  <c r="AB820" i="1" s="1"/>
  <c r="V822" i="1"/>
  <c r="AB822" i="1" s="1"/>
  <c r="P832" i="1"/>
  <c r="AB838" i="1"/>
  <c r="AB854" i="1"/>
  <c r="AB860" i="1"/>
  <c r="AB865" i="1"/>
  <c r="AB898" i="1"/>
  <c r="AB906" i="1"/>
  <c r="AB907" i="1"/>
  <c r="AB913" i="1"/>
  <c r="AB921" i="1"/>
  <c r="AB947" i="1"/>
  <c r="AB953" i="1"/>
  <c r="AB979" i="1"/>
  <c r="AB985" i="1"/>
  <c r="AB1011" i="1"/>
  <c r="AB1017" i="1"/>
  <c r="AB1055" i="1"/>
  <c r="AB1087" i="1"/>
  <c r="AB1119" i="1"/>
  <c r="AB1151" i="1"/>
  <c r="AB1183" i="1"/>
  <c r="S823" i="1"/>
  <c r="AB823" i="1" s="1"/>
  <c r="P828" i="1"/>
  <c r="AB828" i="1" s="1"/>
  <c r="V830" i="1"/>
  <c r="AB830" i="1" s="1"/>
  <c r="Z834" i="1"/>
  <c r="AB836" i="1"/>
  <c r="M837" i="1"/>
  <c r="AB837" i="1" s="1"/>
  <c r="S839" i="1"/>
  <c r="AB839" i="1" s="1"/>
  <c r="P844" i="1"/>
  <c r="AB844" i="1" s="1"/>
  <c r="V846" i="1"/>
  <c r="AB846" i="1" s="1"/>
  <c r="Z850" i="1"/>
  <c r="AB852" i="1"/>
  <c r="M853" i="1"/>
  <c r="AB853" i="1" s="1"/>
  <c r="S855" i="1"/>
  <c r="AB855" i="1" s="1"/>
  <c r="P860" i="1"/>
  <c r="V862" i="1"/>
  <c r="AB862" i="1" s="1"/>
  <c r="Z866" i="1"/>
  <c r="AB866" i="1" s="1"/>
  <c r="AB868" i="1"/>
  <c r="M869" i="1"/>
  <c r="AB869" i="1" s="1"/>
  <c r="S871" i="1"/>
  <c r="AB871" i="1" s="1"/>
  <c r="P876" i="1"/>
  <c r="AB876" i="1" s="1"/>
  <c r="V878" i="1"/>
  <c r="AB878" i="1" s="1"/>
  <c r="Z882" i="1"/>
  <c r="AB884" i="1"/>
  <c r="M885" i="1"/>
  <c r="AB885" i="1" s="1"/>
  <c r="S887" i="1"/>
  <c r="AB887" i="1" s="1"/>
  <c r="P892" i="1"/>
  <c r="V894" i="1"/>
  <c r="AB894" i="1" s="1"/>
  <c r="Z898" i="1"/>
  <c r="AB900" i="1"/>
  <c r="M901" i="1"/>
  <c r="AB901" i="1" s="1"/>
  <c r="S903" i="1"/>
  <c r="AB903" i="1" s="1"/>
  <c r="P908" i="1"/>
  <c r="V910" i="1"/>
  <c r="AB910" i="1" s="1"/>
  <c r="Z914" i="1"/>
  <c r="AB916" i="1"/>
  <c r="M917" i="1"/>
  <c r="AB917" i="1" s="1"/>
  <c r="S919" i="1"/>
  <c r="AB919" i="1" s="1"/>
  <c r="P924" i="1"/>
  <c r="V926" i="1"/>
  <c r="Z930" i="1"/>
  <c r="AB932" i="1"/>
  <c r="M933" i="1"/>
  <c r="AB933" i="1" s="1"/>
  <c r="S935" i="1"/>
  <c r="AB935" i="1" s="1"/>
  <c r="P940" i="1"/>
  <c r="V942" i="1"/>
  <c r="AB942" i="1" s="1"/>
  <c r="Z946" i="1"/>
  <c r="AB948" i="1"/>
  <c r="M949" i="1"/>
  <c r="S951" i="1"/>
  <c r="AB951" i="1" s="1"/>
  <c r="P956" i="1"/>
  <c r="V958" i="1"/>
  <c r="AB958" i="1" s="1"/>
  <c r="Z962" i="1"/>
  <c r="AB964" i="1"/>
  <c r="M965" i="1"/>
  <c r="S967" i="1"/>
  <c r="P972" i="1"/>
  <c r="V974" i="1"/>
  <c r="AB974" i="1" s="1"/>
  <c r="Z978" i="1"/>
  <c r="AB980" i="1"/>
  <c r="M981" i="1"/>
  <c r="AB981" i="1" s="1"/>
  <c r="S983" i="1"/>
  <c r="AB983" i="1" s="1"/>
  <c r="P988" i="1"/>
  <c r="V990" i="1"/>
  <c r="AB990" i="1" s="1"/>
  <c r="Z994" i="1"/>
  <c r="AB996" i="1"/>
  <c r="M997" i="1"/>
  <c r="AB997" i="1" s="1"/>
  <c r="S999" i="1"/>
  <c r="AB999" i="1" s="1"/>
  <c r="P1004" i="1"/>
  <c r="V1006" i="1"/>
  <c r="AB1006" i="1" s="1"/>
  <c r="Z1010" i="1"/>
  <c r="AB1012" i="1"/>
  <c r="M1013" i="1"/>
  <c r="AB1013" i="1" s="1"/>
  <c r="S1015" i="1"/>
  <c r="AB1015" i="1" s="1"/>
  <c r="P1020" i="1"/>
  <c r="V1022" i="1"/>
  <c r="AB1022" i="1" s="1"/>
  <c r="Z1026" i="1"/>
  <c r="AB1028" i="1"/>
  <c r="M1029" i="1"/>
  <c r="AB1029" i="1" s="1"/>
  <c r="S1031" i="1"/>
  <c r="AB1031" i="1" s="1"/>
  <c r="S1036" i="1"/>
  <c r="AB1036" i="1" s="1"/>
  <c r="P1041" i="1"/>
  <c r="Z1043" i="1"/>
  <c r="M1046" i="1"/>
  <c r="AB1046" i="1" s="1"/>
  <c r="V1047" i="1"/>
  <c r="S1052" i="1"/>
  <c r="AB1052" i="1" s="1"/>
  <c r="P1057" i="1"/>
  <c r="Z1059" i="1"/>
  <c r="M1062" i="1"/>
  <c r="AB1062" i="1" s="1"/>
  <c r="V1063" i="1"/>
  <c r="AB1063" i="1" s="1"/>
  <c r="S1068" i="1"/>
  <c r="AB1068" i="1" s="1"/>
  <c r="P1073" i="1"/>
  <c r="AB1073" i="1" s="1"/>
  <c r="Z1075" i="1"/>
  <c r="M1078" i="1"/>
  <c r="AB1078" i="1" s="1"/>
  <c r="V1079" i="1"/>
  <c r="AB1079" i="1" s="1"/>
  <c r="AB1084" i="1"/>
  <c r="S1084" i="1"/>
  <c r="P1089" i="1"/>
  <c r="Z1091" i="1"/>
  <c r="M1094" i="1"/>
  <c r="AB1094" i="1" s="1"/>
  <c r="V1095" i="1"/>
  <c r="AB1095" i="1" s="1"/>
  <c r="S1100" i="1"/>
  <c r="AB1100" i="1" s="1"/>
  <c r="P1105" i="1"/>
  <c r="Z1107" i="1"/>
  <c r="M1110" i="1"/>
  <c r="AB1110" i="1" s="1"/>
  <c r="V1111" i="1"/>
  <c r="S1116" i="1"/>
  <c r="AB1116" i="1" s="1"/>
  <c r="P1121" i="1"/>
  <c r="Z1123" i="1"/>
  <c r="M1126" i="1"/>
  <c r="AB1126" i="1" s="1"/>
  <c r="V1127" i="1"/>
  <c r="AB1127" i="1" s="1"/>
  <c r="S1132" i="1"/>
  <c r="AB1132" i="1" s="1"/>
  <c r="P1137" i="1"/>
  <c r="AB1137" i="1" s="1"/>
  <c r="Z1139" i="1"/>
  <c r="M1142" i="1"/>
  <c r="AB1142" i="1" s="1"/>
  <c r="V1143" i="1"/>
  <c r="AB1143" i="1" s="1"/>
  <c r="AB1148" i="1"/>
  <c r="S1148" i="1"/>
  <c r="P1153" i="1"/>
  <c r="Z1155" i="1"/>
  <c r="M1158" i="1"/>
  <c r="AB1158" i="1" s="1"/>
  <c r="V1159" i="1"/>
  <c r="AB1159" i="1" s="1"/>
  <c r="S1164" i="1"/>
  <c r="AB1164" i="1" s="1"/>
  <c r="P1169" i="1"/>
  <c r="Z1171" i="1"/>
  <c r="M1174" i="1"/>
  <c r="AB1174" i="1" s="1"/>
  <c r="V1175" i="1"/>
  <c r="S1180" i="1"/>
  <c r="AB1180" i="1" s="1"/>
  <c r="P1185" i="1"/>
  <c r="Z1187" i="1"/>
  <c r="M1190" i="1"/>
  <c r="AB1190" i="1" s="1"/>
  <c r="V1191" i="1"/>
  <c r="AB1191" i="1" s="1"/>
  <c r="S1196" i="1"/>
  <c r="AB1196" i="1" s="1"/>
  <c r="P1201" i="1"/>
  <c r="AB1201" i="1" s="1"/>
  <c r="Z1203" i="1"/>
  <c r="M1206" i="1"/>
  <c r="AB1206" i="1" s="1"/>
  <c r="V1207" i="1"/>
  <c r="AB1207" i="1" s="1"/>
  <c r="AB1212" i="1"/>
  <c r="S1212" i="1"/>
  <c r="AB1220" i="1"/>
  <c r="AB1222" i="1"/>
  <c r="AB1229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70" i="1"/>
  <c r="AB1882" i="1"/>
  <c r="AB2002" i="1"/>
  <c r="AB2066" i="1"/>
  <c r="AB872" i="1"/>
  <c r="M873" i="1"/>
  <c r="AB873" i="1" s="1"/>
  <c r="S875" i="1"/>
  <c r="P880" i="1"/>
  <c r="V882" i="1"/>
  <c r="Z886" i="1"/>
  <c r="AB886" i="1" s="1"/>
  <c r="AB888" i="1"/>
  <c r="M889" i="1"/>
  <c r="AB889" i="1" s="1"/>
  <c r="S891" i="1"/>
  <c r="AB891" i="1" s="1"/>
  <c r="P896" i="1"/>
  <c r="AB896" i="1" s="1"/>
  <c r="V898" i="1"/>
  <c r="Z902" i="1"/>
  <c r="AB902" i="1" s="1"/>
  <c r="AB904" i="1"/>
  <c r="M905" i="1"/>
  <c r="AB905" i="1" s="1"/>
  <c r="S907" i="1"/>
  <c r="P912" i="1"/>
  <c r="V914" i="1"/>
  <c r="AB914" i="1" s="1"/>
  <c r="Z918" i="1"/>
  <c r="AB918" i="1" s="1"/>
  <c r="AB920" i="1"/>
  <c r="M921" i="1"/>
  <c r="S923" i="1"/>
  <c r="AB923" i="1" s="1"/>
  <c r="P928" i="1"/>
  <c r="AB928" i="1" s="1"/>
  <c r="V930" i="1"/>
  <c r="AB930" i="1" s="1"/>
  <c r="Z934" i="1"/>
  <c r="AB934" i="1" s="1"/>
  <c r="AB936" i="1"/>
  <c r="M937" i="1"/>
  <c r="AB937" i="1" s="1"/>
  <c r="S939" i="1"/>
  <c r="AB939" i="1" s="1"/>
  <c r="P944" i="1"/>
  <c r="V946" i="1"/>
  <c r="AB946" i="1" s="1"/>
  <c r="Z950" i="1"/>
  <c r="AB950" i="1" s="1"/>
  <c r="AB952" i="1"/>
  <c r="M953" i="1"/>
  <c r="S955" i="1"/>
  <c r="AB955" i="1" s="1"/>
  <c r="P960" i="1"/>
  <c r="AB960" i="1" s="1"/>
  <c r="V962" i="1"/>
  <c r="AB962" i="1" s="1"/>
  <c r="Z966" i="1"/>
  <c r="AB966" i="1" s="1"/>
  <c r="AB968" i="1"/>
  <c r="M969" i="1"/>
  <c r="AB969" i="1" s="1"/>
  <c r="S971" i="1"/>
  <c r="AB971" i="1" s="1"/>
  <c r="P976" i="1"/>
  <c r="V978" i="1"/>
  <c r="AB978" i="1" s="1"/>
  <c r="Z982" i="1"/>
  <c r="AB982" i="1" s="1"/>
  <c r="AB984" i="1"/>
  <c r="M985" i="1"/>
  <c r="S987" i="1"/>
  <c r="AB987" i="1" s="1"/>
  <c r="P992" i="1"/>
  <c r="AB992" i="1" s="1"/>
  <c r="V994" i="1"/>
  <c r="AB994" i="1" s="1"/>
  <c r="Z998" i="1"/>
  <c r="AB1000" i="1"/>
  <c r="M1001" i="1"/>
  <c r="AB1001" i="1" s="1"/>
  <c r="S1003" i="1"/>
  <c r="AB1003" i="1" s="1"/>
  <c r="P1008" i="1"/>
  <c r="V1010" i="1"/>
  <c r="AB1010" i="1" s="1"/>
  <c r="Z1014" i="1"/>
  <c r="AB1014" i="1" s="1"/>
  <c r="AB1016" i="1"/>
  <c r="M1017" i="1"/>
  <c r="S1019" i="1"/>
  <c r="AB1019" i="1" s="1"/>
  <c r="P1024" i="1"/>
  <c r="AB1024" i="1" s="1"/>
  <c r="V1026" i="1"/>
  <c r="Z1030" i="1"/>
  <c r="AB1030" i="1" s="1"/>
  <c r="AB1032" i="1"/>
  <c r="M1033" i="1"/>
  <c r="AB1033" i="1" s="1"/>
  <c r="P1037" i="1"/>
  <c r="AB1037" i="1" s="1"/>
  <c r="Z1039" i="1"/>
  <c r="AB1039" i="1" s="1"/>
  <c r="M1042" i="1"/>
  <c r="AB1042" i="1" s="1"/>
  <c r="V1043" i="1"/>
  <c r="AB1043" i="1" s="1"/>
  <c r="AB1048" i="1"/>
  <c r="S1048" i="1"/>
  <c r="AB1049" i="1"/>
  <c r="P1053" i="1"/>
  <c r="AB1053" i="1" s="1"/>
  <c r="Z1055" i="1"/>
  <c r="M1058" i="1"/>
  <c r="V1059" i="1"/>
  <c r="AB1059" i="1" s="1"/>
  <c r="AB1064" i="1"/>
  <c r="S1064" i="1"/>
  <c r="AB1065" i="1"/>
  <c r="P1069" i="1"/>
  <c r="AB1069" i="1" s="1"/>
  <c r="Z1071" i="1"/>
  <c r="AB1071" i="1" s="1"/>
  <c r="M1074" i="1"/>
  <c r="AB1074" i="1" s="1"/>
  <c r="V1075" i="1"/>
  <c r="AB1075" i="1" s="1"/>
  <c r="S1080" i="1"/>
  <c r="AB1080" i="1" s="1"/>
  <c r="AB1081" i="1"/>
  <c r="P1085" i="1"/>
  <c r="AB1085" i="1" s="1"/>
  <c r="Z1087" i="1"/>
  <c r="M1090" i="1"/>
  <c r="AB1090" i="1" s="1"/>
  <c r="V1091" i="1"/>
  <c r="AB1091" i="1" s="1"/>
  <c r="S1096" i="1"/>
  <c r="AB1096" i="1" s="1"/>
  <c r="AB1097" i="1"/>
  <c r="P1101" i="1"/>
  <c r="AB1101" i="1" s="1"/>
  <c r="Z1103" i="1"/>
  <c r="AB1103" i="1" s="1"/>
  <c r="M1106" i="1"/>
  <c r="AB1106" i="1" s="1"/>
  <c r="V1107" i="1"/>
  <c r="AB1107" i="1" s="1"/>
  <c r="AB1112" i="1"/>
  <c r="S1112" i="1"/>
  <c r="AB1113" i="1"/>
  <c r="P1117" i="1"/>
  <c r="AB1117" i="1" s="1"/>
  <c r="Z1119" i="1"/>
  <c r="M1122" i="1"/>
  <c r="V1123" i="1"/>
  <c r="AB1123" i="1" s="1"/>
  <c r="AB1128" i="1"/>
  <c r="S1128" i="1"/>
  <c r="AB1129" i="1"/>
  <c r="P1133" i="1"/>
  <c r="AB1133" i="1" s="1"/>
  <c r="Z1135" i="1"/>
  <c r="AB1135" i="1" s="1"/>
  <c r="M1138" i="1"/>
  <c r="AB1138" i="1" s="1"/>
  <c r="V1139" i="1"/>
  <c r="AB1139" i="1" s="1"/>
  <c r="S1144" i="1"/>
  <c r="AB1144" i="1" s="1"/>
  <c r="AB1145" i="1"/>
  <c r="P1149" i="1"/>
  <c r="AB1149" i="1" s="1"/>
  <c r="Z1151" i="1"/>
  <c r="M1154" i="1"/>
  <c r="AB1154" i="1" s="1"/>
  <c r="V1155" i="1"/>
  <c r="AB1155" i="1" s="1"/>
  <c r="S1160" i="1"/>
  <c r="AB1160" i="1" s="1"/>
  <c r="AB1161" i="1"/>
  <c r="P1165" i="1"/>
  <c r="AB1165" i="1" s="1"/>
  <c r="Z1167" i="1"/>
  <c r="AB1167" i="1" s="1"/>
  <c r="M1170" i="1"/>
  <c r="AB1170" i="1" s="1"/>
  <c r="V1171" i="1"/>
  <c r="AB1171" i="1" s="1"/>
  <c r="AB1176" i="1"/>
  <c r="S1176" i="1"/>
  <c r="AB1177" i="1"/>
  <c r="P1181" i="1"/>
  <c r="AB1181" i="1" s="1"/>
  <c r="Z1183" i="1"/>
  <c r="M1186" i="1"/>
  <c r="V1187" i="1"/>
  <c r="AB1187" i="1" s="1"/>
  <c r="AB1192" i="1"/>
  <c r="S1192" i="1"/>
  <c r="AB1193" i="1"/>
  <c r="P1197" i="1"/>
  <c r="AB1197" i="1" s="1"/>
  <c r="Z1199" i="1"/>
  <c r="AB1199" i="1" s="1"/>
  <c r="M1202" i="1"/>
  <c r="AB1202" i="1" s="1"/>
  <c r="V1203" i="1"/>
  <c r="AB1203" i="1" s="1"/>
  <c r="S1208" i="1"/>
  <c r="AB1208" i="1" s="1"/>
  <c r="AB1209" i="1"/>
  <c r="P1213" i="1"/>
  <c r="AB1213" i="1" s="1"/>
  <c r="AB1217" i="1"/>
  <c r="AB1224" i="1"/>
  <c r="AB1226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7" i="1"/>
  <c r="AB1867" i="1"/>
  <c r="AB1910" i="1"/>
  <c r="AB2017" i="1"/>
  <c r="AB2081" i="1"/>
  <c r="AB2137" i="1"/>
  <c r="AB924" i="1"/>
  <c r="AB940" i="1"/>
  <c r="AB956" i="1"/>
  <c r="AB972" i="1"/>
  <c r="AB988" i="1"/>
  <c r="AB1004" i="1"/>
  <c r="AB1020" i="1"/>
  <c r="AB1045" i="1"/>
  <c r="AB1061" i="1"/>
  <c r="AB1077" i="1"/>
  <c r="AB1093" i="1"/>
  <c r="AB1109" i="1"/>
  <c r="AB1125" i="1"/>
  <c r="AB1141" i="1"/>
  <c r="AB1157" i="1"/>
  <c r="AB1173" i="1"/>
  <c r="AB1189" i="1"/>
  <c r="AB1205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953" i="1"/>
  <c r="AB2010" i="1"/>
  <c r="AB2074" i="1"/>
  <c r="AB2187" i="1"/>
  <c r="AB864" i="1"/>
  <c r="AB880" i="1"/>
  <c r="AB912" i="1"/>
  <c r="AB944" i="1"/>
  <c r="AB976" i="1"/>
  <c r="AB1008" i="1"/>
  <c r="AB1040" i="1"/>
  <c r="AB1041" i="1"/>
  <c r="AB1056" i="1"/>
  <c r="AB1057" i="1"/>
  <c r="AB1072" i="1"/>
  <c r="AB1088" i="1"/>
  <c r="AB1089" i="1"/>
  <c r="AB1104" i="1"/>
  <c r="AB1105" i="1"/>
  <c r="AB1120" i="1"/>
  <c r="AB1121" i="1"/>
  <c r="AB1136" i="1"/>
  <c r="AB1152" i="1"/>
  <c r="AB1153" i="1"/>
  <c r="AB1168" i="1"/>
  <c r="AB1169" i="1"/>
  <c r="AB1184" i="1"/>
  <c r="AB1185" i="1"/>
  <c r="AB1200" i="1"/>
  <c r="AB1216" i="1"/>
  <c r="AB1218" i="1"/>
  <c r="AB1225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354" i="1"/>
  <c r="AB1356" i="1"/>
  <c r="AB1363" i="1"/>
  <c r="AB1365" i="1"/>
  <c r="AB1370" i="1"/>
  <c r="AB1372" i="1"/>
  <c r="AB1379" i="1"/>
  <c r="AB1381" i="1"/>
  <c r="AB1386" i="1"/>
  <c r="AB1388" i="1"/>
  <c r="AB1395" i="1"/>
  <c r="AB1397" i="1"/>
  <c r="AB1402" i="1"/>
  <c r="AB1404" i="1"/>
  <c r="AB1411" i="1"/>
  <c r="AB1413" i="1"/>
  <c r="AB1418" i="1"/>
  <c r="AB1420" i="1"/>
  <c r="AB1427" i="1"/>
  <c r="AB1429" i="1"/>
  <c r="AB1434" i="1"/>
  <c r="AB1436" i="1"/>
  <c r="AB1443" i="1"/>
  <c r="AB1445" i="1"/>
  <c r="AB1450" i="1"/>
  <c r="AB1452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3" i="1"/>
  <c r="AB1765" i="1"/>
  <c r="AB1770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74" i="1"/>
  <c r="AB1974" i="1"/>
  <c r="AB2038" i="1"/>
  <c r="AB2102" i="1"/>
  <c r="AB1875" i="1"/>
  <c r="AB1892" i="1"/>
  <c r="AB1908" i="1"/>
  <c r="AB1940" i="1"/>
  <c r="AB2127" i="1"/>
  <c r="AB2259" i="1"/>
  <c r="AB2265" i="1"/>
  <c r="AB2275" i="1"/>
  <c r="AB2291" i="1"/>
  <c r="AB2307" i="1"/>
  <c r="AB2323" i="1"/>
  <c r="AB2327" i="1"/>
  <c r="AB2339" i="1"/>
  <c r="AB2387" i="1"/>
  <c r="AB2527" i="1"/>
  <c r="P1871" i="1"/>
  <c r="Z1877" i="1"/>
  <c r="M1880" i="1"/>
  <c r="AB1880" i="1" s="1"/>
  <c r="AB1887" i="1"/>
  <c r="M1897" i="1"/>
  <c r="AB1897" i="1" s="1"/>
  <c r="V1898" i="1"/>
  <c r="AB1898" i="1" s="1"/>
  <c r="AB1903" i="1"/>
  <c r="M1913" i="1"/>
  <c r="AB1913" i="1" s="1"/>
  <c r="V1914" i="1"/>
  <c r="AB1914" i="1" s="1"/>
  <c r="AB1919" i="1"/>
  <c r="S1919" i="1"/>
  <c r="P1924" i="1"/>
  <c r="AB1924" i="1" s="1"/>
  <c r="M1929" i="1"/>
  <c r="AB1929" i="1" s="1"/>
  <c r="V1930" i="1"/>
  <c r="AB1930" i="1" s="1"/>
  <c r="S1935" i="1"/>
  <c r="AB1935" i="1" s="1"/>
  <c r="P1940" i="1"/>
  <c r="M1945" i="1"/>
  <c r="AB1945" i="1" s="1"/>
  <c r="V1946" i="1"/>
  <c r="AB1946" i="1" s="1"/>
  <c r="AB1951" i="1"/>
  <c r="S1951" i="1"/>
  <c r="P1956" i="1"/>
  <c r="AB1956" i="1" s="1"/>
  <c r="M1961" i="1"/>
  <c r="AB1961" i="1" s="1"/>
  <c r="V1962" i="1"/>
  <c r="AB1962" i="1" s="1"/>
  <c r="S1967" i="1"/>
  <c r="AB1967" i="1" s="1"/>
  <c r="P1972" i="1"/>
  <c r="AB1972" i="1" s="1"/>
  <c r="Z1974" i="1"/>
  <c r="M1977" i="1"/>
  <c r="AB1977" i="1" s="1"/>
  <c r="V1978" i="1"/>
  <c r="AB1978" i="1" s="1"/>
  <c r="S1983" i="1"/>
  <c r="AB1983" i="1" s="1"/>
  <c r="AB1984" i="1"/>
  <c r="P1988" i="1"/>
  <c r="AB1988" i="1" s="1"/>
  <c r="Z1990" i="1"/>
  <c r="M1993" i="1"/>
  <c r="AB1993" i="1" s="1"/>
  <c r="V1994" i="1"/>
  <c r="AB1994" i="1" s="1"/>
  <c r="AB1999" i="1"/>
  <c r="S1999" i="1"/>
  <c r="P2004" i="1"/>
  <c r="AB2004" i="1" s="1"/>
  <c r="Z2006" i="1"/>
  <c r="M2009" i="1"/>
  <c r="AB2009" i="1" s="1"/>
  <c r="V2010" i="1"/>
  <c r="AB2015" i="1"/>
  <c r="S2015" i="1"/>
  <c r="P2020" i="1"/>
  <c r="AB2020" i="1" s="1"/>
  <c r="Z2022" i="1"/>
  <c r="M2025" i="1"/>
  <c r="AB2025" i="1" s="1"/>
  <c r="V2026" i="1"/>
  <c r="AB2026" i="1" s="1"/>
  <c r="S2031" i="1"/>
  <c r="AB2031" i="1" s="1"/>
  <c r="P2036" i="1"/>
  <c r="AB2036" i="1" s="1"/>
  <c r="Z2038" i="1"/>
  <c r="M2041" i="1"/>
  <c r="AB2041" i="1" s="1"/>
  <c r="V2042" i="1"/>
  <c r="AB2042" i="1" s="1"/>
  <c r="S2047" i="1"/>
  <c r="AB2047" i="1" s="1"/>
  <c r="AB2048" i="1"/>
  <c r="P2052" i="1"/>
  <c r="AB2052" i="1" s="1"/>
  <c r="Z2054" i="1"/>
  <c r="M2057" i="1"/>
  <c r="AB2057" i="1" s="1"/>
  <c r="V2058" i="1"/>
  <c r="AB2058" i="1" s="1"/>
  <c r="AB2063" i="1"/>
  <c r="S2063" i="1"/>
  <c r="P2068" i="1"/>
  <c r="AB2068" i="1" s="1"/>
  <c r="Z2070" i="1"/>
  <c r="M2073" i="1"/>
  <c r="AB2073" i="1" s="1"/>
  <c r="V2074" i="1"/>
  <c r="AB2079" i="1"/>
  <c r="S2079" i="1"/>
  <c r="P2084" i="1"/>
  <c r="AB2084" i="1" s="1"/>
  <c r="Z2086" i="1"/>
  <c r="M2089" i="1"/>
  <c r="AB2089" i="1" s="1"/>
  <c r="V2090" i="1"/>
  <c r="AB2090" i="1" s="1"/>
  <c r="S2095" i="1"/>
  <c r="AB2095" i="1" s="1"/>
  <c r="P2100" i="1"/>
  <c r="AB2100" i="1" s="1"/>
  <c r="Z2102" i="1"/>
  <c r="M2105" i="1"/>
  <c r="AB2105" i="1" s="1"/>
  <c r="V2106" i="1"/>
  <c r="AB2106" i="1" s="1"/>
  <c r="S2111" i="1"/>
  <c r="AB2111" i="1" s="1"/>
  <c r="AB2112" i="1"/>
  <c r="V2115" i="1"/>
  <c r="AB2115" i="1" s="1"/>
  <c r="AB2129" i="1"/>
  <c r="V2130" i="1"/>
  <c r="Z2134" i="1"/>
  <c r="AB2139" i="1"/>
  <c r="Z2150" i="1"/>
  <c r="Z2158" i="1"/>
  <c r="AB2160" i="1"/>
  <c r="Z2166" i="1"/>
  <c r="Z2174" i="1"/>
  <c r="AB2176" i="1"/>
  <c r="P2182" i="1"/>
  <c r="Z2182" i="1"/>
  <c r="M2183" i="1"/>
  <c r="Z2190" i="1"/>
  <c r="M2191" i="1"/>
  <c r="P2198" i="1"/>
  <c r="AB2198" i="1" s="1"/>
  <c r="Z2198" i="1"/>
  <c r="M2199" i="1"/>
  <c r="S2201" i="1"/>
  <c r="P2206" i="1"/>
  <c r="M2207" i="1"/>
  <c r="P2214" i="1"/>
  <c r="AB2214" i="1" s="1"/>
  <c r="M2215" i="1"/>
  <c r="P2222" i="1"/>
  <c r="M2223" i="1"/>
  <c r="P2230" i="1"/>
  <c r="M2231" i="1"/>
  <c r="P2238" i="1"/>
  <c r="Z2238" i="1"/>
  <c r="M2239" i="1"/>
  <c r="P2246" i="1"/>
  <c r="M2247" i="1"/>
  <c r="AB2269" i="1"/>
  <c r="AB2285" i="1"/>
  <c r="AB2301" i="1"/>
  <c r="AB2317" i="1"/>
  <c r="AB2333" i="1"/>
  <c r="AB2349" i="1"/>
  <c r="AB2365" i="1"/>
  <c r="AB2381" i="1"/>
  <c r="AB2397" i="1"/>
  <c r="AB2469" i="1"/>
  <c r="S1870" i="1"/>
  <c r="P1875" i="1"/>
  <c r="V1877" i="1"/>
  <c r="AB1877" i="1" s="1"/>
  <c r="Z1881" i="1"/>
  <c r="S1883" i="1"/>
  <c r="AB1883" i="1" s="1"/>
  <c r="P1888" i="1"/>
  <c r="AB1888" i="1" s="1"/>
  <c r="Z1890" i="1"/>
  <c r="M1893" i="1"/>
  <c r="AB1893" i="1" s="1"/>
  <c r="V1894" i="1"/>
  <c r="AB1894" i="1" s="1"/>
  <c r="AB1899" i="1"/>
  <c r="S1899" i="1"/>
  <c r="P1904" i="1"/>
  <c r="AB1904" i="1" s="1"/>
  <c r="Z1906" i="1"/>
  <c r="M1909" i="1"/>
  <c r="AB1909" i="1" s="1"/>
  <c r="V1910" i="1"/>
  <c r="S1915" i="1"/>
  <c r="AB1915" i="1" s="1"/>
  <c r="P1920" i="1"/>
  <c r="AB1920" i="1" s="1"/>
  <c r="Z1922" i="1"/>
  <c r="M1925" i="1"/>
  <c r="AB1925" i="1" s="1"/>
  <c r="V1926" i="1"/>
  <c r="AB1926" i="1" s="1"/>
  <c r="S1931" i="1"/>
  <c r="AB1931" i="1" s="1"/>
  <c r="AB1932" i="1"/>
  <c r="P1936" i="1"/>
  <c r="AB1936" i="1" s="1"/>
  <c r="Z1938" i="1"/>
  <c r="M1941" i="1"/>
  <c r="AB1941" i="1" s="1"/>
  <c r="V1942" i="1"/>
  <c r="AB1942" i="1" s="1"/>
  <c r="S1947" i="1"/>
  <c r="AB1947" i="1" s="1"/>
  <c r="P1952" i="1"/>
  <c r="AB1952" i="1" s="1"/>
  <c r="Z1954" i="1"/>
  <c r="M1957" i="1"/>
  <c r="AB1957" i="1" s="1"/>
  <c r="V1958" i="1"/>
  <c r="AB1958" i="1" s="1"/>
  <c r="AB1963" i="1"/>
  <c r="S1963" i="1"/>
  <c r="P1968" i="1"/>
  <c r="AB1968" i="1" s="1"/>
  <c r="Z1970" i="1"/>
  <c r="M1973" i="1"/>
  <c r="AB1973" i="1" s="1"/>
  <c r="V1974" i="1"/>
  <c r="S1979" i="1"/>
  <c r="AB1979" i="1" s="1"/>
  <c r="P1984" i="1"/>
  <c r="Z1986" i="1"/>
  <c r="M1989" i="1"/>
  <c r="AB1989" i="1" s="1"/>
  <c r="V1990" i="1"/>
  <c r="AB1990" i="1" s="1"/>
  <c r="S1995" i="1"/>
  <c r="AB1995" i="1" s="1"/>
  <c r="AB1996" i="1"/>
  <c r="P2000" i="1"/>
  <c r="AB2000" i="1" s="1"/>
  <c r="Z2002" i="1"/>
  <c r="M2005" i="1"/>
  <c r="AB2005" i="1" s="1"/>
  <c r="V2006" i="1"/>
  <c r="AB2006" i="1" s="1"/>
  <c r="AB2011" i="1"/>
  <c r="S2011" i="1"/>
  <c r="P2016" i="1"/>
  <c r="AB2016" i="1" s="1"/>
  <c r="Z2018" i="1"/>
  <c r="M2021" i="1"/>
  <c r="AB2021" i="1" s="1"/>
  <c r="V2022" i="1"/>
  <c r="AB2022" i="1" s="1"/>
  <c r="AB2027" i="1"/>
  <c r="S2027" i="1"/>
  <c r="P2032" i="1"/>
  <c r="AB2032" i="1" s="1"/>
  <c r="Z2034" i="1"/>
  <c r="M2037" i="1"/>
  <c r="AB2037" i="1" s="1"/>
  <c r="V2038" i="1"/>
  <c r="S2043" i="1"/>
  <c r="AB2043" i="1" s="1"/>
  <c r="P2048" i="1"/>
  <c r="Z2050" i="1"/>
  <c r="M2053" i="1"/>
  <c r="AB2053" i="1" s="1"/>
  <c r="V2054" i="1"/>
  <c r="AB2054" i="1" s="1"/>
  <c r="S2059" i="1"/>
  <c r="AB2059" i="1" s="1"/>
  <c r="AB2060" i="1"/>
  <c r="P2064" i="1"/>
  <c r="AB2064" i="1" s="1"/>
  <c r="Z2066" i="1"/>
  <c r="M2069" i="1"/>
  <c r="AB2069" i="1" s="1"/>
  <c r="V2070" i="1"/>
  <c r="AB2070" i="1" s="1"/>
  <c r="S2075" i="1"/>
  <c r="AB2075" i="1" s="1"/>
  <c r="P2080" i="1"/>
  <c r="AB2080" i="1" s="1"/>
  <c r="Z2082" i="1"/>
  <c r="M2085" i="1"/>
  <c r="AB2085" i="1" s="1"/>
  <c r="V2086" i="1"/>
  <c r="AB2086" i="1" s="1"/>
  <c r="AB2091" i="1"/>
  <c r="S2091" i="1"/>
  <c r="P2096" i="1"/>
  <c r="AB2096" i="1" s="1"/>
  <c r="Z2098" i="1"/>
  <c r="M2101" i="1"/>
  <c r="AB2101" i="1" s="1"/>
  <c r="V2102" i="1"/>
  <c r="S2107" i="1"/>
  <c r="AB2107" i="1" s="1"/>
  <c r="P2112" i="1"/>
  <c r="S2120" i="1"/>
  <c r="AB2120" i="1" s="1"/>
  <c r="S2123" i="1"/>
  <c r="P2128" i="1"/>
  <c r="Z2131" i="1"/>
  <c r="M2134" i="1"/>
  <c r="M2137" i="1"/>
  <c r="AB2143" i="1"/>
  <c r="P2145" i="1"/>
  <c r="AB2145" i="1" s="1"/>
  <c r="AB2183" i="1"/>
  <c r="AB2191" i="1"/>
  <c r="AB2193" i="1"/>
  <c r="AB2199" i="1"/>
  <c r="AB2207" i="1"/>
  <c r="AB2215" i="1"/>
  <c r="V2216" i="1"/>
  <c r="AB2216" i="1" s="1"/>
  <c r="AB2223" i="1"/>
  <c r="V2224" i="1"/>
  <c r="AB2224" i="1" s="1"/>
  <c r="AB2231" i="1"/>
  <c r="AB2233" i="1"/>
  <c r="AB2239" i="1"/>
  <c r="V2240" i="1"/>
  <c r="AB2247" i="1"/>
  <c r="V2248" i="1"/>
  <c r="AB2255" i="1"/>
  <c r="V2256" i="1"/>
  <c r="AB2256" i="1" s="1"/>
  <c r="AB2257" i="1"/>
  <c r="AB2305" i="1"/>
  <c r="AB2331" i="1"/>
  <c r="AB2363" i="1"/>
  <c r="AB2379" i="1"/>
  <c r="AB2385" i="1"/>
  <c r="AB2395" i="1"/>
  <c r="AB2433" i="1"/>
  <c r="Z1869" i="1"/>
  <c r="AB1869" i="1" s="1"/>
  <c r="AB1871" i="1"/>
  <c r="M1872" i="1"/>
  <c r="AB1872" i="1" s="1"/>
  <c r="S1874" i="1"/>
  <c r="P1879" i="1"/>
  <c r="AB1879" i="1" s="1"/>
  <c r="V1881" i="1"/>
  <c r="AB1881" i="1" s="1"/>
  <c r="P1884" i="1"/>
  <c r="AB1884" i="1" s="1"/>
  <c r="Z1886" i="1"/>
  <c r="AB1886" i="1" s="1"/>
  <c r="M1889" i="1"/>
  <c r="AB1889" i="1" s="1"/>
  <c r="V1890" i="1"/>
  <c r="AB1890" i="1" s="1"/>
  <c r="S1895" i="1"/>
  <c r="AB1895" i="1" s="1"/>
  <c r="AB1896" i="1"/>
  <c r="P1900" i="1"/>
  <c r="AB1900" i="1" s="1"/>
  <c r="Z1902" i="1"/>
  <c r="AB1902" i="1" s="1"/>
  <c r="M1905" i="1"/>
  <c r="AB1905" i="1" s="1"/>
  <c r="V1906" i="1"/>
  <c r="AB1906" i="1" s="1"/>
  <c r="AB1911" i="1"/>
  <c r="S1911" i="1"/>
  <c r="AB1912" i="1"/>
  <c r="P1916" i="1"/>
  <c r="AB1916" i="1" s="1"/>
  <c r="Z1918" i="1"/>
  <c r="AB1918" i="1" s="1"/>
  <c r="M1921" i="1"/>
  <c r="AB1921" i="1" s="1"/>
  <c r="V1922" i="1"/>
  <c r="AB1922" i="1" s="1"/>
  <c r="S1927" i="1"/>
  <c r="AB1927" i="1" s="1"/>
  <c r="AB1928" i="1"/>
  <c r="P1932" i="1"/>
  <c r="Z1934" i="1"/>
  <c r="AB1934" i="1" s="1"/>
  <c r="M1937" i="1"/>
  <c r="AB1937" i="1" s="1"/>
  <c r="V1938" i="1"/>
  <c r="AB1938" i="1" s="1"/>
  <c r="S1943" i="1"/>
  <c r="AB1943" i="1" s="1"/>
  <c r="AB1944" i="1"/>
  <c r="P1948" i="1"/>
  <c r="AB1948" i="1" s="1"/>
  <c r="Z1950" i="1"/>
  <c r="AB1950" i="1" s="1"/>
  <c r="M1953" i="1"/>
  <c r="V1954" i="1"/>
  <c r="AB1954" i="1" s="1"/>
  <c r="AB1959" i="1"/>
  <c r="S1959" i="1"/>
  <c r="AB1960" i="1"/>
  <c r="P1964" i="1"/>
  <c r="AB1964" i="1" s="1"/>
  <c r="Z1966" i="1"/>
  <c r="AB1966" i="1" s="1"/>
  <c r="M1969" i="1"/>
  <c r="AB1969" i="1" s="1"/>
  <c r="V1970" i="1"/>
  <c r="AB1970" i="1" s="1"/>
  <c r="AB1975" i="1"/>
  <c r="S1975" i="1"/>
  <c r="AB1976" i="1"/>
  <c r="P1980" i="1"/>
  <c r="AB1980" i="1" s="1"/>
  <c r="Z1982" i="1"/>
  <c r="AB1982" i="1" s="1"/>
  <c r="M1985" i="1"/>
  <c r="AB1985" i="1" s="1"/>
  <c r="V1986" i="1"/>
  <c r="AB1986" i="1" s="1"/>
  <c r="S1991" i="1"/>
  <c r="AB1991" i="1" s="1"/>
  <c r="AB1992" i="1"/>
  <c r="P1996" i="1"/>
  <c r="Z1998" i="1"/>
  <c r="AB1998" i="1" s="1"/>
  <c r="M2001" i="1"/>
  <c r="AB2001" i="1" s="1"/>
  <c r="V2002" i="1"/>
  <c r="S2007" i="1"/>
  <c r="AB2007" i="1" s="1"/>
  <c r="AB2008" i="1"/>
  <c r="P2012" i="1"/>
  <c r="AB2012" i="1" s="1"/>
  <c r="Z2014" i="1"/>
  <c r="AB2014" i="1" s="1"/>
  <c r="M2017" i="1"/>
  <c r="V2018" i="1"/>
  <c r="AB2018" i="1" s="1"/>
  <c r="AB2023" i="1"/>
  <c r="S2023" i="1"/>
  <c r="AB2024" i="1"/>
  <c r="P2028" i="1"/>
  <c r="AB2028" i="1" s="1"/>
  <c r="Z2030" i="1"/>
  <c r="AB2030" i="1" s="1"/>
  <c r="M2033" i="1"/>
  <c r="AB2033" i="1" s="1"/>
  <c r="V2034" i="1"/>
  <c r="AB2034" i="1" s="1"/>
  <c r="AB2039" i="1"/>
  <c r="S2039" i="1"/>
  <c r="AB2040" i="1"/>
  <c r="P2044" i="1"/>
  <c r="AB2044" i="1" s="1"/>
  <c r="Z2046" i="1"/>
  <c r="AB2046" i="1" s="1"/>
  <c r="M2049" i="1"/>
  <c r="AB2049" i="1" s="1"/>
  <c r="V2050" i="1"/>
  <c r="AB2050" i="1" s="1"/>
  <c r="S2055" i="1"/>
  <c r="AB2055" i="1" s="1"/>
  <c r="AB2056" i="1"/>
  <c r="P2060" i="1"/>
  <c r="Z2062" i="1"/>
  <c r="AB2062" i="1" s="1"/>
  <c r="M2065" i="1"/>
  <c r="AB2065" i="1" s="1"/>
  <c r="V2066" i="1"/>
  <c r="S2071" i="1"/>
  <c r="AB2071" i="1" s="1"/>
  <c r="AB2072" i="1"/>
  <c r="P2076" i="1"/>
  <c r="AB2076" i="1" s="1"/>
  <c r="Z2078" i="1"/>
  <c r="AB2078" i="1" s="1"/>
  <c r="M2081" i="1"/>
  <c r="V2082" i="1"/>
  <c r="AB2082" i="1" s="1"/>
  <c r="AB2087" i="1"/>
  <c r="S2087" i="1"/>
  <c r="AB2088" i="1"/>
  <c r="P2092" i="1"/>
  <c r="AB2092" i="1" s="1"/>
  <c r="Z2094" i="1"/>
  <c r="AB2094" i="1" s="1"/>
  <c r="M2097" i="1"/>
  <c r="AB2097" i="1" s="1"/>
  <c r="V2098" i="1"/>
  <c r="AB2098" i="1" s="1"/>
  <c r="AB2103" i="1"/>
  <c r="S2103" i="1"/>
  <c r="AB2104" i="1"/>
  <c r="P2108" i="1"/>
  <c r="AB2108" i="1" s="1"/>
  <c r="Z2110" i="1"/>
  <c r="AB2110" i="1" s="1"/>
  <c r="M2113" i="1"/>
  <c r="AB2113" i="1" s="1"/>
  <c r="V2114" i="1"/>
  <c r="AB2114" i="1" s="1"/>
  <c r="Z2118" i="1"/>
  <c r="AB2118" i="1" s="1"/>
  <c r="AB2123" i="1"/>
  <c r="V2131" i="1"/>
  <c r="AB2131" i="1" s="1"/>
  <c r="AB2134" i="1"/>
  <c r="AB2140" i="1"/>
  <c r="AB2461" i="1"/>
  <c r="AB2551" i="1"/>
  <c r="AB2583" i="1"/>
  <c r="AB2615" i="1"/>
  <c r="AB2647" i="1"/>
  <c r="AB2679" i="1"/>
  <c r="AB2711" i="1"/>
  <c r="AB2743" i="1"/>
  <c r="AB2775" i="1"/>
  <c r="AB2807" i="1"/>
  <c r="AB2839" i="1"/>
  <c r="AB2871" i="1"/>
  <c r="AB2903" i="1"/>
  <c r="AB2935" i="1"/>
  <c r="AB2967" i="1"/>
  <c r="AB2999" i="1"/>
  <c r="AB3031" i="1"/>
  <c r="AB2258" i="1"/>
  <c r="V2264" i="1"/>
  <c r="S2265" i="1"/>
  <c r="AB2266" i="1"/>
  <c r="AB2282" i="1"/>
  <c r="AB2290" i="1"/>
  <c r="AB2298" i="1"/>
  <c r="AB2306" i="1"/>
  <c r="AB2314" i="1"/>
  <c r="AB2322" i="1"/>
  <c r="P2326" i="1"/>
  <c r="AB2326" i="1" s="1"/>
  <c r="M2327" i="1"/>
  <c r="V2328" i="1"/>
  <c r="S2329" i="1"/>
  <c r="AB2329" i="1" s="1"/>
  <c r="AB2330" i="1"/>
  <c r="P2334" i="1"/>
  <c r="M2335" i="1"/>
  <c r="AB2335" i="1" s="1"/>
  <c r="V2336" i="1"/>
  <c r="S2337" i="1"/>
  <c r="AB2337" i="1" s="1"/>
  <c r="AB2338" i="1"/>
  <c r="P2342" i="1"/>
  <c r="M2343" i="1"/>
  <c r="AB2343" i="1" s="1"/>
  <c r="V2344" i="1"/>
  <c r="AB2344" i="1" s="1"/>
  <c r="S2345" i="1"/>
  <c r="AB2346" i="1"/>
  <c r="P2350" i="1"/>
  <c r="M2351" i="1"/>
  <c r="AB2351" i="1" s="1"/>
  <c r="P2358" i="1"/>
  <c r="M2359" i="1"/>
  <c r="AB2359" i="1" s="1"/>
  <c r="AB2362" i="1"/>
  <c r="Z2366" i="1"/>
  <c r="P2374" i="1"/>
  <c r="M2375" i="1"/>
  <c r="AB2375" i="1" s="1"/>
  <c r="AB2378" i="1"/>
  <c r="P2382" i="1"/>
  <c r="M2383" i="1"/>
  <c r="AB2383" i="1" s="1"/>
  <c r="V2384" i="1"/>
  <c r="S2385" i="1"/>
  <c r="AB2386" i="1"/>
  <c r="P2390" i="1"/>
  <c r="M2391" i="1"/>
  <c r="AB2391" i="1" s="1"/>
  <c r="AB2394" i="1"/>
  <c r="P2398" i="1"/>
  <c r="M2399" i="1"/>
  <c r="AB2399" i="1" s="1"/>
  <c r="V2400" i="1"/>
  <c r="AB2400" i="1" s="1"/>
  <c r="S2401" i="1"/>
  <c r="AB2401" i="1" s="1"/>
  <c r="AB2402" i="1"/>
  <c r="AB2407" i="1"/>
  <c r="AB2411" i="1"/>
  <c r="AB2415" i="1"/>
  <c r="AB2419" i="1"/>
  <c r="AB2423" i="1"/>
  <c r="AB2427" i="1"/>
  <c r="AB2431" i="1"/>
  <c r="AB2506" i="1"/>
  <c r="AB2563" i="1"/>
  <c r="AB2610" i="1"/>
  <c r="AB2646" i="1"/>
  <c r="AB2691" i="1"/>
  <c r="AB2738" i="1"/>
  <c r="AB2774" i="1"/>
  <c r="AB2819" i="1"/>
  <c r="AB2866" i="1"/>
  <c r="AB2902" i="1"/>
  <c r="AB2947" i="1"/>
  <c r="AB2994" i="1"/>
  <c r="AB3030" i="1"/>
  <c r="AB3371" i="1"/>
  <c r="AB2352" i="1"/>
  <c r="AB2384" i="1"/>
  <c r="AB2515" i="1"/>
  <c r="AB2554" i="1"/>
  <c r="AB2590" i="1"/>
  <c r="AB2682" i="1"/>
  <c r="AB2718" i="1"/>
  <c r="AB2810" i="1"/>
  <c r="AB2846" i="1"/>
  <c r="AB2938" i="1"/>
  <c r="AB2974" i="1"/>
  <c r="AB2128" i="1"/>
  <c r="AB2144" i="1"/>
  <c r="AB2150" i="1"/>
  <c r="AB2158" i="1"/>
  <c r="AB2166" i="1"/>
  <c r="AB2174" i="1"/>
  <c r="AB2182" i="1"/>
  <c r="AB2190" i="1"/>
  <c r="AB2206" i="1"/>
  <c r="AB2222" i="1"/>
  <c r="AB2230" i="1"/>
  <c r="AB2238" i="1"/>
  <c r="AB2246" i="1"/>
  <c r="AB2254" i="1"/>
  <c r="AB2262" i="1"/>
  <c r="AB2270" i="1"/>
  <c r="AB2278" i="1"/>
  <c r="AB2286" i="1"/>
  <c r="AB2294" i="1"/>
  <c r="AB2302" i="1"/>
  <c r="AB2310" i="1"/>
  <c r="AB2318" i="1"/>
  <c r="AB2334" i="1"/>
  <c r="AB2342" i="1"/>
  <c r="AB2350" i="1"/>
  <c r="AB2358" i="1"/>
  <c r="AB2366" i="1"/>
  <c r="AB2374" i="1"/>
  <c r="AB2382" i="1"/>
  <c r="AB2390" i="1"/>
  <c r="AB2398" i="1"/>
  <c r="AB2404" i="1"/>
  <c r="AB2406" i="1"/>
  <c r="AB2410" i="1"/>
  <c r="AB2414" i="1"/>
  <c r="AB2416" i="1"/>
  <c r="AB2418" i="1"/>
  <c r="AB2420" i="1"/>
  <c r="AB2422" i="1"/>
  <c r="AB2424" i="1"/>
  <c r="AB2426" i="1"/>
  <c r="AB2428" i="1"/>
  <c r="AB2430" i="1"/>
  <c r="AB2434" i="1"/>
  <c r="AB2438" i="1"/>
  <c r="AB2442" i="1"/>
  <c r="AB2446" i="1"/>
  <c r="AB2454" i="1"/>
  <c r="AB2456" i="1"/>
  <c r="AB2458" i="1"/>
  <c r="AB2462" i="1"/>
  <c r="AB2466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9" i="1"/>
  <c r="AB2512" i="1"/>
  <c r="AB2525" i="1"/>
  <c r="AB2528" i="1"/>
  <c r="AB2643" i="1"/>
  <c r="AB2771" i="1"/>
  <c r="AB2899" i="1"/>
  <c r="AB3027" i="1"/>
  <c r="Z2114" i="1"/>
  <c r="AB2116" i="1"/>
  <c r="M2117" i="1"/>
  <c r="AB2117" i="1" s="1"/>
  <c r="S2119" i="1"/>
  <c r="AB2119" i="1" s="1"/>
  <c r="P2124" i="1"/>
  <c r="AB2124" i="1" s="1"/>
  <c r="V2126" i="1"/>
  <c r="AB2126" i="1" s="1"/>
  <c r="Z2130" i="1"/>
  <c r="AB2130" i="1" s="1"/>
  <c r="AB2132" i="1"/>
  <c r="M2133" i="1"/>
  <c r="AB2133" i="1" s="1"/>
  <c r="S2135" i="1"/>
  <c r="AB2135" i="1" s="1"/>
  <c r="P2140" i="1"/>
  <c r="V2142" i="1"/>
  <c r="AB2142" i="1" s="1"/>
  <c r="V2146" i="1"/>
  <c r="AB2146" i="1" s="1"/>
  <c r="S2147" i="1"/>
  <c r="AB2147" i="1" s="1"/>
  <c r="AB2148" i="1"/>
  <c r="P2152" i="1"/>
  <c r="AB2152" i="1" s="1"/>
  <c r="M2153" i="1"/>
  <c r="AB2153" i="1" s="1"/>
  <c r="V2154" i="1"/>
  <c r="AB2154" i="1" s="1"/>
  <c r="S2155" i="1"/>
  <c r="AB2155" i="1" s="1"/>
  <c r="AB2156" i="1"/>
  <c r="P2160" i="1"/>
  <c r="M2161" i="1"/>
  <c r="AB2161" i="1" s="1"/>
  <c r="V2162" i="1"/>
  <c r="AB2162" i="1" s="1"/>
  <c r="S2163" i="1"/>
  <c r="AB2163" i="1" s="1"/>
  <c r="AB2164" i="1"/>
  <c r="P2168" i="1"/>
  <c r="AB2168" i="1" s="1"/>
  <c r="M2169" i="1"/>
  <c r="AB2169" i="1" s="1"/>
  <c r="V2170" i="1"/>
  <c r="AB2170" i="1" s="1"/>
  <c r="S2171" i="1"/>
  <c r="AB2171" i="1" s="1"/>
  <c r="AB2172" i="1"/>
  <c r="P2176" i="1"/>
  <c r="M2177" i="1"/>
  <c r="AB2177" i="1" s="1"/>
  <c r="V2178" i="1"/>
  <c r="AB2178" i="1" s="1"/>
  <c r="S2179" i="1"/>
  <c r="AB2179" i="1" s="1"/>
  <c r="AB2180" i="1"/>
  <c r="P2184" i="1"/>
  <c r="AB2184" i="1" s="1"/>
  <c r="M2185" i="1"/>
  <c r="AB2185" i="1" s="1"/>
  <c r="S2187" i="1"/>
  <c r="AB2188" i="1"/>
  <c r="P2192" i="1"/>
  <c r="AB2192" i="1" s="1"/>
  <c r="M2193" i="1"/>
  <c r="S2195" i="1"/>
  <c r="AB2195" i="1" s="1"/>
  <c r="AB2196" i="1"/>
  <c r="P2200" i="1"/>
  <c r="AB2200" i="1" s="1"/>
  <c r="M2201" i="1"/>
  <c r="AB2201" i="1" s="1"/>
  <c r="AB2204" i="1"/>
  <c r="P2208" i="1"/>
  <c r="AB2208" i="1" s="1"/>
  <c r="M2209" i="1"/>
  <c r="AB2209" i="1" s="1"/>
  <c r="AB2212" i="1"/>
  <c r="Z2216" i="1"/>
  <c r="M2217" i="1"/>
  <c r="AB2217" i="1" s="1"/>
  <c r="AB2220" i="1"/>
  <c r="Z2224" i="1"/>
  <c r="M2225" i="1"/>
  <c r="AB2225" i="1" s="1"/>
  <c r="AB2228" i="1"/>
  <c r="P2232" i="1"/>
  <c r="AB2232" i="1" s="1"/>
  <c r="M2233" i="1"/>
  <c r="AB2236" i="1"/>
  <c r="P2240" i="1"/>
  <c r="Z2240" i="1"/>
  <c r="AB2240" i="1" s="1"/>
  <c r="M2241" i="1"/>
  <c r="AB2241" i="1" s="1"/>
  <c r="AB2244" i="1"/>
  <c r="P2248" i="1"/>
  <c r="AB2248" i="1" s="1"/>
  <c r="Z2248" i="1"/>
  <c r="M2249" i="1"/>
  <c r="AB2249" i="1" s="1"/>
  <c r="V2250" i="1"/>
  <c r="AB2250" i="1" s="1"/>
  <c r="AB2252" i="1"/>
  <c r="Z2256" i="1"/>
  <c r="AB2260" i="1"/>
  <c r="Z2264" i="1"/>
  <c r="AB2264" i="1" s="1"/>
  <c r="M2265" i="1"/>
  <c r="AB2268" i="1"/>
  <c r="P2272" i="1"/>
  <c r="AB2272" i="1" s="1"/>
  <c r="M2273" i="1"/>
  <c r="AB2273" i="1" s="1"/>
  <c r="V2274" i="1"/>
  <c r="AB2274" i="1" s="1"/>
  <c r="AB2276" i="1"/>
  <c r="P2280" i="1"/>
  <c r="AB2280" i="1" s="1"/>
  <c r="M2281" i="1"/>
  <c r="AB2281" i="1" s="1"/>
  <c r="AB2284" i="1"/>
  <c r="P2288" i="1"/>
  <c r="AB2288" i="1" s="1"/>
  <c r="M2289" i="1"/>
  <c r="AB2289" i="1" s="1"/>
  <c r="AB2292" i="1"/>
  <c r="P2296" i="1"/>
  <c r="AB2296" i="1" s="1"/>
  <c r="M2297" i="1"/>
  <c r="AB2297" i="1" s="1"/>
  <c r="AB2300" i="1"/>
  <c r="P2304" i="1"/>
  <c r="AB2304" i="1" s="1"/>
  <c r="M2305" i="1"/>
  <c r="AB2308" i="1"/>
  <c r="P2312" i="1"/>
  <c r="AB2312" i="1" s="1"/>
  <c r="M2313" i="1"/>
  <c r="AB2313" i="1" s="1"/>
  <c r="AB2316" i="1"/>
  <c r="P2320" i="1"/>
  <c r="AB2320" i="1" s="1"/>
  <c r="M2321" i="1"/>
  <c r="AB2321" i="1" s="1"/>
  <c r="AB2324" i="1"/>
  <c r="Z2328" i="1"/>
  <c r="AB2328" i="1" s="1"/>
  <c r="AB2332" i="1"/>
  <c r="Z2336" i="1"/>
  <c r="AB2336" i="1" s="1"/>
  <c r="AB2340" i="1"/>
  <c r="Z2344" i="1"/>
  <c r="M2345" i="1"/>
  <c r="AB2345" i="1" s="1"/>
  <c r="S2347" i="1"/>
  <c r="AB2347" i="1" s="1"/>
  <c r="AB2348" i="1"/>
  <c r="P2352" i="1"/>
  <c r="M2353" i="1"/>
  <c r="AB2353" i="1" s="1"/>
  <c r="V2354" i="1"/>
  <c r="AB2354" i="1" s="1"/>
  <c r="S2355" i="1"/>
  <c r="AB2355" i="1" s="1"/>
  <c r="AB2356" i="1"/>
  <c r="P2360" i="1"/>
  <c r="AB2360" i="1" s="1"/>
  <c r="M2361" i="1"/>
  <c r="AB2361" i="1" s="1"/>
  <c r="V2362" i="1"/>
  <c r="S2363" i="1"/>
  <c r="AB2364" i="1"/>
  <c r="P2368" i="1"/>
  <c r="AB2368" i="1" s="1"/>
  <c r="M2369" i="1"/>
  <c r="AB2369" i="1" s="1"/>
  <c r="V2370" i="1"/>
  <c r="AB2370" i="1" s="1"/>
  <c r="S2371" i="1"/>
  <c r="AB2371" i="1" s="1"/>
  <c r="AB2372" i="1"/>
  <c r="P2376" i="1"/>
  <c r="AB2376" i="1" s="1"/>
  <c r="M2377" i="1"/>
  <c r="AB2377" i="1" s="1"/>
  <c r="AB2380" i="1"/>
  <c r="P2384" i="1"/>
  <c r="Z2384" i="1"/>
  <c r="M2385" i="1"/>
  <c r="AB2388" i="1"/>
  <c r="P2392" i="1"/>
  <c r="AB2392" i="1" s="1"/>
  <c r="M2393" i="1"/>
  <c r="AB2393" i="1" s="1"/>
  <c r="AB2396" i="1"/>
  <c r="Z2400" i="1"/>
  <c r="AB2403" i="1"/>
  <c r="P2408" i="1"/>
  <c r="AB2408" i="1" s="1"/>
  <c r="P2412" i="1"/>
  <c r="AB2412" i="1" s="1"/>
  <c r="M2413" i="1"/>
  <c r="AB2413" i="1" s="1"/>
  <c r="M2425" i="1"/>
  <c r="AB2425" i="1" s="1"/>
  <c r="P2432" i="1"/>
  <c r="AB2432" i="1" s="1"/>
  <c r="M2433" i="1"/>
  <c r="P2436" i="1"/>
  <c r="AB2436" i="1" s="1"/>
  <c r="M2437" i="1"/>
  <c r="AB2437" i="1" s="1"/>
  <c r="P2440" i="1"/>
  <c r="AB2440" i="1" s="1"/>
  <c r="M2441" i="1"/>
  <c r="AB2441" i="1" s="1"/>
  <c r="P2444" i="1"/>
  <c r="AB2444" i="1" s="1"/>
  <c r="M2445" i="1"/>
  <c r="AB2445" i="1" s="1"/>
  <c r="Z2446" i="1"/>
  <c r="S2447" i="1"/>
  <c r="AB2447" i="1" s="1"/>
  <c r="P2448" i="1"/>
  <c r="AB2448" i="1" s="1"/>
  <c r="M2449" i="1"/>
  <c r="AB2449" i="1" s="1"/>
  <c r="Z2450" i="1"/>
  <c r="AB2450" i="1" s="1"/>
  <c r="S2451" i="1"/>
  <c r="AB2451" i="1" s="1"/>
  <c r="P2452" i="1"/>
  <c r="AB2452" i="1" s="1"/>
  <c r="M2453" i="1"/>
  <c r="AB2453" i="1" s="1"/>
  <c r="P2460" i="1"/>
  <c r="AB2460" i="1" s="1"/>
  <c r="M2461" i="1"/>
  <c r="P2464" i="1"/>
  <c r="AB2464" i="1" s="1"/>
  <c r="M2465" i="1"/>
  <c r="AB2465" i="1" s="1"/>
  <c r="P2468" i="1"/>
  <c r="AB2468" i="1" s="1"/>
  <c r="M2469" i="1"/>
  <c r="AB2523" i="1"/>
  <c r="AB2555" i="1"/>
  <c r="AB2602" i="1"/>
  <c r="AB2638" i="1"/>
  <c r="AB2683" i="1"/>
  <c r="AB2730" i="1"/>
  <c r="AB2766" i="1"/>
  <c r="AB2811" i="1"/>
  <c r="AB2858" i="1"/>
  <c r="AB2894" i="1"/>
  <c r="AB2939" i="1"/>
  <c r="AB2986" i="1"/>
  <c r="AB3022" i="1"/>
  <c r="AB3047" i="1"/>
  <c r="AB3063" i="1"/>
  <c r="AB3079" i="1"/>
  <c r="AB3095" i="1"/>
  <c r="AB3111" i="1"/>
  <c r="S2500" i="1"/>
  <c r="AB2500" i="1" s="1"/>
  <c r="P2505" i="1"/>
  <c r="V2507" i="1"/>
  <c r="AB2507" i="1" s="1"/>
  <c r="Z2511" i="1"/>
  <c r="AB2511" i="1" s="1"/>
  <c r="M2514" i="1"/>
  <c r="AB2514" i="1" s="1"/>
  <c r="S2516" i="1"/>
  <c r="AB2516" i="1" s="1"/>
  <c r="P2521" i="1"/>
  <c r="V2523" i="1"/>
  <c r="Z2527" i="1"/>
  <c r="AB2529" i="1"/>
  <c r="M2530" i="1"/>
  <c r="AB2530" i="1" s="1"/>
  <c r="S2532" i="1"/>
  <c r="AB2532" i="1" s="1"/>
  <c r="AB2533" i="1"/>
  <c r="Z2535" i="1"/>
  <c r="AB2535" i="1" s="1"/>
  <c r="M2538" i="1"/>
  <c r="AB2538" i="1" s="1"/>
  <c r="S2540" i="1"/>
  <c r="AB2540" i="1" s="1"/>
  <c r="AB2541" i="1"/>
  <c r="Z2543" i="1"/>
  <c r="AB2543" i="1" s="1"/>
  <c r="M2546" i="1"/>
  <c r="AB2546" i="1" s="1"/>
  <c r="S2548" i="1"/>
  <c r="AB2548" i="1" s="1"/>
  <c r="AB2549" i="1"/>
  <c r="Z2551" i="1"/>
  <c r="M2554" i="1"/>
  <c r="AB2556" i="1"/>
  <c r="S2556" i="1"/>
  <c r="AB2557" i="1"/>
  <c r="Z2559" i="1"/>
  <c r="AB2559" i="1" s="1"/>
  <c r="M2562" i="1"/>
  <c r="AB2562" i="1" s="1"/>
  <c r="S2564" i="1"/>
  <c r="AB2564" i="1" s="1"/>
  <c r="AB2565" i="1"/>
  <c r="Z2567" i="1"/>
  <c r="AB2567" i="1" s="1"/>
  <c r="M2570" i="1"/>
  <c r="AB2570" i="1" s="1"/>
  <c r="S2572" i="1"/>
  <c r="AB2572" i="1" s="1"/>
  <c r="AB2573" i="1"/>
  <c r="Z2575" i="1"/>
  <c r="AB2575" i="1" s="1"/>
  <c r="M2578" i="1"/>
  <c r="AB2578" i="1" s="1"/>
  <c r="S2580" i="1"/>
  <c r="AB2580" i="1" s="1"/>
  <c r="AB2581" i="1"/>
  <c r="Z2583" i="1"/>
  <c r="M2586" i="1"/>
  <c r="AB2586" i="1" s="1"/>
  <c r="AB2588" i="1"/>
  <c r="S2588" i="1"/>
  <c r="AB2589" i="1"/>
  <c r="Z2591" i="1"/>
  <c r="AB2591" i="1" s="1"/>
  <c r="M2594" i="1"/>
  <c r="AB2594" i="1" s="1"/>
  <c r="S2596" i="1"/>
  <c r="AB2596" i="1" s="1"/>
  <c r="AB2597" i="1"/>
  <c r="Z2599" i="1"/>
  <c r="AB2599" i="1" s="1"/>
  <c r="M2602" i="1"/>
  <c r="S2604" i="1"/>
  <c r="AB2604" i="1" s="1"/>
  <c r="AB2605" i="1"/>
  <c r="Z2607" i="1"/>
  <c r="AB2607" i="1" s="1"/>
  <c r="M2610" i="1"/>
  <c r="S2612" i="1"/>
  <c r="AB2612" i="1" s="1"/>
  <c r="AB2613" i="1"/>
  <c r="Z2615" i="1"/>
  <c r="M2618" i="1"/>
  <c r="AB2618" i="1" s="1"/>
  <c r="AB2620" i="1"/>
  <c r="S2620" i="1"/>
  <c r="AB2621" i="1"/>
  <c r="Z2623" i="1"/>
  <c r="AB2623" i="1" s="1"/>
  <c r="M2626" i="1"/>
  <c r="AB2626" i="1" s="1"/>
  <c r="S2628" i="1"/>
  <c r="AB2628" i="1" s="1"/>
  <c r="AB2629" i="1"/>
  <c r="Z2631" i="1"/>
  <c r="AB2631" i="1" s="1"/>
  <c r="M2634" i="1"/>
  <c r="AB2634" i="1" s="1"/>
  <c r="S2636" i="1"/>
  <c r="AB2636" i="1" s="1"/>
  <c r="AB2637" i="1"/>
  <c r="Z2639" i="1"/>
  <c r="AB2639" i="1" s="1"/>
  <c r="M2642" i="1"/>
  <c r="AB2642" i="1" s="1"/>
  <c r="S2644" i="1"/>
  <c r="AB2644" i="1" s="1"/>
  <c r="AB2645" i="1"/>
  <c r="Z2647" i="1"/>
  <c r="M2650" i="1"/>
  <c r="AB2650" i="1" s="1"/>
  <c r="AB2652" i="1"/>
  <c r="S2652" i="1"/>
  <c r="AB2653" i="1"/>
  <c r="Z2655" i="1"/>
  <c r="AB2655" i="1" s="1"/>
  <c r="M2658" i="1"/>
  <c r="AB2658" i="1" s="1"/>
  <c r="S2660" i="1"/>
  <c r="AB2660" i="1" s="1"/>
  <c r="AB2661" i="1"/>
  <c r="Z2663" i="1"/>
  <c r="AB2663" i="1" s="1"/>
  <c r="M2666" i="1"/>
  <c r="AB2666" i="1" s="1"/>
  <c r="S2668" i="1"/>
  <c r="AB2668" i="1" s="1"/>
  <c r="AB2669" i="1"/>
  <c r="Z2671" i="1"/>
  <c r="AB2671" i="1" s="1"/>
  <c r="M2674" i="1"/>
  <c r="AB2674" i="1" s="1"/>
  <c r="S2676" i="1"/>
  <c r="AB2676" i="1" s="1"/>
  <c r="AB2677" i="1"/>
  <c r="Z2679" i="1"/>
  <c r="M2682" i="1"/>
  <c r="AB2684" i="1"/>
  <c r="S2684" i="1"/>
  <c r="AB2685" i="1"/>
  <c r="Z2687" i="1"/>
  <c r="AB2687" i="1" s="1"/>
  <c r="M2690" i="1"/>
  <c r="AB2690" i="1" s="1"/>
  <c r="S2692" i="1"/>
  <c r="AB2692" i="1" s="1"/>
  <c r="AB2693" i="1"/>
  <c r="Z2695" i="1"/>
  <c r="AB2695" i="1" s="1"/>
  <c r="M2698" i="1"/>
  <c r="AB2698" i="1" s="1"/>
  <c r="S2700" i="1"/>
  <c r="AB2700" i="1" s="1"/>
  <c r="AB2701" i="1"/>
  <c r="Z2703" i="1"/>
  <c r="AB2703" i="1" s="1"/>
  <c r="M2706" i="1"/>
  <c r="AB2706" i="1" s="1"/>
  <c r="S2708" i="1"/>
  <c r="AB2708" i="1" s="1"/>
  <c r="AB2709" i="1"/>
  <c r="Z2711" i="1"/>
  <c r="M2714" i="1"/>
  <c r="AB2714" i="1" s="1"/>
  <c r="AB2716" i="1"/>
  <c r="S2716" i="1"/>
  <c r="AB2717" i="1"/>
  <c r="Z2719" i="1"/>
  <c r="AB2719" i="1" s="1"/>
  <c r="M2722" i="1"/>
  <c r="AB2722" i="1" s="1"/>
  <c r="S2724" i="1"/>
  <c r="AB2724" i="1" s="1"/>
  <c r="AB2725" i="1"/>
  <c r="Z2727" i="1"/>
  <c r="AB2727" i="1" s="1"/>
  <c r="M2730" i="1"/>
  <c r="S2732" i="1"/>
  <c r="AB2732" i="1" s="1"/>
  <c r="AB2733" i="1"/>
  <c r="Z2735" i="1"/>
  <c r="AB2735" i="1" s="1"/>
  <c r="M2738" i="1"/>
  <c r="S2740" i="1"/>
  <c r="AB2740" i="1" s="1"/>
  <c r="AB2741" i="1"/>
  <c r="Z2743" i="1"/>
  <c r="M2746" i="1"/>
  <c r="AB2746" i="1" s="1"/>
  <c r="AB2748" i="1"/>
  <c r="S2748" i="1"/>
  <c r="AB2749" i="1"/>
  <c r="Z2751" i="1"/>
  <c r="AB2751" i="1" s="1"/>
  <c r="M2754" i="1"/>
  <c r="AB2754" i="1" s="1"/>
  <c r="S2756" i="1"/>
  <c r="AB2756" i="1" s="1"/>
  <c r="AB2757" i="1"/>
  <c r="Z2759" i="1"/>
  <c r="AB2759" i="1" s="1"/>
  <c r="M2762" i="1"/>
  <c r="AB2762" i="1" s="1"/>
  <c r="S2764" i="1"/>
  <c r="AB2764" i="1" s="1"/>
  <c r="AB2765" i="1"/>
  <c r="Z2767" i="1"/>
  <c r="AB2767" i="1" s="1"/>
  <c r="M2770" i="1"/>
  <c r="AB2770" i="1" s="1"/>
  <c r="S2772" i="1"/>
  <c r="AB2772" i="1" s="1"/>
  <c r="AB2773" i="1"/>
  <c r="Z2775" i="1"/>
  <c r="M2778" i="1"/>
  <c r="AB2778" i="1" s="1"/>
  <c r="AB2780" i="1"/>
  <c r="S2780" i="1"/>
  <c r="AB2781" i="1"/>
  <c r="Z2783" i="1"/>
  <c r="AB2783" i="1" s="1"/>
  <c r="M2786" i="1"/>
  <c r="AB2786" i="1" s="1"/>
  <c r="S2788" i="1"/>
  <c r="AB2788" i="1" s="1"/>
  <c r="AB2789" i="1"/>
  <c r="Z2791" i="1"/>
  <c r="AB2791" i="1" s="1"/>
  <c r="M2794" i="1"/>
  <c r="AB2794" i="1" s="1"/>
  <c r="S2796" i="1"/>
  <c r="AB2796" i="1" s="1"/>
  <c r="AB2797" i="1"/>
  <c r="Z2799" i="1"/>
  <c r="AB2799" i="1" s="1"/>
  <c r="M2802" i="1"/>
  <c r="AB2802" i="1" s="1"/>
  <c r="S2804" i="1"/>
  <c r="AB2804" i="1" s="1"/>
  <c r="AB2805" i="1"/>
  <c r="Z2807" i="1"/>
  <c r="M2810" i="1"/>
  <c r="AB2812" i="1"/>
  <c r="S2812" i="1"/>
  <c r="AB2813" i="1"/>
  <c r="Z2815" i="1"/>
  <c r="AB2815" i="1" s="1"/>
  <c r="M2818" i="1"/>
  <c r="AB2818" i="1" s="1"/>
  <c r="S2820" i="1"/>
  <c r="AB2820" i="1" s="1"/>
  <c r="AB2821" i="1"/>
  <c r="Z2823" i="1"/>
  <c r="AB2823" i="1" s="1"/>
  <c r="M2826" i="1"/>
  <c r="AB2826" i="1" s="1"/>
  <c r="S2828" i="1"/>
  <c r="AB2828" i="1" s="1"/>
  <c r="AB2829" i="1"/>
  <c r="Z2831" i="1"/>
  <c r="AB2831" i="1" s="1"/>
  <c r="M2834" i="1"/>
  <c r="AB2834" i="1" s="1"/>
  <c r="S2836" i="1"/>
  <c r="AB2836" i="1" s="1"/>
  <c r="AB2837" i="1"/>
  <c r="Z2839" i="1"/>
  <c r="M2842" i="1"/>
  <c r="AB2842" i="1" s="1"/>
  <c r="AB2844" i="1"/>
  <c r="S2844" i="1"/>
  <c r="AB2845" i="1"/>
  <c r="Z2847" i="1"/>
  <c r="AB2847" i="1" s="1"/>
  <c r="M2850" i="1"/>
  <c r="AB2850" i="1" s="1"/>
  <c r="S2852" i="1"/>
  <c r="AB2852" i="1" s="1"/>
  <c r="AB2853" i="1"/>
  <c r="Z2855" i="1"/>
  <c r="AB2855" i="1" s="1"/>
  <c r="M2858" i="1"/>
  <c r="S2860" i="1"/>
  <c r="AB2860" i="1" s="1"/>
  <c r="AB2861" i="1"/>
  <c r="Z2863" i="1"/>
  <c r="AB2863" i="1" s="1"/>
  <c r="M2866" i="1"/>
  <c r="S2868" i="1"/>
  <c r="AB2868" i="1" s="1"/>
  <c r="AB2869" i="1"/>
  <c r="Z2871" i="1"/>
  <c r="M2874" i="1"/>
  <c r="AB2874" i="1" s="1"/>
  <c r="AB2876" i="1"/>
  <c r="S2876" i="1"/>
  <c r="AB2877" i="1"/>
  <c r="Z2879" i="1"/>
  <c r="AB2879" i="1" s="1"/>
  <c r="M2882" i="1"/>
  <c r="AB2882" i="1" s="1"/>
  <c r="S2884" i="1"/>
  <c r="AB2884" i="1" s="1"/>
  <c r="AB2885" i="1"/>
  <c r="Z2887" i="1"/>
  <c r="AB2887" i="1" s="1"/>
  <c r="M2890" i="1"/>
  <c r="AB2890" i="1" s="1"/>
  <c r="S2892" i="1"/>
  <c r="AB2892" i="1" s="1"/>
  <c r="AB2893" i="1"/>
  <c r="Z2895" i="1"/>
  <c r="AB2895" i="1" s="1"/>
  <c r="M2898" i="1"/>
  <c r="AB2898" i="1" s="1"/>
  <c r="S2900" i="1"/>
  <c r="AB2900" i="1" s="1"/>
  <c r="AB2901" i="1"/>
  <c r="Z2903" i="1"/>
  <c r="M2906" i="1"/>
  <c r="AB2906" i="1" s="1"/>
  <c r="AB2908" i="1"/>
  <c r="S2908" i="1"/>
  <c r="AB2909" i="1"/>
  <c r="Z2911" i="1"/>
  <c r="AB2911" i="1" s="1"/>
  <c r="M2914" i="1"/>
  <c r="AB2914" i="1" s="1"/>
  <c r="S2916" i="1"/>
  <c r="AB2916" i="1" s="1"/>
  <c r="AB2917" i="1"/>
  <c r="Z2919" i="1"/>
  <c r="AB2919" i="1" s="1"/>
  <c r="M2922" i="1"/>
  <c r="AB2922" i="1" s="1"/>
  <c r="AB2924" i="1"/>
  <c r="S2924" i="1"/>
  <c r="AB2925" i="1"/>
  <c r="Z2927" i="1"/>
  <c r="AB2927" i="1" s="1"/>
  <c r="M2930" i="1"/>
  <c r="AB2930" i="1" s="1"/>
  <c r="S2932" i="1"/>
  <c r="AB2932" i="1" s="1"/>
  <c r="AB2933" i="1"/>
  <c r="Z2935" i="1"/>
  <c r="M2938" i="1"/>
  <c r="AB2940" i="1"/>
  <c r="S2940" i="1"/>
  <c r="AB2941" i="1"/>
  <c r="Z2943" i="1"/>
  <c r="AB2943" i="1" s="1"/>
  <c r="M2946" i="1"/>
  <c r="AB2946" i="1" s="1"/>
  <c r="S2948" i="1"/>
  <c r="AB2948" i="1" s="1"/>
  <c r="AB2949" i="1"/>
  <c r="Z2951" i="1"/>
  <c r="AB2951" i="1" s="1"/>
  <c r="M2954" i="1"/>
  <c r="AB2954" i="1" s="1"/>
  <c r="S2956" i="1"/>
  <c r="AB2956" i="1" s="1"/>
  <c r="AB2957" i="1"/>
  <c r="Z2959" i="1"/>
  <c r="AB2959" i="1" s="1"/>
  <c r="M2962" i="1"/>
  <c r="AB2962" i="1" s="1"/>
  <c r="S2964" i="1"/>
  <c r="AB2964" i="1" s="1"/>
  <c r="AB2965" i="1"/>
  <c r="Z2967" i="1"/>
  <c r="M2970" i="1"/>
  <c r="AB2970" i="1" s="1"/>
  <c r="AB2972" i="1"/>
  <c r="S2972" i="1"/>
  <c r="AB2973" i="1"/>
  <c r="Z2975" i="1"/>
  <c r="AB2975" i="1" s="1"/>
  <c r="M2978" i="1"/>
  <c r="AB2978" i="1" s="1"/>
  <c r="S2980" i="1"/>
  <c r="AB2980" i="1" s="1"/>
  <c r="AB2981" i="1"/>
  <c r="Z2983" i="1"/>
  <c r="AB2983" i="1" s="1"/>
  <c r="M2986" i="1"/>
  <c r="S2988" i="1"/>
  <c r="AB2988" i="1" s="1"/>
  <c r="AB2989" i="1"/>
  <c r="Z2991" i="1"/>
  <c r="AB2991" i="1" s="1"/>
  <c r="M2994" i="1"/>
  <c r="S2996" i="1"/>
  <c r="AB2996" i="1" s="1"/>
  <c r="AB2997" i="1"/>
  <c r="Z2999" i="1"/>
  <c r="M3002" i="1"/>
  <c r="AB3002" i="1" s="1"/>
  <c r="AB3004" i="1"/>
  <c r="S3004" i="1"/>
  <c r="AB3005" i="1"/>
  <c r="Z3007" i="1"/>
  <c r="AB3007" i="1" s="1"/>
  <c r="M3010" i="1"/>
  <c r="AB3010" i="1" s="1"/>
  <c r="S3012" i="1"/>
  <c r="AB3012" i="1" s="1"/>
  <c r="AB3013" i="1"/>
  <c r="Z3015" i="1"/>
  <c r="AB3015" i="1" s="1"/>
  <c r="M3018" i="1"/>
  <c r="AB3018" i="1" s="1"/>
  <c r="S3020" i="1"/>
  <c r="AB3020" i="1" s="1"/>
  <c r="AB3021" i="1"/>
  <c r="Z3023" i="1"/>
  <c r="AB3023" i="1" s="1"/>
  <c r="M3026" i="1"/>
  <c r="AB3026" i="1" s="1"/>
  <c r="S3028" i="1"/>
  <c r="AB3028" i="1" s="1"/>
  <c r="AB3029" i="1"/>
  <c r="Z3031" i="1"/>
  <c r="M3034" i="1"/>
  <c r="V3124" i="1"/>
  <c r="AB3124" i="1" s="1"/>
  <c r="AB3125" i="1"/>
  <c r="S3125" i="1"/>
  <c r="P3126" i="1"/>
  <c r="AB3126" i="1" s="1"/>
  <c r="Z3128" i="1"/>
  <c r="AB3128" i="1" s="1"/>
  <c r="AB3193" i="1"/>
  <c r="AB3257" i="1"/>
  <c r="AB3438" i="1"/>
  <c r="AB2501" i="1"/>
  <c r="AB2517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Z2503" i="1"/>
  <c r="AB2503" i="1" s="1"/>
  <c r="AB2505" i="1"/>
  <c r="M2506" i="1"/>
  <c r="S2508" i="1"/>
  <c r="AB2508" i="1" s="1"/>
  <c r="P2513" i="1"/>
  <c r="AB2513" i="1" s="1"/>
  <c r="V2515" i="1"/>
  <c r="Z2519" i="1"/>
  <c r="AB2519" i="1" s="1"/>
  <c r="AB2521" i="1"/>
  <c r="M2522" i="1"/>
  <c r="AB2522" i="1" s="1"/>
  <c r="S2524" i="1"/>
  <c r="AB2524" i="1" s="1"/>
  <c r="P2529" i="1"/>
  <c r="V2531" i="1"/>
  <c r="AB2531" i="1" s="1"/>
  <c r="M2534" i="1"/>
  <c r="AB2534" i="1" s="1"/>
  <c r="AB2536" i="1"/>
  <c r="S2536" i="1"/>
  <c r="AB2537" i="1"/>
  <c r="Z2539" i="1"/>
  <c r="AB2539" i="1" s="1"/>
  <c r="M2542" i="1"/>
  <c r="AB2542" i="1" s="1"/>
  <c r="S2544" i="1"/>
  <c r="AB2544" i="1" s="1"/>
  <c r="AB2545" i="1"/>
  <c r="Z2547" i="1"/>
  <c r="AB2547" i="1" s="1"/>
  <c r="M2550" i="1"/>
  <c r="AB2550" i="1" s="1"/>
  <c r="S2552" i="1"/>
  <c r="AB2552" i="1" s="1"/>
  <c r="AB2553" i="1"/>
  <c r="Z2555" i="1"/>
  <c r="M2558" i="1"/>
  <c r="AB2558" i="1" s="1"/>
  <c r="AB2560" i="1"/>
  <c r="S2560" i="1"/>
  <c r="AB2561" i="1"/>
  <c r="Z2563" i="1"/>
  <c r="M2566" i="1"/>
  <c r="AB2566" i="1" s="1"/>
  <c r="S2568" i="1"/>
  <c r="AB2568" i="1" s="1"/>
  <c r="AB2569" i="1"/>
  <c r="Z2571" i="1"/>
  <c r="AB2571" i="1" s="1"/>
  <c r="M2574" i="1"/>
  <c r="AB2574" i="1" s="1"/>
  <c r="S2576" i="1"/>
  <c r="AB2576" i="1" s="1"/>
  <c r="AB2577" i="1"/>
  <c r="Z2579" i="1"/>
  <c r="AB2579" i="1" s="1"/>
  <c r="M2582" i="1"/>
  <c r="AB2582" i="1" s="1"/>
  <c r="S2584" i="1"/>
  <c r="AB2584" i="1" s="1"/>
  <c r="AB2585" i="1"/>
  <c r="Z2587" i="1"/>
  <c r="AB2587" i="1" s="1"/>
  <c r="M2590" i="1"/>
  <c r="AB2592" i="1"/>
  <c r="S2592" i="1"/>
  <c r="AB2593" i="1"/>
  <c r="Z2595" i="1"/>
  <c r="AB2595" i="1" s="1"/>
  <c r="M2598" i="1"/>
  <c r="AB2598" i="1" s="1"/>
  <c r="S2600" i="1"/>
  <c r="AB2600" i="1" s="1"/>
  <c r="AB2601" i="1"/>
  <c r="Z2603" i="1"/>
  <c r="AB2603" i="1" s="1"/>
  <c r="M2606" i="1"/>
  <c r="AB2606" i="1" s="1"/>
  <c r="S2608" i="1"/>
  <c r="AB2608" i="1" s="1"/>
  <c r="AB2609" i="1"/>
  <c r="Z2611" i="1"/>
  <c r="AB2611" i="1" s="1"/>
  <c r="M2614" i="1"/>
  <c r="AB2614" i="1" s="1"/>
  <c r="S2616" i="1"/>
  <c r="AB2616" i="1" s="1"/>
  <c r="AB2617" i="1"/>
  <c r="Z2619" i="1"/>
  <c r="AB2619" i="1" s="1"/>
  <c r="M2622" i="1"/>
  <c r="AB2622" i="1" s="1"/>
  <c r="AB2624" i="1"/>
  <c r="S2624" i="1"/>
  <c r="AB2625" i="1"/>
  <c r="Z2627" i="1"/>
  <c r="AB2627" i="1" s="1"/>
  <c r="M2630" i="1"/>
  <c r="AB2630" i="1" s="1"/>
  <c r="S2632" i="1"/>
  <c r="AB2632" i="1" s="1"/>
  <c r="AB2633" i="1"/>
  <c r="Z2635" i="1"/>
  <c r="AB2635" i="1" s="1"/>
  <c r="M2638" i="1"/>
  <c r="S2640" i="1"/>
  <c r="AB2640" i="1" s="1"/>
  <c r="AB2641" i="1"/>
  <c r="Z2643" i="1"/>
  <c r="M2646" i="1"/>
  <c r="S2648" i="1"/>
  <c r="AB2648" i="1" s="1"/>
  <c r="AB2649" i="1"/>
  <c r="Z2651" i="1"/>
  <c r="AB2651" i="1" s="1"/>
  <c r="M2654" i="1"/>
  <c r="AB2654" i="1" s="1"/>
  <c r="AB2656" i="1"/>
  <c r="S2656" i="1"/>
  <c r="AB2657" i="1"/>
  <c r="Z2659" i="1"/>
  <c r="AB2659" i="1" s="1"/>
  <c r="M2662" i="1"/>
  <c r="AB2662" i="1" s="1"/>
  <c r="AB2664" i="1"/>
  <c r="S2664" i="1"/>
  <c r="AB2665" i="1"/>
  <c r="Z2667" i="1"/>
  <c r="AB2667" i="1" s="1"/>
  <c r="M2670" i="1"/>
  <c r="AB2670" i="1" s="1"/>
  <c r="S2672" i="1"/>
  <c r="AB2672" i="1" s="1"/>
  <c r="AB2673" i="1"/>
  <c r="Z2675" i="1"/>
  <c r="AB2675" i="1" s="1"/>
  <c r="M2678" i="1"/>
  <c r="AB2678" i="1" s="1"/>
  <c r="S2680" i="1"/>
  <c r="AB2680" i="1" s="1"/>
  <c r="AB2681" i="1"/>
  <c r="Z2683" i="1"/>
  <c r="M2686" i="1"/>
  <c r="AB2686" i="1" s="1"/>
  <c r="AB2688" i="1"/>
  <c r="S2688" i="1"/>
  <c r="AB2689" i="1"/>
  <c r="Z2691" i="1"/>
  <c r="M2694" i="1"/>
  <c r="AB2694" i="1" s="1"/>
  <c r="S2696" i="1"/>
  <c r="AB2696" i="1" s="1"/>
  <c r="AB2697" i="1"/>
  <c r="Z2699" i="1"/>
  <c r="AB2699" i="1" s="1"/>
  <c r="M2702" i="1"/>
  <c r="AB2702" i="1" s="1"/>
  <c r="S2704" i="1"/>
  <c r="AB2704" i="1" s="1"/>
  <c r="AB2705" i="1"/>
  <c r="Z2707" i="1"/>
  <c r="AB2707" i="1" s="1"/>
  <c r="M2710" i="1"/>
  <c r="AB2710" i="1" s="1"/>
  <c r="S2712" i="1"/>
  <c r="AB2712" i="1" s="1"/>
  <c r="AB2713" i="1"/>
  <c r="Z2715" i="1"/>
  <c r="AB2715" i="1" s="1"/>
  <c r="M2718" i="1"/>
  <c r="AB2720" i="1"/>
  <c r="S2720" i="1"/>
  <c r="AB2721" i="1"/>
  <c r="Z2723" i="1"/>
  <c r="AB2723" i="1" s="1"/>
  <c r="M2726" i="1"/>
  <c r="AB2726" i="1" s="1"/>
  <c r="AB2728" i="1"/>
  <c r="S2728" i="1"/>
  <c r="AB2729" i="1"/>
  <c r="Z2731" i="1"/>
  <c r="AB2731" i="1" s="1"/>
  <c r="M2734" i="1"/>
  <c r="AB2734" i="1" s="1"/>
  <c r="S2736" i="1"/>
  <c r="AB2736" i="1" s="1"/>
  <c r="AB2737" i="1"/>
  <c r="Z2739" i="1"/>
  <c r="AB2739" i="1" s="1"/>
  <c r="M2742" i="1"/>
  <c r="AB2742" i="1" s="1"/>
  <c r="S2744" i="1"/>
  <c r="AB2744" i="1" s="1"/>
  <c r="AB2745" i="1"/>
  <c r="Z2747" i="1"/>
  <c r="AB2747" i="1" s="1"/>
  <c r="M2750" i="1"/>
  <c r="AB2750" i="1" s="1"/>
  <c r="AB2752" i="1"/>
  <c r="S2752" i="1"/>
  <c r="AB2753" i="1"/>
  <c r="Z2755" i="1"/>
  <c r="AB2755" i="1" s="1"/>
  <c r="M2758" i="1"/>
  <c r="AB2758" i="1" s="1"/>
  <c r="S2760" i="1"/>
  <c r="AB2760" i="1" s="1"/>
  <c r="AB2761" i="1"/>
  <c r="Z2763" i="1"/>
  <c r="AB2763" i="1" s="1"/>
  <c r="M2766" i="1"/>
  <c r="S2768" i="1"/>
  <c r="AB2768" i="1" s="1"/>
  <c r="AB2769" i="1"/>
  <c r="Z2771" i="1"/>
  <c r="M2774" i="1"/>
  <c r="S2776" i="1"/>
  <c r="AB2776" i="1" s="1"/>
  <c r="AB2777" i="1"/>
  <c r="Z2779" i="1"/>
  <c r="AB2779" i="1" s="1"/>
  <c r="M2782" i="1"/>
  <c r="AB2782" i="1" s="1"/>
  <c r="AB2784" i="1"/>
  <c r="S2784" i="1"/>
  <c r="AB2785" i="1"/>
  <c r="Z2787" i="1"/>
  <c r="AB2787" i="1" s="1"/>
  <c r="M2790" i="1"/>
  <c r="AB2790" i="1" s="1"/>
  <c r="S2792" i="1"/>
  <c r="AB2792" i="1" s="1"/>
  <c r="AB2793" i="1"/>
  <c r="Z2795" i="1"/>
  <c r="AB2795" i="1" s="1"/>
  <c r="M2798" i="1"/>
  <c r="AB2798" i="1" s="1"/>
  <c r="S2800" i="1"/>
  <c r="AB2800" i="1" s="1"/>
  <c r="AB2801" i="1"/>
  <c r="Z2803" i="1"/>
  <c r="AB2803" i="1" s="1"/>
  <c r="M2806" i="1"/>
  <c r="AB2806" i="1" s="1"/>
  <c r="S2808" i="1"/>
  <c r="AB2808" i="1" s="1"/>
  <c r="AB2809" i="1"/>
  <c r="Z2811" i="1"/>
  <c r="M2814" i="1"/>
  <c r="AB2814" i="1" s="1"/>
  <c r="AB2816" i="1"/>
  <c r="S2816" i="1"/>
  <c r="AB2817" i="1"/>
  <c r="Z2819" i="1"/>
  <c r="M2822" i="1"/>
  <c r="AB2822" i="1" s="1"/>
  <c r="S2824" i="1"/>
  <c r="AB2824" i="1" s="1"/>
  <c r="AB2825" i="1"/>
  <c r="Z2827" i="1"/>
  <c r="AB2827" i="1" s="1"/>
  <c r="M2830" i="1"/>
  <c r="AB2830" i="1" s="1"/>
  <c r="S2832" i="1"/>
  <c r="AB2832" i="1" s="1"/>
  <c r="AB2833" i="1"/>
  <c r="Z2835" i="1"/>
  <c r="AB2835" i="1" s="1"/>
  <c r="M2838" i="1"/>
  <c r="AB2838" i="1" s="1"/>
  <c r="S2840" i="1"/>
  <c r="AB2840" i="1" s="1"/>
  <c r="AB2841" i="1"/>
  <c r="Z2843" i="1"/>
  <c r="AB2843" i="1" s="1"/>
  <c r="M2846" i="1"/>
  <c r="AB2848" i="1"/>
  <c r="S2848" i="1"/>
  <c r="AB2849" i="1"/>
  <c r="Z2851" i="1"/>
  <c r="AB2851" i="1" s="1"/>
  <c r="M2854" i="1"/>
  <c r="AB2854" i="1" s="1"/>
  <c r="S2856" i="1"/>
  <c r="AB2856" i="1" s="1"/>
  <c r="AB2857" i="1"/>
  <c r="Z2859" i="1"/>
  <c r="AB2859" i="1" s="1"/>
  <c r="M2862" i="1"/>
  <c r="AB2862" i="1" s="1"/>
  <c r="S2864" i="1"/>
  <c r="AB2864" i="1" s="1"/>
  <c r="AB2865" i="1"/>
  <c r="Z2867" i="1"/>
  <c r="AB2867" i="1" s="1"/>
  <c r="M2870" i="1"/>
  <c r="AB2870" i="1" s="1"/>
  <c r="S2872" i="1"/>
  <c r="AB2872" i="1" s="1"/>
  <c r="AB2873" i="1"/>
  <c r="Z2875" i="1"/>
  <c r="AB2875" i="1" s="1"/>
  <c r="M2878" i="1"/>
  <c r="AB2878" i="1" s="1"/>
  <c r="AB2880" i="1"/>
  <c r="S2880" i="1"/>
  <c r="AB2881" i="1"/>
  <c r="Z2883" i="1"/>
  <c r="AB2883" i="1" s="1"/>
  <c r="M2886" i="1"/>
  <c r="AB2886" i="1" s="1"/>
  <c r="S2888" i="1"/>
  <c r="AB2888" i="1" s="1"/>
  <c r="AB2889" i="1"/>
  <c r="Z2891" i="1"/>
  <c r="AB2891" i="1" s="1"/>
  <c r="M2894" i="1"/>
  <c r="S2896" i="1"/>
  <c r="AB2896" i="1" s="1"/>
  <c r="AB2897" i="1"/>
  <c r="Z2899" i="1"/>
  <c r="M2902" i="1"/>
  <c r="S2904" i="1"/>
  <c r="AB2904" i="1" s="1"/>
  <c r="AB2905" i="1"/>
  <c r="Z2907" i="1"/>
  <c r="AB2907" i="1" s="1"/>
  <c r="M2910" i="1"/>
  <c r="AB2910" i="1" s="1"/>
  <c r="AB2912" i="1"/>
  <c r="S2912" i="1"/>
  <c r="AB2913" i="1"/>
  <c r="Z2915" i="1"/>
  <c r="AB2915" i="1" s="1"/>
  <c r="M2918" i="1"/>
  <c r="AB2918" i="1" s="1"/>
  <c r="S2920" i="1"/>
  <c r="AB2920" i="1" s="1"/>
  <c r="AB2921" i="1"/>
  <c r="Z2923" i="1"/>
  <c r="AB2923" i="1" s="1"/>
  <c r="M2926" i="1"/>
  <c r="AB2926" i="1" s="1"/>
  <c r="S2928" i="1"/>
  <c r="AB2928" i="1" s="1"/>
  <c r="AB2929" i="1"/>
  <c r="Z2931" i="1"/>
  <c r="AB2931" i="1" s="1"/>
  <c r="M2934" i="1"/>
  <c r="AB2934" i="1" s="1"/>
  <c r="S2936" i="1"/>
  <c r="AB2936" i="1" s="1"/>
  <c r="AB2937" i="1"/>
  <c r="Z2939" i="1"/>
  <c r="M2942" i="1"/>
  <c r="AB2942" i="1" s="1"/>
  <c r="AB2944" i="1"/>
  <c r="S2944" i="1"/>
  <c r="AB2945" i="1"/>
  <c r="Z2947" i="1"/>
  <c r="M2950" i="1"/>
  <c r="AB2950" i="1" s="1"/>
  <c r="AB2952" i="1"/>
  <c r="S2952" i="1"/>
  <c r="AB2953" i="1"/>
  <c r="Z2955" i="1"/>
  <c r="AB2955" i="1" s="1"/>
  <c r="M2958" i="1"/>
  <c r="AB2958" i="1" s="1"/>
  <c r="S2960" i="1"/>
  <c r="AB2960" i="1" s="1"/>
  <c r="AB2961" i="1"/>
  <c r="Z2963" i="1"/>
  <c r="AB2963" i="1" s="1"/>
  <c r="M2966" i="1"/>
  <c r="AB2966" i="1" s="1"/>
  <c r="S2968" i="1"/>
  <c r="AB2968" i="1" s="1"/>
  <c r="AB2969" i="1"/>
  <c r="Z2971" i="1"/>
  <c r="AB2971" i="1" s="1"/>
  <c r="M2974" i="1"/>
  <c r="AB2976" i="1"/>
  <c r="S2976" i="1"/>
  <c r="AB2977" i="1"/>
  <c r="Z2979" i="1"/>
  <c r="AB2979" i="1" s="1"/>
  <c r="M2982" i="1"/>
  <c r="AB2982" i="1" s="1"/>
  <c r="S2984" i="1"/>
  <c r="AB2984" i="1" s="1"/>
  <c r="AB2985" i="1"/>
  <c r="Z2987" i="1"/>
  <c r="AB2987" i="1" s="1"/>
  <c r="M2990" i="1"/>
  <c r="AB2990" i="1" s="1"/>
  <c r="S2992" i="1"/>
  <c r="AB2992" i="1" s="1"/>
  <c r="AB2993" i="1"/>
  <c r="Z2995" i="1"/>
  <c r="AB2995" i="1" s="1"/>
  <c r="M2998" i="1"/>
  <c r="AB2998" i="1" s="1"/>
  <c r="S3000" i="1"/>
  <c r="AB3000" i="1" s="1"/>
  <c r="AB3001" i="1"/>
  <c r="Z3003" i="1"/>
  <c r="AB3003" i="1" s="1"/>
  <c r="M3006" i="1"/>
  <c r="AB3006" i="1" s="1"/>
  <c r="AB3008" i="1"/>
  <c r="S3008" i="1"/>
  <c r="AB3009" i="1"/>
  <c r="Z3011" i="1"/>
  <c r="AB3011" i="1" s="1"/>
  <c r="M3014" i="1"/>
  <c r="AB3014" i="1" s="1"/>
  <c r="AB3016" i="1"/>
  <c r="S3016" i="1"/>
  <c r="AB3017" i="1"/>
  <c r="Z3019" i="1"/>
  <c r="AB3019" i="1" s="1"/>
  <c r="M3022" i="1"/>
  <c r="S3024" i="1"/>
  <c r="AB3024" i="1" s="1"/>
  <c r="AB3025" i="1"/>
  <c r="Z3027" i="1"/>
  <c r="M3030" i="1"/>
  <c r="S3032" i="1"/>
  <c r="AB3032" i="1" s="1"/>
  <c r="AB3033" i="1"/>
  <c r="AB3139" i="1"/>
  <c r="AB3147" i="1"/>
  <c r="AB3155" i="1"/>
  <c r="AB3163" i="1"/>
  <c r="AB3171" i="1"/>
  <c r="AB3179" i="1"/>
  <c r="AB3187" i="1"/>
  <c r="AB3195" i="1"/>
  <c r="AB3203" i="1"/>
  <c r="AB3211" i="1"/>
  <c r="AB3219" i="1"/>
  <c r="AB3227" i="1"/>
  <c r="AB3235" i="1"/>
  <c r="AB3243" i="1"/>
  <c r="AB3251" i="1"/>
  <c r="AB3259" i="1"/>
  <c r="AB3267" i="1"/>
  <c r="AB3275" i="1"/>
  <c r="AB3367" i="1"/>
  <c r="AB3399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90" i="1"/>
  <c r="AB3418" i="1"/>
  <c r="AB3450" i="1"/>
  <c r="AB3480" i="1"/>
  <c r="AB3496" i="1"/>
  <c r="AB3512" i="1"/>
  <c r="AB3528" i="1"/>
  <c r="AB3548" i="1"/>
  <c r="AB3552" i="1"/>
  <c r="AB3612" i="1"/>
  <c r="AB3616" i="1"/>
  <c r="AB3689" i="1"/>
  <c r="AB3745" i="1"/>
  <c r="M3132" i="1"/>
  <c r="AB3132" i="1" s="1"/>
  <c r="S3134" i="1"/>
  <c r="AB3134" i="1" s="1"/>
  <c r="Z3137" i="1"/>
  <c r="M3140" i="1"/>
  <c r="AB3140" i="1" s="1"/>
  <c r="S3142" i="1"/>
  <c r="AB3142" i="1" s="1"/>
  <c r="AB3143" i="1"/>
  <c r="Z3145" i="1"/>
  <c r="M3148" i="1"/>
  <c r="AB3148" i="1" s="1"/>
  <c r="S3150" i="1"/>
  <c r="AB3150" i="1" s="1"/>
  <c r="Z3153" i="1"/>
  <c r="M3156" i="1"/>
  <c r="AB3156" i="1" s="1"/>
  <c r="AB3158" i="1"/>
  <c r="S3158" i="1"/>
  <c r="Z3161" i="1"/>
  <c r="M3164" i="1"/>
  <c r="AB3164" i="1" s="1"/>
  <c r="S3166" i="1"/>
  <c r="AB3166" i="1" s="1"/>
  <c r="Z3169" i="1"/>
  <c r="M3172" i="1"/>
  <c r="AB3172" i="1" s="1"/>
  <c r="S3174" i="1"/>
  <c r="AB3174" i="1" s="1"/>
  <c r="AB3175" i="1"/>
  <c r="Z3177" i="1"/>
  <c r="M3180" i="1"/>
  <c r="AB3180" i="1" s="1"/>
  <c r="S3182" i="1"/>
  <c r="AB3182" i="1" s="1"/>
  <c r="Z3185" i="1"/>
  <c r="M3188" i="1"/>
  <c r="AB3188" i="1" s="1"/>
  <c r="AB3190" i="1"/>
  <c r="S3190" i="1"/>
  <c r="Z3193" i="1"/>
  <c r="M3196" i="1"/>
  <c r="AB3196" i="1" s="1"/>
  <c r="S3198" i="1"/>
  <c r="AB3198" i="1" s="1"/>
  <c r="Z3201" i="1"/>
  <c r="M3204" i="1"/>
  <c r="AB3204" i="1" s="1"/>
  <c r="S3206" i="1"/>
  <c r="AB3206" i="1" s="1"/>
  <c r="AB3207" i="1"/>
  <c r="Z3209" i="1"/>
  <c r="M3212" i="1"/>
  <c r="AB3212" i="1" s="1"/>
  <c r="S3214" i="1"/>
  <c r="AB3214" i="1" s="1"/>
  <c r="Z3217" i="1"/>
  <c r="M3220" i="1"/>
  <c r="AB3220" i="1" s="1"/>
  <c r="AB3222" i="1"/>
  <c r="S3222" i="1"/>
  <c r="Z3225" i="1"/>
  <c r="M3228" i="1"/>
  <c r="AB3228" i="1" s="1"/>
  <c r="S3230" i="1"/>
  <c r="AB3230" i="1" s="1"/>
  <c r="Z3233" i="1"/>
  <c r="M3236" i="1"/>
  <c r="AB3236" i="1" s="1"/>
  <c r="S3238" i="1"/>
  <c r="AB3238" i="1" s="1"/>
  <c r="AB3239" i="1"/>
  <c r="Z3241" i="1"/>
  <c r="M3244" i="1"/>
  <c r="AB3244" i="1" s="1"/>
  <c r="S3246" i="1"/>
  <c r="AB3246" i="1" s="1"/>
  <c r="Z3249" i="1"/>
  <c r="M3252" i="1"/>
  <c r="AB3252" i="1" s="1"/>
  <c r="AB3254" i="1"/>
  <c r="S3254" i="1"/>
  <c r="Z3257" i="1"/>
  <c r="M3260" i="1"/>
  <c r="AB3260" i="1" s="1"/>
  <c r="S3262" i="1"/>
  <c r="AB3262" i="1" s="1"/>
  <c r="Z3265" i="1"/>
  <c r="M3268" i="1"/>
  <c r="AB3268" i="1" s="1"/>
  <c r="S3270" i="1"/>
  <c r="AB3270" i="1" s="1"/>
  <c r="AB3271" i="1"/>
  <c r="Z3273" i="1"/>
  <c r="M3276" i="1"/>
  <c r="AB3276" i="1" s="1"/>
  <c r="AB3277" i="1"/>
  <c r="M3280" i="1"/>
  <c r="AB3280" i="1" s="1"/>
  <c r="AB3281" i="1"/>
  <c r="M3284" i="1"/>
  <c r="AB3284" i="1" s="1"/>
  <c r="AB3285" i="1"/>
  <c r="M3288" i="1"/>
  <c r="AB3288" i="1" s="1"/>
  <c r="AB3289" i="1"/>
  <c r="M3292" i="1"/>
  <c r="AB3292" i="1" s="1"/>
  <c r="AB3293" i="1"/>
  <c r="M3296" i="1"/>
  <c r="AB3296" i="1" s="1"/>
  <c r="AB3297" i="1"/>
  <c r="M3300" i="1"/>
  <c r="AB3300" i="1" s="1"/>
  <c r="AB3301" i="1"/>
  <c r="M3304" i="1"/>
  <c r="AB3304" i="1" s="1"/>
  <c r="AB3305" i="1"/>
  <c r="M3308" i="1"/>
  <c r="AB3308" i="1" s="1"/>
  <c r="AB3309" i="1"/>
  <c r="M3312" i="1"/>
  <c r="AB3312" i="1" s="1"/>
  <c r="AB3313" i="1"/>
  <c r="M3316" i="1"/>
  <c r="AB3316" i="1" s="1"/>
  <c r="AB3317" i="1"/>
  <c r="M3320" i="1"/>
  <c r="AB3320" i="1" s="1"/>
  <c r="AB3321" i="1"/>
  <c r="M3324" i="1"/>
  <c r="AB3324" i="1" s="1"/>
  <c r="AB3325" i="1"/>
  <c r="M3328" i="1"/>
  <c r="AB3328" i="1" s="1"/>
  <c r="AB3329" i="1"/>
  <c r="M3332" i="1"/>
  <c r="AB3332" i="1" s="1"/>
  <c r="AB3333" i="1"/>
  <c r="M3336" i="1"/>
  <c r="AB3336" i="1" s="1"/>
  <c r="AB3337" i="1"/>
  <c r="M3340" i="1"/>
  <c r="AB3340" i="1" s="1"/>
  <c r="AB3341" i="1"/>
  <c r="M3344" i="1"/>
  <c r="AB3344" i="1" s="1"/>
  <c r="AB3345" i="1"/>
  <c r="M3348" i="1"/>
  <c r="AB3348" i="1" s="1"/>
  <c r="AB3349" i="1"/>
  <c r="M3352" i="1"/>
  <c r="AB3352" i="1" s="1"/>
  <c r="AB3353" i="1"/>
  <c r="M3356" i="1"/>
  <c r="AB3356" i="1" s="1"/>
  <c r="AB3357" i="1"/>
  <c r="M3363" i="1"/>
  <c r="P3374" i="1"/>
  <c r="M3379" i="1"/>
  <c r="AB3385" i="1"/>
  <c r="P3390" i="1"/>
  <c r="M3395" i="1"/>
  <c r="P3406" i="1"/>
  <c r="AB3435" i="1"/>
  <c r="AB3467" i="1"/>
  <c r="AB3476" i="1"/>
  <c r="AB3492" i="1"/>
  <c r="AB3508" i="1"/>
  <c r="AB3524" i="1"/>
  <c r="AB3564" i="1"/>
  <c r="AB3568" i="1"/>
  <c r="AB3572" i="1"/>
  <c r="AB3628" i="1"/>
  <c r="AB3632" i="1"/>
  <c r="S3130" i="1"/>
  <c r="AB3130" i="1" s="1"/>
  <c r="P3135" i="1"/>
  <c r="AB3135" i="1" s="1"/>
  <c r="V3137" i="1"/>
  <c r="AB3137" i="1" s="1"/>
  <c r="P3143" i="1"/>
  <c r="V3145" i="1"/>
  <c r="AB3145" i="1" s="1"/>
  <c r="P3151" i="1"/>
  <c r="AB3151" i="1" s="1"/>
  <c r="V3153" i="1"/>
  <c r="AB3153" i="1" s="1"/>
  <c r="P3159" i="1"/>
  <c r="AB3159" i="1" s="1"/>
  <c r="V3161" i="1"/>
  <c r="AB3161" i="1" s="1"/>
  <c r="P3167" i="1"/>
  <c r="AB3167" i="1" s="1"/>
  <c r="V3169" i="1"/>
  <c r="AB3169" i="1" s="1"/>
  <c r="P3175" i="1"/>
  <c r="V3177" i="1"/>
  <c r="AB3177" i="1" s="1"/>
  <c r="P3183" i="1"/>
  <c r="AB3183" i="1" s="1"/>
  <c r="V3185" i="1"/>
  <c r="AB3185" i="1" s="1"/>
  <c r="P3191" i="1"/>
  <c r="AB3191" i="1" s="1"/>
  <c r="V3193" i="1"/>
  <c r="P3199" i="1"/>
  <c r="AB3199" i="1" s="1"/>
  <c r="V3201" i="1"/>
  <c r="AB3201" i="1" s="1"/>
  <c r="P3207" i="1"/>
  <c r="V3209" i="1"/>
  <c r="AB3209" i="1" s="1"/>
  <c r="P3215" i="1"/>
  <c r="AB3215" i="1" s="1"/>
  <c r="V3217" i="1"/>
  <c r="AB3217" i="1" s="1"/>
  <c r="P3223" i="1"/>
  <c r="AB3223" i="1" s="1"/>
  <c r="V3225" i="1"/>
  <c r="AB3225" i="1" s="1"/>
  <c r="P3231" i="1"/>
  <c r="AB3231" i="1" s="1"/>
  <c r="V3233" i="1"/>
  <c r="AB3233" i="1" s="1"/>
  <c r="P3239" i="1"/>
  <c r="V3241" i="1"/>
  <c r="AB3241" i="1" s="1"/>
  <c r="P3247" i="1"/>
  <c r="AB3247" i="1" s="1"/>
  <c r="V3249" i="1"/>
  <c r="AB3249" i="1" s="1"/>
  <c r="P3255" i="1"/>
  <c r="AB3255" i="1" s="1"/>
  <c r="V3257" i="1"/>
  <c r="P3263" i="1"/>
  <c r="AB3263" i="1" s="1"/>
  <c r="V3265" i="1"/>
  <c r="AB3265" i="1" s="1"/>
  <c r="P3271" i="1"/>
  <c r="V3273" i="1"/>
  <c r="AB3273" i="1" s="1"/>
  <c r="AB3363" i="1"/>
  <c r="AB3379" i="1"/>
  <c r="AB3395" i="1"/>
  <c r="AB3424" i="1"/>
  <c r="AB3456" i="1"/>
  <c r="AB3588" i="1"/>
  <c r="AB3709" i="1"/>
  <c r="AB3737" i="1"/>
  <c r="AB3793" i="1"/>
  <c r="AB3838" i="1"/>
  <c r="AB4030" i="1"/>
  <c r="AB4071" i="1"/>
  <c r="S3360" i="1"/>
  <c r="AB3360" i="1" s="1"/>
  <c r="P3365" i="1"/>
  <c r="V3367" i="1"/>
  <c r="Z3371" i="1"/>
  <c r="M3374" i="1"/>
  <c r="AB3374" i="1" s="1"/>
  <c r="S3376" i="1"/>
  <c r="AB3376" i="1" s="1"/>
  <c r="P3381" i="1"/>
  <c r="V3383" i="1"/>
  <c r="AB3383" i="1" s="1"/>
  <c r="Z3387" i="1"/>
  <c r="M3390" i="1"/>
  <c r="S3392" i="1"/>
  <c r="AB3392" i="1" s="1"/>
  <c r="P3397" i="1"/>
  <c r="V3399" i="1"/>
  <c r="Z3403" i="1"/>
  <c r="M3406" i="1"/>
  <c r="AB3406" i="1" s="1"/>
  <c r="S3408" i="1"/>
  <c r="AB3408" i="1" s="1"/>
  <c r="P3413" i="1"/>
  <c r="M3414" i="1"/>
  <c r="AB3414" i="1" s="1"/>
  <c r="V3415" i="1"/>
  <c r="S3416" i="1"/>
  <c r="AB3416" i="1" s="1"/>
  <c r="P3421" i="1"/>
  <c r="AB3421" i="1" s="1"/>
  <c r="M3422" i="1"/>
  <c r="AB3422" i="1" s="1"/>
  <c r="V3423" i="1"/>
  <c r="S3424" i="1"/>
  <c r="AB3425" i="1"/>
  <c r="P3429" i="1"/>
  <c r="M3430" i="1"/>
  <c r="AB3430" i="1" s="1"/>
  <c r="V3431" i="1"/>
  <c r="S3432" i="1"/>
  <c r="AB3432" i="1" s="1"/>
  <c r="P3437" i="1"/>
  <c r="M3438" i="1"/>
  <c r="V3439" i="1"/>
  <c r="AB3439" i="1" s="1"/>
  <c r="S3440" i="1"/>
  <c r="AB3440" i="1" s="1"/>
  <c r="P3445" i="1"/>
  <c r="M3446" i="1"/>
  <c r="AB3446" i="1" s="1"/>
  <c r="V3447" i="1"/>
  <c r="S3448" i="1"/>
  <c r="AB3448" i="1" s="1"/>
  <c r="P3453" i="1"/>
  <c r="AB3453" i="1" s="1"/>
  <c r="M3454" i="1"/>
  <c r="AB3454" i="1" s="1"/>
  <c r="V3455" i="1"/>
  <c r="S3456" i="1"/>
  <c r="AB3457" i="1"/>
  <c r="P3461" i="1"/>
  <c r="M3462" i="1"/>
  <c r="AB3462" i="1" s="1"/>
  <c r="V3463" i="1"/>
  <c r="S3464" i="1"/>
  <c r="AB3464" i="1" s="1"/>
  <c r="P3469" i="1"/>
  <c r="M3470" i="1"/>
  <c r="AB3470" i="1" s="1"/>
  <c r="V3471" i="1"/>
  <c r="AB3471" i="1" s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35" i="1"/>
  <c r="AB3644" i="1"/>
  <c r="AB3653" i="1"/>
  <c r="AB3659" i="1"/>
  <c r="AB3665" i="1"/>
  <c r="AB3669" i="1"/>
  <c r="AB3681" i="1"/>
  <c r="AB3685" i="1"/>
  <c r="AB3691" i="1"/>
  <c r="AB3704" i="1"/>
  <c r="AB3711" i="1"/>
  <c r="AB3736" i="1"/>
  <c r="AB3743" i="1"/>
  <c r="AB3768" i="1"/>
  <c r="AB3772" i="1"/>
  <c r="AB3775" i="1"/>
  <c r="AB3850" i="1"/>
  <c r="AB3853" i="1"/>
  <c r="AB3923" i="1"/>
  <c r="AB4099" i="1"/>
  <c r="AB4481" i="1"/>
  <c r="AB3361" i="1"/>
  <c r="M3362" i="1"/>
  <c r="AB3362" i="1" s="1"/>
  <c r="S3364" i="1"/>
  <c r="AB3364" i="1" s="1"/>
  <c r="P3369" i="1"/>
  <c r="AB3369" i="1" s="1"/>
  <c r="V3371" i="1"/>
  <c r="Z3375" i="1"/>
  <c r="AB3377" i="1"/>
  <c r="M3378" i="1"/>
  <c r="AB3378" i="1" s="1"/>
  <c r="S3380" i="1"/>
  <c r="AB3380" i="1" s="1"/>
  <c r="P3385" i="1"/>
  <c r="V3387" i="1"/>
  <c r="AB3387" i="1" s="1"/>
  <c r="Z3391" i="1"/>
  <c r="AB3393" i="1"/>
  <c r="M3394" i="1"/>
  <c r="AB3394" i="1" s="1"/>
  <c r="S3396" i="1"/>
  <c r="AB3396" i="1" s="1"/>
  <c r="P3401" i="1"/>
  <c r="AB3401" i="1" s="1"/>
  <c r="V3403" i="1"/>
  <c r="AB3403" i="1" s="1"/>
  <c r="Z3407" i="1"/>
  <c r="Z3411" i="1"/>
  <c r="AB3415" i="1"/>
  <c r="Z3419" i="1"/>
  <c r="AB3423" i="1"/>
  <c r="Z3427" i="1"/>
  <c r="AB3431" i="1"/>
  <c r="Z3435" i="1"/>
  <c r="Z3443" i="1"/>
  <c r="AB3447" i="1"/>
  <c r="Z3451" i="1"/>
  <c r="AB3455" i="1"/>
  <c r="Z3459" i="1"/>
  <c r="AB3463" i="1"/>
  <c r="Z3467" i="1"/>
  <c r="AB3534" i="1"/>
  <c r="AB3541" i="1"/>
  <c r="AB3543" i="1"/>
  <c r="AB3550" i="1"/>
  <c r="AB3557" i="1"/>
  <c r="AB3559" i="1"/>
  <c r="AB3566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630" i="1"/>
  <c r="AB3639" i="1"/>
  <c r="AB3700" i="1"/>
  <c r="AB3732" i="1"/>
  <c r="AB3764" i="1"/>
  <c r="AB3806" i="1"/>
  <c r="AB3843" i="1"/>
  <c r="AB3907" i="1"/>
  <c r="Z3363" i="1"/>
  <c r="AB3365" i="1"/>
  <c r="M3366" i="1"/>
  <c r="AB3366" i="1" s="1"/>
  <c r="S3368" i="1"/>
  <c r="AB3368" i="1" s="1"/>
  <c r="P3373" i="1"/>
  <c r="AB3373" i="1" s="1"/>
  <c r="V3375" i="1"/>
  <c r="AB3375" i="1" s="1"/>
  <c r="Z3379" i="1"/>
  <c r="AB3381" i="1"/>
  <c r="M3382" i="1"/>
  <c r="AB3382" i="1" s="1"/>
  <c r="S3384" i="1"/>
  <c r="AB3384" i="1" s="1"/>
  <c r="P3389" i="1"/>
  <c r="AB3389" i="1" s="1"/>
  <c r="V3391" i="1"/>
  <c r="AB3391" i="1" s="1"/>
  <c r="Z3395" i="1"/>
  <c r="AB3397" i="1"/>
  <c r="M3398" i="1"/>
  <c r="AB3398" i="1" s="1"/>
  <c r="S3400" i="1"/>
  <c r="AB3400" i="1" s="1"/>
  <c r="P3405" i="1"/>
  <c r="AB3405" i="1" s="1"/>
  <c r="V3407" i="1"/>
  <c r="AB3407" i="1" s="1"/>
  <c r="P3409" i="1"/>
  <c r="AB3409" i="1" s="1"/>
  <c r="M3410" i="1"/>
  <c r="AB3410" i="1" s="1"/>
  <c r="V3411" i="1"/>
  <c r="AB3411" i="1" s="1"/>
  <c r="S3412" i="1"/>
  <c r="AB3412" i="1" s="1"/>
  <c r="AB3413" i="1"/>
  <c r="P3417" i="1"/>
  <c r="AB3417" i="1" s="1"/>
  <c r="M3418" i="1"/>
  <c r="V3419" i="1"/>
  <c r="AB3419" i="1" s="1"/>
  <c r="S3420" i="1"/>
  <c r="AB3420" i="1" s="1"/>
  <c r="P3425" i="1"/>
  <c r="M3426" i="1"/>
  <c r="AB3426" i="1" s="1"/>
  <c r="V3427" i="1"/>
  <c r="AB3427" i="1" s="1"/>
  <c r="S3428" i="1"/>
  <c r="AB3428" i="1" s="1"/>
  <c r="AB3429" i="1"/>
  <c r="P3433" i="1"/>
  <c r="AB3433" i="1" s="1"/>
  <c r="M3434" i="1"/>
  <c r="AB3434" i="1" s="1"/>
  <c r="V3435" i="1"/>
  <c r="S3436" i="1"/>
  <c r="AB3436" i="1" s="1"/>
  <c r="AB3437" i="1"/>
  <c r="P3441" i="1"/>
  <c r="AB3441" i="1" s="1"/>
  <c r="M3442" i="1"/>
  <c r="AB3442" i="1" s="1"/>
  <c r="V3443" i="1"/>
  <c r="AB3443" i="1" s="1"/>
  <c r="S3444" i="1"/>
  <c r="AB3444" i="1" s="1"/>
  <c r="AB3445" i="1"/>
  <c r="P3449" i="1"/>
  <c r="AB3449" i="1" s="1"/>
  <c r="M3450" i="1"/>
  <c r="V3451" i="1"/>
  <c r="AB3451" i="1" s="1"/>
  <c r="S3452" i="1"/>
  <c r="AB3452" i="1" s="1"/>
  <c r="P3457" i="1"/>
  <c r="M3458" i="1"/>
  <c r="AB3458" i="1" s="1"/>
  <c r="V3459" i="1"/>
  <c r="AB3459" i="1" s="1"/>
  <c r="S3460" i="1"/>
  <c r="AB3460" i="1" s="1"/>
  <c r="AB3461" i="1"/>
  <c r="P3465" i="1"/>
  <c r="AB3465" i="1" s="1"/>
  <c r="M3466" i="1"/>
  <c r="AB3466" i="1" s="1"/>
  <c r="V3467" i="1"/>
  <c r="S3468" i="1"/>
  <c r="AB3468" i="1" s="1"/>
  <c r="AB3469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9" i="1"/>
  <c r="AB3611" i="1"/>
  <c r="AB3618" i="1"/>
  <c r="AB3625" i="1"/>
  <c r="AB3627" i="1"/>
  <c r="AB3634" i="1"/>
  <c r="AB3649" i="1"/>
  <c r="AB3660" i="1"/>
  <c r="AB3668" i="1"/>
  <c r="AB3676" i="1"/>
  <c r="AB3683" i="1"/>
  <c r="AB3695" i="1"/>
  <c r="AB3720" i="1"/>
  <c r="AB3727" i="1"/>
  <c r="AB3752" i="1"/>
  <c r="AB3821" i="1"/>
  <c r="AB3865" i="1"/>
  <c r="AB3882" i="1"/>
  <c r="AB3885" i="1"/>
  <c r="AB3998" i="1"/>
  <c r="AB4062" i="1"/>
  <c r="AB3899" i="1"/>
  <c r="AB3925" i="1"/>
  <c r="AB3980" i="1"/>
  <c r="AB4027" i="1"/>
  <c r="AB4053" i="1"/>
  <c r="AB4108" i="1"/>
  <c r="AB4141" i="1"/>
  <c r="AB4225" i="1"/>
  <c r="AB3706" i="1"/>
  <c r="AB3722" i="1"/>
  <c r="AB3738" i="1"/>
  <c r="AB3754" i="1"/>
  <c r="AB3770" i="1"/>
  <c r="AB3786" i="1"/>
  <c r="AB3807" i="1"/>
  <c r="AB3816" i="1"/>
  <c r="AB3839" i="1"/>
  <c r="AB3848" i="1"/>
  <c r="AB3858" i="1"/>
  <c r="AB3871" i="1"/>
  <c r="AB3880" i="1"/>
  <c r="AB3903" i="1"/>
  <c r="AB3912" i="1"/>
  <c r="AB3935" i="1"/>
  <c r="AB3944" i="1"/>
  <c r="AB3967" i="1"/>
  <c r="AB3976" i="1"/>
  <c r="AB3986" i="1"/>
  <c r="AB3999" i="1"/>
  <c r="AB4008" i="1"/>
  <c r="AB4031" i="1"/>
  <c r="AB4040" i="1"/>
  <c r="AB4063" i="1"/>
  <c r="AB4072" i="1"/>
  <c r="AB4095" i="1"/>
  <c r="AB4104" i="1"/>
  <c r="AB4114" i="1"/>
  <c r="AB4125" i="1"/>
  <c r="AB4150" i="1"/>
  <c r="AB4163" i="1"/>
  <c r="AB4248" i="1"/>
  <c r="AB4330" i="1"/>
  <c r="AB4634" i="1"/>
  <c r="AB3638" i="1"/>
  <c r="AB3654" i="1"/>
  <c r="M3655" i="1"/>
  <c r="AB3655" i="1" s="1"/>
  <c r="S3657" i="1"/>
  <c r="AB3657" i="1" s="1"/>
  <c r="P3662" i="1"/>
  <c r="AB3662" i="1" s="1"/>
  <c r="V3664" i="1"/>
  <c r="AB3664" i="1" s="1"/>
  <c r="Z3668" i="1"/>
  <c r="AB3670" i="1"/>
  <c r="M3671" i="1"/>
  <c r="AB3671" i="1" s="1"/>
  <c r="S3673" i="1"/>
  <c r="AB3673" i="1" s="1"/>
  <c r="P3678" i="1"/>
  <c r="AB3678" i="1" s="1"/>
  <c r="V3680" i="1"/>
  <c r="AB3680" i="1" s="1"/>
  <c r="Z3684" i="1"/>
  <c r="AB3686" i="1"/>
  <c r="M3687" i="1"/>
  <c r="AB3687" i="1" s="1"/>
  <c r="S3689" i="1"/>
  <c r="Z3693" i="1"/>
  <c r="M3696" i="1"/>
  <c r="AB3696" i="1" s="1"/>
  <c r="V3697" i="1"/>
  <c r="AB3697" i="1" s="1"/>
  <c r="S3702" i="1"/>
  <c r="AB3702" i="1" s="1"/>
  <c r="P3707" i="1"/>
  <c r="AB3707" i="1" s="1"/>
  <c r="Z3709" i="1"/>
  <c r="M3712" i="1"/>
  <c r="AB3712" i="1" s="1"/>
  <c r="V3713" i="1"/>
  <c r="AB3713" i="1" s="1"/>
  <c r="S3718" i="1"/>
  <c r="AB3718" i="1" s="1"/>
  <c r="AB3719" i="1"/>
  <c r="P3723" i="1"/>
  <c r="AB3723" i="1" s="1"/>
  <c r="Z3725" i="1"/>
  <c r="M3728" i="1"/>
  <c r="AB3728" i="1" s="1"/>
  <c r="V3729" i="1"/>
  <c r="AB3729" i="1" s="1"/>
  <c r="AB3734" i="1"/>
  <c r="S3734" i="1"/>
  <c r="P3739" i="1"/>
  <c r="AB3739" i="1" s="1"/>
  <c r="Z3741" i="1"/>
  <c r="M3744" i="1"/>
  <c r="AB3744" i="1" s="1"/>
  <c r="V3745" i="1"/>
  <c r="AB3750" i="1"/>
  <c r="S3750" i="1"/>
  <c r="P3755" i="1"/>
  <c r="AB3755" i="1" s="1"/>
  <c r="Z3757" i="1"/>
  <c r="M3760" i="1"/>
  <c r="AB3760" i="1" s="1"/>
  <c r="V3761" i="1"/>
  <c r="AB3761" i="1" s="1"/>
  <c r="S3766" i="1"/>
  <c r="AB3766" i="1" s="1"/>
  <c r="P3771" i="1"/>
  <c r="AB3771" i="1" s="1"/>
  <c r="Z3773" i="1"/>
  <c r="M3776" i="1"/>
  <c r="AB3776" i="1" s="1"/>
  <c r="V3777" i="1"/>
  <c r="AB3777" i="1" s="1"/>
  <c r="S3782" i="1"/>
  <c r="AB3782" i="1" s="1"/>
  <c r="AB3783" i="1"/>
  <c r="P3787" i="1"/>
  <c r="AB3787" i="1" s="1"/>
  <c r="V3795" i="1"/>
  <c r="AB3795" i="1" s="1"/>
  <c r="AB3798" i="1"/>
  <c r="AB3804" i="1"/>
  <c r="AB3809" i="1"/>
  <c r="V3810" i="1"/>
  <c r="Z3814" i="1"/>
  <c r="AB3819" i="1"/>
  <c r="V3827" i="1"/>
  <c r="AB3827" i="1" s="1"/>
  <c r="AB3830" i="1"/>
  <c r="AB3836" i="1"/>
  <c r="AB3841" i="1"/>
  <c r="V3842" i="1"/>
  <c r="Z3846" i="1"/>
  <c r="AB3846" i="1" s="1"/>
  <c r="AB3851" i="1"/>
  <c r="V3859" i="1"/>
  <c r="AB3859" i="1" s="1"/>
  <c r="AB3862" i="1"/>
  <c r="AB3868" i="1"/>
  <c r="AB3873" i="1"/>
  <c r="V3874" i="1"/>
  <c r="Z3878" i="1"/>
  <c r="AB3883" i="1"/>
  <c r="V3891" i="1"/>
  <c r="AB3891" i="1" s="1"/>
  <c r="AB3894" i="1"/>
  <c r="AB3900" i="1"/>
  <c r="AB3905" i="1"/>
  <c r="V3906" i="1"/>
  <c r="Z3910" i="1"/>
  <c r="AB3915" i="1"/>
  <c r="V3923" i="1"/>
  <c r="AB3926" i="1"/>
  <c r="AB3932" i="1"/>
  <c r="AB3937" i="1"/>
  <c r="V3938" i="1"/>
  <c r="Z3942" i="1"/>
  <c r="AB3947" i="1"/>
  <c r="V3955" i="1"/>
  <c r="AB3955" i="1" s="1"/>
  <c r="AB3958" i="1"/>
  <c r="AB3964" i="1"/>
  <c r="AB3969" i="1"/>
  <c r="V3970" i="1"/>
  <c r="Z3974" i="1"/>
  <c r="AB3979" i="1"/>
  <c r="V3987" i="1"/>
  <c r="AB3987" i="1" s="1"/>
  <c r="AB3990" i="1"/>
  <c r="AB3996" i="1"/>
  <c r="AB4001" i="1"/>
  <c r="V4002" i="1"/>
  <c r="Z4006" i="1"/>
  <c r="AB4006" i="1" s="1"/>
  <c r="AB4011" i="1"/>
  <c r="V4019" i="1"/>
  <c r="AB4019" i="1" s="1"/>
  <c r="AB4022" i="1"/>
  <c r="AB4028" i="1"/>
  <c r="AB4033" i="1"/>
  <c r="V4034" i="1"/>
  <c r="Z4038" i="1"/>
  <c r="AB4043" i="1"/>
  <c r="V4051" i="1"/>
  <c r="AB4051" i="1" s="1"/>
  <c r="AB4054" i="1"/>
  <c r="AB4060" i="1"/>
  <c r="AB4065" i="1"/>
  <c r="V4066" i="1"/>
  <c r="AB4075" i="1"/>
  <c r="AB4086" i="1"/>
  <c r="AB4097" i="1"/>
  <c r="AB4101" i="1"/>
  <c r="AB4107" i="1"/>
  <c r="AB4118" i="1"/>
  <c r="AB4127" i="1"/>
  <c r="AB4142" i="1"/>
  <c r="AB4155" i="1"/>
  <c r="AB4174" i="1"/>
  <c r="AB4212" i="1"/>
  <c r="AB4222" i="1"/>
  <c r="AB4254" i="1"/>
  <c r="AB4260" i="1"/>
  <c r="AB4277" i="1"/>
  <c r="AB4308" i="1"/>
  <c r="AB4318" i="1"/>
  <c r="AB4513" i="1"/>
  <c r="V3636" i="1"/>
  <c r="AB3636" i="1" s="1"/>
  <c r="Z3640" i="1"/>
  <c r="AB3640" i="1" s="1"/>
  <c r="AB3642" i="1"/>
  <c r="M3643" i="1"/>
  <c r="AB3643" i="1" s="1"/>
  <c r="S3645" i="1"/>
  <c r="AB3645" i="1" s="1"/>
  <c r="P3650" i="1"/>
  <c r="AB3650" i="1" s="1"/>
  <c r="V3652" i="1"/>
  <c r="AB3652" i="1" s="1"/>
  <c r="Z3656" i="1"/>
  <c r="AB3656" i="1" s="1"/>
  <c r="AB3658" i="1"/>
  <c r="M3659" i="1"/>
  <c r="S3661" i="1"/>
  <c r="AB3661" i="1" s="1"/>
  <c r="P3666" i="1"/>
  <c r="AB3666" i="1" s="1"/>
  <c r="V3668" i="1"/>
  <c r="Z3672" i="1"/>
  <c r="AB3672" i="1" s="1"/>
  <c r="AB3674" i="1"/>
  <c r="M3675" i="1"/>
  <c r="AB3675" i="1" s="1"/>
  <c r="S3677" i="1"/>
  <c r="AB3677" i="1" s="1"/>
  <c r="P3682" i="1"/>
  <c r="AB3682" i="1" s="1"/>
  <c r="V3684" i="1"/>
  <c r="AB3684" i="1" s="1"/>
  <c r="Z3688" i="1"/>
  <c r="AB3688" i="1" s="1"/>
  <c r="AB3690" i="1"/>
  <c r="M3691" i="1"/>
  <c r="M3692" i="1"/>
  <c r="AB3692" i="1" s="1"/>
  <c r="V3693" i="1"/>
  <c r="AB3693" i="1" s="1"/>
  <c r="AB3698" i="1"/>
  <c r="S3698" i="1"/>
  <c r="AB3699" i="1"/>
  <c r="P3703" i="1"/>
  <c r="AB3703" i="1" s="1"/>
  <c r="Z3705" i="1"/>
  <c r="AB3705" i="1" s="1"/>
  <c r="M3708" i="1"/>
  <c r="AB3708" i="1" s="1"/>
  <c r="V3709" i="1"/>
  <c r="AB3714" i="1"/>
  <c r="S3714" i="1"/>
  <c r="AB3715" i="1"/>
  <c r="P3719" i="1"/>
  <c r="Z3721" i="1"/>
  <c r="AB3721" i="1" s="1"/>
  <c r="M3724" i="1"/>
  <c r="AB3724" i="1" s="1"/>
  <c r="V3725" i="1"/>
  <c r="AB3725" i="1" s="1"/>
  <c r="S3730" i="1"/>
  <c r="AB3730" i="1" s="1"/>
  <c r="AB3731" i="1"/>
  <c r="P3735" i="1"/>
  <c r="AB3735" i="1" s="1"/>
  <c r="Z3737" i="1"/>
  <c r="M3740" i="1"/>
  <c r="AB3740" i="1" s="1"/>
  <c r="V3741" i="1"/>
  <c r="AB3741" i="1" s="1"/>
  <c r="S3746" i="1"/>
  <c r="AB3746" i="1" s="1"/>
  <c r="AB3747" i="1"/>
  <c r="P3751" i="1"/>
  <c r="AB3751" i="1" s="1"/>
  <c r="Z3753" i="1"/>
  <c r="AB3753" i="1" s="1"/>
  <c r="M3756" i="1"/>
  <c r="AB3756" i="1" s="1"/>
  <c r="V3757" i="1"/>
  <c r="AB3757" i="1" s="1"/>
  <c r="AB3762" i="1"/>
  <c r="S3762" i="1"/>
  <c r="AB3763" i="1"/>
  <c r="P3767" i="1"/>
  <c r="AB3767" i="1" s="1"/>
  <c r="Z3769" i="1"/>
  <c r="AB3769" i="1" s="1"/>
  <c r="M3772" i="1"/>
  <c r="V3773" i="1"/>
  <c r="AB3773" i="1" s="1"/>
  <c r="AB3778" i="1"/>
  <c r="S3778" i="1"/>
  <c r="AB3779" i="1"/>
  <c r="P3783" i="1"/>
  <c r="Z3785" i="1"/>
  <c r="AB3785" i="1" s="1"/>
  <c r="AB3791" i="1"/>
  <c r="P3793" i="1"/>
  <c r="S3800" i="1"/>
  <c r="AB3800" i="1" s="1"/>
  <c r="S3803" i="1"/>
  <c r="AB3803" i="1" s="1"/>
  <c r="P3808" i="1"/>
  <c r="Z3811" i="1"/>
  <c r="AB3811" i="1" s="1"/>
  <c r="M3814" i="1"/>
  <c r="AB3814" i="1" s="1"/>
  <c r="M3817" i="1"/>
  <c r="AB3817" i="1" s="1"/>
  <c r="AB3823" i="1"/>
  <c r="P3825" i="1"/>
  <c r="AB3825" i="1" s="1"/>
  <c r="AB3832" i="1"/>
  <c r="S3832" i="1"/>
  <c r="S3835" i="1"/>
  <c r="AB3835" i="1" s="1"/>
  <c r="P3840" i="1"/>
  <c r="Z3843" i="1"/>
  <c r="M3846" i="1"/>
  <c r="M3849" i="1"/>
  <c r="AB3849" i="1" s="1"/>
  <c r="AB3855" i="1"/>
  <c r="P3857" i="1"/>
  <c r="AB3857" i="1" s="1"/>
  <c r="S3864" i="1"/>
  <c r="AB3864" i="1" s="1"/>
  <c r="S3867" i="1"/>
  <c r="AB3867" i="1" s="1"/>
  <c r="P3872" i="1"/>
  <c r="Z3875" i="1"/>
  <c r="AB3875" i="1" s="1"/>
  <c r="M3878" i="1"/>
  <c r="AB3878" i="1" s="1"/>
  <c r="M3881" i="1"/>
  <c r="AB3881" i="1" s="1"/>
  <c r="AB3887" i="1"/>
  <c r="P3889" i="1"/>
  <c r="AB3889" i="1" s="1"/>
  <c r="AB3896" i="1"/>
  <c r="S3896" i="1"/>
  <c r="S3899" i="1"/>
  <c r="P3904" i="1"/>
  <c r="Z3907" i="1"/>
  <c r="M3910" i="1"/>
  <c r="AB3910" i="1" s="1"/>
  <c r="M3913" i="1"/>
  <c r="AB3913" i="1" s="1"/>
  <c r="AB3919" i="1"/>
  <c r="P3921" i="1"/>
  <c r="AB3921" i="1" s="1"/>
  <c r="S3928" i="1"/>
  <c r="AB3928" i="1" s="1"/>
  <c r="S3931" i="1"/>
  <c r="AB3931" i="1" s="1"/>
  <c r="P3936" i="1"/>
  <c r="Z3939" i="1"/>
  <c r="AB3939" i="1" s="1"/>
  <c r="M3942" i="1"/>
  <c r="AB3942" i="1" s="1"/>
  <c r="M3945" i="1"/>
  <c r="AB3945" i="1" s="1"/>
  <c r="AB3951" i="1"/>
  <c r="P3953" i="1"/>
  <c r="AB3953" i="1" s="1"/>
  <c r="AB3960" i="1"/>
  <c r="S3960" i="1"/>
  <c r="S3963" i="1"/>
  <c r="AB3963" i="1" s="1"/>
  <c r="P3968" i="1"/>
  <c r="Z3971" i="1"/>
  <c r="AB3971" i="1" s="1"/>
  <c r="M3974" i="1"/>
  <c r="AB3974" i="1" s="1"/>
  <c r="M3977" i="1"/>
  <c r="AB3977" i="1" s="1"/>
  <c r="AB3983" i="1"/>
  <c r="P3985" i="1"/>
  <c r="AB3985" i="1" s="1"/>
  <c r="S3992" i="1"/>
  <c r="AB3992" i="1" s="1"/>
  <c r="S3995" i="1"/>
  <c r="AB3995" i="1" s="1"/>
  <c r="P4000" i="1"/>
  <c r="Z4003" i="1"/>
  <c r="AB4003" i="1" s="1"/>
  <c r="M4006" i="1"/>
  <c r="M4009" i="1"/>
  <c r="AB4009" i="1" s="1"/>
  <c r="AB4015" i="1"/>
  <c r="P4017" i="1"/>
  <c r="AB4017" i="1" s="1"/>
  <c r="AB4024" i="1"/>
  <c r="S4024" i="1"/>
  <c r="S4027" i="1"/>
  <c r="P4032" i="1"/>
  <c r="Z4035" i="1"/>
  <c r="AB4035" i="1" s="1"/>
  <c r="M4038" i="1"/>
  <c r="AB4038" i="1" s="1"/>
  <c r="M4041" i="1"/>
  <c r="AB4041" i="1" s="1"/>
  <c r="AB4047" i="1"/>
  <c r="P4049" i="1"/>
  <c r="AB4049" i="1" s="1"/>
  <c r="S4056" i="1"/>
  <c r="AB4056" i="1" s="1"/>
  <c r="S4059" i="1"/>
  <c r="AB4059" i="1" s="1"/>
  <c r="P4064" i="1"/>
  <c r="Z4067" i="1"/>
  <c r="AB4067" i="1" s="1"/>
  <c r="M4070" i="1"/>
  <c r="AB4070" i="1" s="1"/>
  <c r="M4073" i="1"/>
  <c r="AB4073" i="1" s="1"/>
  <c r="AB4079" i="1"/>
  <c r="P4081" i="1"/>
  <c r="AB4081" i="1" s="1"/>
  <c r="AB4088" i="1"/>
  <c r="S4088" i="1"/>
  <c r="S4091" i="1"/>
  <c r="AB4091" i="1" s="1"/>
  <c r="P4096" i="1"/>
  <c r="Z4099" i="1"/>
  <c r="M4102" i="1"/>
  <c r="AB4102" i="1" s="1"/>
  <c r="M4105" i="1"/>
  <c r="AB4105" i="1" s="1"/>
  <c r="AB4111" i="1"/>
  <c r="P4113" i="1"/>
  <c r="AB4113" i="1" s="1"/>
  <c r="S4120" i="1"/>
  <c r="AB4120" i="1" s="1"/>
  <c r="AB4134" i="1"/>
  <c r="AB4149" i="1"/>
  <c r="AB4166" i="1"/>
  <c r="AB4193" i="1"/>
  <c r="AB4214" i="1"/>
  <c r="AB4237" i="1"/>
  <c r="AB4972" i="1"/>
  <c r="AB4124" i="1"/>
  <c r="AB4156" i="1"/>
  <c r="AB4164" i="1"/>
  <c r="AB4179" i="1"/>
  <c r="AB4195" i="1"/>
  <c r="AB4203" i="1"/>
  <c r="AB4224" i="1"/>
  <c r="AB4262" i="1"/>
  <c r="AB4268" i="1"/>
  <c r="AB4289" i="1"/>
  <c r="AB4298" i="1"/>
  <c r="AB4307" i="1"/>
  <c r="AB4312" i="1"/>
  <c r="AB4320" i="1"/>
  <c r="AB4326" i="1"/>
  <c r="AB4422" i="1"/>
  <c r="AB4502" i="1"/>
  <c r="AB4554" i="1"/>
  <c r="AB3792" i="1"/>
  <c r="AB3808" i="1"/>
  <c r="AB3824" i="1"/>
  <c r="AB3840" i="1"/>
  <c r="AB3856" i="1"/>
  <c r="AB3872" i="1"/>
  <c r="AB3888" i="1"/>
  <c r="AB3904" i="1"/>
  <c r="AB3920" i="1"/>
  <c r="AB3936" i="1"/>
  <c r="AB3952" i="1"/>
  <c r="AB3968" i="1"/>
  <c r="AB3984" i="1"/>
  <c r="AB4000" i="1"/>
  <c r="AB4016" i="1"/>
  <c r="AB4032" i="1"/>
  <c r="AB4048" i="1"/>
  <c r="AB4064" i="1"/>
  <c r="AB4080" i="1"/>
  <c r="AB4096" i="1"/>
  <c r="AB4112" i="1"/>
  <c r="AB4128" i="1"/>
  <c r="AB4138" i="1"/>
  <c r="AB4146" i="1"/>
  <c r="AB4154" i="1"/>
  <c r="AB4162" i="1"/>
  <c r="AB4170" i="1"/>
  <c r="AB4178" i="1"/>
  <c r="AB4208" i="1"/>
  <c r="AB4211" i="1"/>
  <c r="AB4233" i="1"/>
  <c r="AB4242" i="1"/>
  <c r="AB4259" i="1"/>
  <c r="AB4264" i="1"/>
  <c r="AB4265" i="1"/>
  <c r="AB4278" i="1"/>
  <c r="AB4284" i="1"/>
  <c r="AB4285" i="1"/>
  <c r="AB4305" i="1"/>
  <c r="AB4314" i="1"/>
  <c r="AB4323" i="1"/>
  <c r="AB4332" i="1"/>
  <c r="AB4346" i="1"/>
  <c r="AB4353" i="1"/>
  <c r="AB4357" i="1"/>
  <c r="AB4364" i="1"/>
  <c r="AB4378" i="1"/>
  <c r="AB4385" i="1"/>
  <c r="AB4389" i="1"/>
  <c r="AB4393" i="1"/>
  <c r="AB4396" i="1"/>
  <c r="AB4417" i="1"/>
  <c r="AB4421" i="1"/>
  <c r="AB4425" i="1"/>
  <c r="AB4428" i="1"/>
  <c r="AB4449" i="1"/>
  <c r="AB4460" i="1"/>
  <c r="AB4509" i="1"/>
  <c r="AB4524" i="1"/>
  <c r="P3788" i="1"/>
  <c r="AB3788" i="1" s="1"/>
  <c r="V3790" i="1"/>
  <c r="AB3790" i="1" s="1"/>
  <c r="Z3794" i="1"/>
  <c r="AB3794" i="1" s="1"/>
  <c r="AB3796" i="1"/>
  <c r="M3797" i="1"/>
  <c r="AB3797" i="1" s="1"/>
  <c r="S3799" i="1"/>
  <c r="AB3799" i="1" s="1"/>
  <c r="P3804" i="1"/>
  <c r="V3806" i="1"/>
  <c r="Z3810" i="1"/>
  <c r="AB3810" i="1" s="1"/>
  <c r="AB3812" i="1"/>
  <c r="M3813" i="1"/>
  <c r="AB3813" i="1" s="1"/>
  <c r="S3815" i="1"/>
  <c r="AB3815" i="1" s="1"/>
  <c r="P3820" i="1"/>
  <c r="AB3820" i="1" s="1"/>
  <c r="V3822" i="1"/>
  <c r="AB3822" i="1" s="1"/>
  <c r="Z3826" i="1"/>
  <c r="AB3826" i="1" s="1"/>
  <c r="AB3828" i="1"/>
  <c r="M3829" i="1"/>
  <c r="AB3829" i="1" s="1"/>
  <c r="S3831" i="1"/>
  <c r="AB3831" i="1" s="1"/>
  <c r="P3836" i="1"/>
  <c r="V3838" i="1"/>
  <c r="Z3842" i="1"/>
  <c r="AB3842" i="1" s="1"/>
  <c r="AB3844" i="1"/>
  <c r="M3845" i="1"/>
  <c r="AB3845" i="1" s="1"/>
  <c r="S3847" i="1"/>
  <c r="AB3847" i="1" s="1"/>
  <c r="P3852" i="1"/>
  <c r="AB3852" i="1" s="1"/>
  <c r="V3854" i="1"/>
  <c r="AB3854" i="1" s="1"/>
  <c r="Z3858" i="1"/>
  <c r="AB3860" i="1"/>
  <c r="M3861" i="1"/>
  <c r="AB3861" i="1" s="1"/>
  <c r="S3863" i="1"/>
  <c r="AB3863" i="1" s="1"/>
  <c r="P3868" i="1"/>
  <c r="V3870" i="1"/>
  <c r="AB3870" i="1" s="1"/>
  <c r="Z3874" i="1"/>
  <c r="AB3874" i="1" s="1"/>
  <c r="AB3876" i="1"/>
  <c r="M3877" i="1"/>
  <c r="AB3877" i="1" s="1"/>
  <c r="S3879" i="1"/>
  <c r="AB3879" i="1" s="1"/>
  <c r="P3884" i="1"/>
  <c r="AB3884" i="1" s="1"/>
  <c r="V3886" i="1"/>
  <c r="AB3886" i="1" s="1"/>
  <c r="Z3890" i="1"/>
  <c r="AB3890" i="1" s="1"/>
  <c r="AB3892" i="1"/>
  <c r="M3893" i="1"/>
  <c r="AB3893" i="1" s="1"/>
  <c r="S3895" i="1"/>
  <c r="AB3895" i="1" s="1"/>
  <c r="P3900" i="1"/>
  <c r="V3902" i="1"/>
  <c r="AB3902" i="1" s="1"/>
  <c r="Z3906" i="1"/>
  <c r="AB3906" i="1" s="1"/>
  <c r="AB3908" i="1"/>
  <c r="M3909" i="1"/>
  <c r="AB3909" i="1" s="1"/>
  <c r="S3911" i="1"/>
  <c r="AB3911" i="1" s="1"/>
  <c r="P3916" i="1"/>
  <c r="AB3916" i="1" s="1"/>
  <c r="V3918" i="1"/>
  <c r="AB3918" i="1" s="1"/>
  <c r="Z3922" i="1"/>
  <c r="AB3922" i="1" s="1"/>
  <c r="AB3924" i="1"/>
  <c r="M3925" i="1"/>
  <c r="S3927" i="1"/>
  <c r="AB3927" i="1" s="1"/>
  <c r="P3932" i="1"/>
  <c r="V3934" i="1"/>
  <c r="AB3934" i="1" s="1"/>
  <c r="Z3938" i="1"/>
  <c r="AB3938" i="1" s="1"/>
  <c r="AB3940" i="1"/>
  <c r="M3941" i="1"/>
  <c r="AB3941" i="1" s="1"/>
  <c r="S3943" i="1"/>
  <c r="AB3943" i="1" s="1"/>
  <c r="P3948" i="1"/>
  <c r="AB3948" i="1" s="1"/>
  <c r="V3950" i="1"/>
  <c r="AB3950" i="1" s="1"/>
  <c r="Z3954" i="1"/>
  <c r="AB3954" i="1" s="1"/>
  <c r="AB3956" i="1"/>
  <c r="M3957" i="1"/>
  <c r="AB3957" i="1" s="1"/>
  <c r="S3959" i="1"/>
  <c r="AB3959" i="1" s="1"/>
  <c r="P3964" i="1"/>
  <c r="V3966" i="1"/>
  <c r="AB3966" i="1" s="1"/>
  <c r="Z3970" i="1"/>
  <c r="AB3970" i="1" s="1"/>
  <c r="AB3972" i="1"/>
  <c r="M3973" i="1"/>
  <c r="AB3973" i="1" s="1"/>
  <c r="S3975" i="1"/>
  <c r="AB3975" i="1" s="1"/>
  <c r="P3980" i="1"/>
  <c r="V3982" i="1"/>
  <c r="AB3982" i="1" s="1"/>
  <c r="Z3986" i="1"/>
  <c r="AB3988" i="1"/>
  <c r="M3989" i="1"/>
  <c r="AB3989" i="1" s="1"/>
  <c r="S3991" i="1"/>
  <c r="AB3991" i="1" s="1"/>
  <c r="P3996" i="1"/>
  <c r="V3998" i="1"/>
  <c r="Z4002" i="1"/>
  <c r="AB4002" i="1" s="1"/>
  <c r="AB4004" i="1"/>
  <c r="M4005" i="1"/>
  <c r="AB4005" i="1" s="1"/>
  <c r="S4007" i="1"/>
  <c r="AB4007" i="1" s="1"/>
  <c r="P4012" i="1"/>
  <c r="AB4012" i="1" s="1"/>
  <c r="V4014" i="1"/>
  <c r="AB4014" i="1" s="1"/>
  <c r="Z4018" i="1"/>
  <c r="AB4018" i="1" s="1"/>
  <c r="AB4020" i="1"/>
  <c r="M4021" i="1"/>
  <c r="AB4021" i="1" s="1"/>
  <c r="S4023" i="1"/>
  <c r="AB4023" i="1" s="1"/>
  <c r="P4028" i="1"/>
  <c r="V4030" i="1"/>
  <c r="Z4034" i="1"/>
  <c r="AB4034" i="1" s="1"/>
  <c r="AB4036" i="1"/>
  <c r="M4037" i="1"/>
  <c r="AB4037" i="1" s="1"/>
  <c r="S4039" i="1"/>
  <c r="AB4039" i="1" s="1"/>
  <c r="P4044" i="1"/>
  <c r="AB4044" i="1" s="1"/>
  <c r="V4046" i="1"/>
  <c r="AB4046" i="1" s="1"/>
  <c r="Z4050" i="1"/>
  <c r="AB4050" i="1" s="1"/>
  <c r="AB4052" i="1"/>
  <c r="M4053" i="1"/>
  <c r="S4055" i="1"/>
  <c r="AB4055" i="1" s="1"/>
  <c r="P4060" i="1"/>
  <c r="V4062" i="1"/>
  <c r="Z4066" i="1"/>
  <c r="AB4066" i="1" s="1"/>
  <c r="AB4068" i="1"/>
  <c r="M4069" i="1"/>
  <c r="AB4069" i="1" s="1"/>
  <c r="S4071" i="1"/>
  <c r="P4076" i="1"/>
  <c r="AB4076" i="1" s="1"/>
  <c r="V4078" i="1"/>
  <c r="AB4078" i="1" s="1"/>
  <c r="Z4082" i="1"/>
  <c r="AB4082" i="1" s="1"/>
  <c r="AB4084" i="1"/>
  <c r="M4085" i="1"/>
  <c r="AB4085" i="1" s="1"/>
  <c r="S4087" i="1"/>
  <c r="AB4087" i="1" s="1"/>
  <c r="P4092" i="1"/>
  <c r="AB4092" i="1" s="1"/>
  <c r="V4094" i="1"/>
  <c r="AB4094" i="1" s="1"/>
  <c r="Z4098" i="1"/>
  <c r="AB4098" i="1" s="1"/>
  <c r="AB4100" i="1"/>
  <c r="M4101" i="1"/>
  <c r="S4103" i="1"/>
  <c r="AB4103" i="1" s="1"/>
  <c r="P4108" i="1"/>
  <c r="V4110" i="1"/>
  <c r="AB4110" i="1" s="1"/>
  <c r="Z4114" i="1"/>
  <c r="AB4116" i="1"/>
  <c r="M4117" i="1"/>
  <c r="AB4117" i="1" s="1"/>
  <c r="S4119" i="1"/>
  <c r="AB4119" i="1" s="1"/>
  <c r="P4124" i="1"/>
  <c r="V4126" i="1"/>
  <c r="AB4126" i="1" s="1"/>
  <c r="Z4130" i="1"/>
  <c r="AB4130" i="1" s="1"/>
  <c r="AB4132" i="1"/>
  <c r="M4133" i="1"/>
  <c r="AB4133" i="1" s="1"/>
  <c r="S4135" i="1"/>
  <c r="AB4135" i="1" s="1"/>
  <c r="AB4136" i="1"/>
  <c r="P4140" i="1"/>
  <c r="AB4140" i="1" s="1"/>
  <c r="M4141" i="1"/>
  <c r="V4142" i="1"/>
  <c r="S4143" i="1"/>
  <c r="AB4143" i="1" s="1"/>
  <c r="AB4144" i="1"/>
  <c r="P4148" i="1"/>
  <c r="AB4148" i="1" s="1"/>
  <c r="M4149" i="1"/>
  <c r="V4150" i="1"/>
  <c r="S4151" i="1"/>
  <c r="AB4151" i="1" s="1"/>
  <c r="AB4152" i="1"/>
  <c r="P4156" i="1"/>
  <c r="M4157" i="1"/>
  <c r="AB4157" i="1" s="1"/>
  <c r="V4158" i="1"/>
  <c r="AB4158" i="1" s="1"/>
  <c r="S4159" i="1"/>
  <c r="AB4159" i="1" s="1"/>
  <c r="AB4160" i="1"/>
  <c r="P4164" i="1"/>
  <c r="M4165" i="1"/>
  <c r="AB4165" i="1" s="1"/>
  <c r="V4166" i="1"/>
  <c r="S4167" i="1"/>
  <c r="AB4167" i="1" s="1"/>
  <c r="AB4168" i="1"/>
  <c r="P4172" i="1"/>
  <c r="AB4172" i="1" s="1"/>
  <c r="M4173" i="1"/>
  <c r="AB4173" i="1" s="1"/>
  <c r="V4174" i="1"/>
  <c r="S4175" i="1"/>
  <c r="AB4175" i="1" s="1"/>
  <c r="AB4176" i="1"/>
  <c r="S4199" i="1"/>
  <c r="AB4202" i="1"/>
  <c r="P4208" i="1"/>
  <c r="M4213" i="1"/>
  <c r="AB4213" i="1" s="1"/>
  <c r="AB4227" i="1"/>
  <c r="AB4230" i="1"/>
  <c r="AB4243" i="1"/>
  <c r="AB4246" i="1"/>
  <c r="AB4257" i="1"/>
  <c r="AB4266" i="1"/>
  <c r="AB4275" i="1"/>
  <c r="AB4280" i="1"/>
  <c r="AB4288" i="1"/>
  <c r="AB4294" i="1"/>
  <c r="AB4300" i="1"/>
  <c r="AB4321" i="1"/>
  <c r="AB4374" i="1"/>
  <c r="AB4406" i="1"/>
  <c r="AB4462" i="1"/>
  <c r="AB4465" i="1"/>
  <c r="AB4474" i="1"/>
  <c r="AB4520" i="1"/>
  <c r="AB4534" i="1"/>
  <c r="AB4552" i="1"/>
  <c r="Z4181" i="1"/>
  <c r="AB4181" i="1" s="1"/>
  <c r="M4184" i="1"/>
  <c r="AB4184" i="1" s="1"/>
  <c r="S4186" i="1"/>
  <c r="AB4186" i="1" s="1"/>
  <c r="P4191" i="1"/>
  <c r="AB4191" i="1" s="1"/>
  <c r="V4193" i="1"/>
  <c r="Z4197" i="1"/>
  <c r="AB4197" i="1" s="1"/>
  <c r="AB4199" i="1"/>
  <c r="M4200" i="1"/>
  <c r="AB4200" i="1" s="1"/>
  <c r="S4202" i="1"/>
  <c r="P4207" i="1"/>
  <c r="V4209" i="1"/>
  <c r="AB4209" i="1" s="1"/>
  <c r="Z4213" i="1"/>
  <c r="M4216" i="1"/>
  <c r="AB4216" i="1" s="1"/>
  <c r="S4218" i="1"/>
  <c r="AB4218" i="1" s="1"/>
  <c r="P4223" i="1"/>
  <c r="AB4223" i="1" s="1"/>
  <c r="V4225" i="1"/>
  <c r="Z4229" i="1"/>
  <c r="AB4229" i="1" s="1"/>
  <c r="AB4231" i="1"/>
  <c r="M4232" i="1"/>
  <c r="AB4232" i="1" s="1"/>
  <c r="S4234" i="1"/>
  <c r="AB4234" i="1" s="1"/>
  <c r="P4239" i="1"/>
  <c r="V4241" i="1"/>
  <c r="AB4241" i="1" s="1"/>
  <c r="Z4245" i="1"/>
  <c r="AB4245" i="1" s="1"/>
  <c r="M4248" i="1"/>
  <c r="S4250" i="1"/>
  <c r="AB4250" i="1" s="1"/>
  <c r="P4255" i="1"/>
  <c r="AB4255" i="1" s="1"/>
  <c r="AB4295" i="1"/>
  <c r="AB4311" i="1"/>
  <c r="AB4327" i="1"/>
  <c r="AB4328" i="1"/>
  <c r="AB4343" i="1"/>
  <c r="AB4344" i="1"/>
  <c r="AB4359" i="1"/>
  <c r="AB4360" i="1"/>
  <c r="AB4375" i="1"/>
  <c r="AB4376" i="1"/>
  <c r="AB4391" i="1"/>
  <c r="AB4392" i="1"/>
  <c r="AB4407" i="1"/>
  <c r="AB4408" i="1"/>
  <c r="AB4423" i="1"/>
  <c r="AB4424" i="1"/>
  <c r="AB4439" i="1"/>
  <c r="AB4440" i="1"/>
  <c r="AB4466" i="1"/>
  <c r="AB4475" i="1"/>
  <c r="AB4498" i="1"/>
  <c r="AB4507" i="1"/>
  <c r="AB4530" i="1"/>
  <c r="AB4593" i="1"/>
  <c r="AB4651" i="1"/>
  <c r="AB4676" i="1"/>
  <c r="AB4219" i="1"/>
  <c r="AB4235" i="1"/>
  <c r="AB4251" i="1"/>
  <c r="AB4267" i="1"/>
  <c r="AB4283" i="1"/>
  <c r="AB4299" i="1"/>
  <c r="AB4315" i="1"/>
  <c r="AB4339" i="1"/>
  <c r="AB4355" i="1"/>
  <c r="AB4356" i="1"/>
  <c r="AB4371" i="1"/>
  <c r="AB4387" i="1"/>
  <c r="AB4403" i="1"/>
  <c r="AB4419" i="1"/>
  <c r="AB4420" i="1"/>
  <c r="AB4435" i="1"/>
  <c r="AB4451" i="1"/>
  <c r="AB4457" i="1"/>
  <c r="AB4468" i="1"/>
  <c r="AB4478" i="1"/>
  <c r="AB4489" i="1"/>
  <c r="AB4500" i="1"/>
  <c r="AB4510" i="1"/>
  <c r="AB4521" i="1"/>
  <c r="AB4532" i="1"/>
  <c r="AB4550" i="1"/>
  <c r="AB4565" i="1"/>
  <c r="P4183" i="1"/>
  <c r="AB4183" i="1" s="1"/>
  <c r="V4185" i="1"/>
  <c r="AB4185" i="1" s="1"/>
  <c r="Z4189" i="1"/>
  <c r="AB4189" i="1" s="1"/>
  <c r="M4192" i="1"/>
  <c r="AB4192" i="1" s="1"/>
  <c r="S4194" i="1"/>
  <c r="AB4194" i="1" s="1"/>
  <c r="P4199" i="1"/>
  <c r="V4201" i="1"/>
  <c r="AB4201" i="1" s="1"/>
  <c r="Z4205" i="1"/>
  <c r="AB4205" i="1" s="1"/>
  <c r="AB4207" i="1"/>
  <c r="M4208" i="1"/>
  <c r="S4210" i="1"/>
  <c r="AB4210" i="1" s="1"/>
  <c r="P4215" i="1"/>
  <c r="AB4215" i="1" s="1"/>
  <c r="V4217" i="1"/>
  <c r="AB4217" i="1" s="1"/>
  <c r="Z4221" i="1"/>
  <c r="AB4221" i="1" s="1"/>
  <c r="M4224" i="1"/>
  <c r="S4226" i="1"/>
  <c r="AB4226" i="1" s="1"/>
  <c r="P4231" i="1"/>
  <c r="V4233" i="1"/>
  <c r="Z4237" i="1"/>
  <c r="AB4239" i="1"/>
  <c r="M4240" i="1"/>
  <c r="AB4240" i="1" s="1"/>
  <c r="S4242" i="1"/>
  <c r="P4247" i="1"/>
  <c r="AB4247" i="1" s="1"/>
  <c r="V4249" i="1"/>
  <c r="AB4249" i="1" s="1"/>
  <c r="Z4253" i="1"/>
  <c r="AB4253" i="1" s="1"/>
  <c r="M4256" i="1"/>
  <c r="AB4256" i="1" s="1"/>
  <c r="S4258" i="1"/>
  <c r="AB4258" i="1" s="1"/>
  <c r="P4263" i="1"/>
  <c r="AB4263" i="1" s="1"/>
  <c r="V4265" i="1"/>
  <c r="Z4269" i="1"/>
  <c r="AB4269" i="1" s="1"/>
  <c r="AB4271" i="1"/>
  <c r="M4272" i="1"/>
  <c r="AB4272" i="1" s="1"/>
  <c r="S4274" i="1"/>
  <c r="AB4274" i="1" s="1"/>
  <c r="P4279" i="1"/>
  <c r="AB4279" i="1" s="1"/>
  <c r="V4281" i="1"/>
  <c r="AB4281" i="1" s="1"/>
  <c r="Z4285" i="1"/>
  <c r="AB4287" i="1"/>
  <c r="M4288" i="1"/>
  <c r="S4290" i="1"/>
  <c r="AB4290" i="1" s="1"/>
  <c r="P4295" i="1"/>
  <c r="V4297" i="1"/>
  <c r="AB4297" i="1" s="1"/>
  <c r="Z4301" i="1"/>
  <c r="AB4301" i="1" s="1"/>
  <c r="AB4303" i="1"/>
  <c r="M4304" i="1"/>
  <c r="AB4304" i="1" s="1"/>
  <c r="S4306" i="1"/>
  <c r="AB4306" i="1" s="1"/>
  <c r="P4311" i="1"/>
  <c r="V4313" i="1"/>
  <c r="AB4313" i="1" s="1"/>
  <c r="Z4317" i="1"/>
  <c r="AB4317" i="1" s="1"/>
  <c r="AB4319" i="1"/>
  <c r="M4320" i="1"/>
  <c r="S4322" i="1"/>
  <c r="AB4322" i="1" s="1"/>
  <c r="M4329" i="1"/>
  <c r="AB4329" i="1" s="1"/>
  <c r="V4330" i="1"/>
  <c r="S4335" i="1"/>
  <c r="AB4335" i="1" s="1"/>
  <c r="AB4336" i="1"/>
  <c r="P4340" i="1"/>
  <c r="AB4340" i="1" s="1"/>
  <c r="Z4342" i="1"/>
  <c r="AB4342" i="1" s="1"/>
  <c r="M4345" i="1"/>
  <c r="AB4345" i="1" s="1"/>
  <c r="V4346" i="1"/>
  <c r="S4351" i="1"/>
  <c r="AB4351" i="1" s="1"/>
  <c r="AB4352" i="1"/>
  <c r="P4356" i="1"/>
  <c r="Z4358" i="1"/>
  <c r="AB4358" i="1" s="1"/>
  <c r="M4361" i="1"/>
  <c r="AB4361" i="1" s="1"/>
  <c r="V4362" i="1"/>
  <c r="AB4362" i="1" s="1"/>
  <c r="AB4367" i="1"/>
  <c r="S4367" i="1"/>
  <c r="AB4368" i="1"/>
  <c r="P4372" i="1"/>
  <c r="AB4372" i="1" s="1"/>
  <c r="Z4374" i="1"/>
  <c r="M4377" i="1"/>
  <c r="AB4377" i="1" s="1"/>
  <c r="V4378" i="1"/>
  <c r="AB4383" i="1"/>
  <c r="S4383" i="1"/>
  <c r="AB4384" i="1"/>
  <c r="P4388" i="1"/>
  <c r="AB4388" i="1" s="1"/>
  <c r="Z4390" i="1"/>
  <c r="AB4390" i="1" s="1"/>
  <c r="M4393" i="1"/>
  <c r="V4394" i="1"/>
  <c r="AB4394" i="1" s="1"/>
  <c r="S4399" i="1"/>
  <c r="AB4399" i="1" s="1"/>
  <c r="AB4400" i="1"/>
  <c r="P4404" i="1"/>
  <c r="AB4404" i="1" s="1"/>
  <c r="Z4406" i="1"/>
  <c r="M4409" i="1"/>
  <c r="AB4409" i="1" s="1"/>
  <c r="V4410" i="1"/>
  <c r="AB4410" i="1" s="1"/>
  <c r="S4415" i="1"/>
  <c r="AB4415" i="1" s="1"/>
  <c r="AB4416" i="1"/>
  <c r="P4420" i="1"/>
  <c r="Z4422" i="1"/>
  <c r="M4425" i="1"/>
  <c r="V4426" i="1"/>
  <c r="AB4426" i="1" s="1"/>
  <c r="S4431" i="1"/>
  <c r="AB4431" i="1" s="1"/>
  <c r="AB4432" i="1"/>
  <c r="P4436" i="1"/>
  <c r="AB4436" i="1" s="1"/>
  <c r="Z4438" i="1"/>
  <c r="AB4438" i="1" s="1"/>
  <c r="M4441" i="1"/>
  <c r="AB4441" i="1" s="1"/>
  <c r="V4442" i="1"/>
  <c r="AB4442" i="1" s="1"/>
  <c r="AB4447" i="1"/>
  <c r="S4447" i="1"/>
  <c r="AB4448" i="1"/>
  <c r="P4452" i="1"/>
  <c r="AB4452" i="1" s="1"/>
  <c r="AB4459" i="1"/>
  <c r="S4459" i="1"/>
  <c r="S4462" i="1"/>
  <c r="P4467" i="1"/>
  <c r="AB4469" i="1"/>
  <c r="Z4470" i="1"/>
  <c r="AB4470" i="1" s="1"/>
  <c r="M4473" i="1"/>
  <c r="AB4473" i="1" s="1"/>
  <c r="M4476" i="1"/>
  <c r="AB4476" i="1" s="1"/>
  <c r="AB4482" i="1"/>
  <c r="P4484" i="1"/>
  <c r="AB4484" i="1" s="1"/>
  <c r="S4491" i="1"/>
  <c r="AB4491" i="1" s="1"/>
  <c r="S4494" i="1"/>
  <c r="AB4494" i="1" s="1"/>
  <c r="P4499" i="1"/>
  <c r="Z4502" i="1"/>
  <c r="M4505" i="1"/>
  <c r="AB4505" i="1" s="1"/>
  <c r="M4508" i="1"/>
  <c r="AB4508" i="1" s="1"/>
  <c r="AB4514" i="1"/>
  <c r="P4516" i="1"/>
  <c r="AB4516" i="1" s="1"/>
  <c r="AB4523" i="1"/>
  <c r="S4523" i="1"/>
  <c r="S4526" i="1"/>
  <c r="AB4526" i="1" s="1"/>
  <c r="P4531" i="1"/>
  <c r="AB4533" i="1"/>
  <c r="Z4534" i="1"/>
  <c r="AB4537" i="1"/>
  <c r="AB4541" i="1"/>
  <c r="AB4545" i="1"/>
  <c r="AB4575" i="1"/>
  <c r="AB4615" i="1"/>
  <c r="AB4650" i="1"/>
  <c r="AB4653" i="1"/>
  <c r="AB4654" i="1"/>
  <c r="AB4673" i="1"/>
  <c r="AB4543" i="1"/>
  <c r="AB4544" i="1"/>
  <c r="AB4548" i="1"/>
  <c r="AB4571" i="1"/>
  <c r="AB4580" i="1"/>
  <c r="AB4590" i="1"/>
  <c r="AB4605" i="1"/>
  <c r="AB4614" i="1"/>
  <c r="AB4617" i="1"/>
  <c r="AB4626" i="1"/>
  <c r="AB4670" i="1"/>
  <c r="AB4671" i="1"/>
  <c r="AB4467" i="1"/>
  <c r="AB4483" i="1"/>
  <c r="AB4499" i="1"/>
  <c r="AB4515" i="1"/>
  <c r="AB4531" i="1"/>
  <c r="AB4539" i="1"/>
  <c r="AB4551" i="1"/>
  <c r="AB4562" i="1"/>
  <c r="AB4573" i="1"/>
  <c r="AB4583" i="1"/>
  <c r="AB4594" i="1"/>
  <c r="AB4616" i="1"/>
  <c r="AB4621" i="1"/>
  <c r="AB4630" i="1"/>
  <c r="AB4633" i="1"/>
  <c r="AB4642" i="1"/>
  <c r="AB4674" i="1"/>
  <c r="AB4693" i="1"/>
  <c r="AB4713" i="1"/>
  <c r="Z4453" i="1"/>
  <c r="AB4453" i="1" s="1"/>
  <c r="AB4455" i="1"/>
  <c r="M4456" i="1"/>
  <c r="AB4456" i="1" s="1"/>
  <c r="S4458" i="1"/>
  <c r="AB4458" i="1" s="1"/>
  <c r="P4463" i="1"/>
  <c r="AB4463" i="1" s="1"/>
  <c r="V4465" i="1"/>
  <c r="Z4469" i="1"/>
  <c r="AB4471" i="1"/>
  <c r="M4472" i="1"/>
  <c r="AB4472" i="1" s="1"/>
  <c r="S4474" i="1"/>
  <c r="P4479" i="1"/>
  <c r="AB4479" i="1" s="1"/>
  <c r="V4481" i="1"/>
  <c r="Z4485" i="1"/>
  <c r="AB4485" i="1" s="1"/>
  <c r="AB4487" i="1"/>
  <c r="M4488" i="1"/>
  <c r="AB4488" i="1" s="1"/>
  <c r="S4490" i="1"/>
  <c r="AB4490" i="1" s="1"/>
  <c r="P4495" i="1"/>
  <c r="AB4495" i="1" s="1"/>
  <c r="V4497" i="1"/>
  <c r="AB4497" i="1" s="1"/>
  <c r="Z4501" i="1"/>
  <c r="AB4501" i="1" s="1"/>
  <c r="AB4503" i="1"/>
  <c r="M4504" i="1"/>
  <c r="AB4504" i="1" s="1"/>
  <c r="S4506" i="1"/>
  <c r="AB4506" i="1" s="1"/>
  <c r="P4511" i="1"/>
  <c r="AB4511" i="1" s="1"/>
  <c r="V4513" i="1"/>
  <c r="Z4517" i="1"/>
  <c r="AB4517" i="1" s="1"/>
  <c r="AB4519" i="1"/>
  <c r="M4520" i="1"/>
  <c r="S4522" i="1"/>
  <c r="AB4522" i="1" s="1"/>
  <c r="P4527" i="1"/>
  <c r="AB4527" i="1" s="1"/>
  <c r="V4529" i="1"/>
  <c r="AB4529" i="1" s="1"/>
  <c r="Z4533" i="1"/>
  <c r="AB4535" i="1"/>
  <c r="M4536" i="1"/>
  <c r="AB4536" i="1" s="1"/>
  <c r="P4540" i="1"/>
  <c r="AB4540" i="1" s="1"/>
  <c r="Z4542" i="1"/>
  <c r="AB4542" i="1" s="1"/>
  <c r="M4545" i="1"/>
  <c r="V4546" i="1"/>
  <c r="AB4546" i="1" s="1"/>
  <c r="M4549" i="1"/>
  <c r="AB4549" i="1" s="1"/>
  <c r="AB4555" i="1"/>
  <c r="P4557" i="1"/>
  <c r="AB4557" i="1" s="1"/>
  <c r="AB4564" i="1"/>
  <c r="S4564" i="1"/>
  <c r="S4567" i="1"/>
  <c r="AB4567" i="1" s="1"/>
  <c r="P4572" i="1"/>
  <c r="AB4572" i="1" s="1"/>
  <c r="AB4574" i="1"/>
  <c r="Z4575" i="1"/>
  <c r="M4578" i="1"/>
  <c r="AB4578" i="1" s="1"/>
  <c r="M4581" i="1"/>
  <c r="AB4581" i="1" s="1"/>
  <c r="AB4587" i="1"/>
  <c r="P4589" i="1"/>
  <c r="AB4589" i="1" s="1"/>
  <c r="S4596" i="1"/>
  <c r="AB4596" i="1" s="1"/>
  <c r="S4599" i="1"/>
  <c r="AB4599" i="1" s="1"/>
  <c r="AB4611" i="1"/>
  <c r="P4625" i="1"/>
  <c r="V4631" i="1"/>
  <c r="AB4631" i="1" s="1"/>
  <c r="AB4632" i="1"/>
  <c r="AB4636" i="1"/>
  <c r="S4636" i="1"/>
  <c r="AB4637" i="1"/>
  <c r="AB4646" i="1"/>
  <c r="AB4649" i="1"/>
  <c r="AB4658" i="1"/>
  <c r="Z4659" i="1"/>
  <c r="AB4659" i="1" s="1"/>
  <c r="M4662" i="1"/>
  <c r="AB4662" i="1" s="1"/>
  <c r="AB4663" i="1"/>
  <c r="V4667" i="1"/>
  <c r="AB4667" i="1" s="1"/>
  <c r="AB4703" i="1"/>
  <c r="AB4741" i="1"/>
  <c r="AB4775" i="1"/>
  <c r="AB4672" i="1"/>
  <c r="AB4702" i="1"/>
  <c r="AB4715" i="1"/>
  <c r="AB4727" i="1"/>
  <c r="AB4750" i="1"/>
  <c r="AB4812" i="1"/>
  <c r="AB4556" i="1"/>
  <c r="AB4588" i="1"/>
  <c r="AB4612" i="1"/>
  <c r="AB4628" i="1"/>
  <c r="AB4644" i="1"/>
  <c r="AB4660" i="1"/>
  <c r="AB4661" i="1"/>
  <c r="AB4665" i="1"/>
  <c r="AB4675" i="1"/>
  <c r="AB4685" i="1"/>
  <c r="AB4707" i="1"/>
  <c r="AB4717" i="1"/>
  <c r="AB4755" i="1"/>
  <c r="AB4757" i="1"/>
  <c r="AB4760" i="1"/>
  <c r="AB4784" i="1"/>
  <c r="AB4791" i="1"/>
  <c r="AB4816" i="1"/>
  <c r="S4547" i="1"/>
  <c r="AB4547" i="1" s="1"/>
  <c r="P4552" i="1"/>
  <c r="V4554" i="1"/>
  <c r="Z4558" i="1"/>
  <c r="AB4558" i="1" s="1"/>
  <c r="AB4560" i="1"/>
  <c r="M4561" i="1"/>
  <c r="AB4561" i="1" s="1"/>
  <c r="S4563" i="1"/>
  <c r="AB4563" i="1" s="1"/>
  <c r="P4568" i="1"/>
  <c r="AB4568" i="1" s="1"/>
  <c r="V4570" i="1"/>
  <c r="AB4570" i="1" s="1"/>
  <c r="Z4574" i="1"/>
  <c r="AB4576" i="1"/>
  <c r="M4577" i="1"/>
  <c r="AB4577" i="1" s="1"/>
  <c r="S4579" i="1"/>
  <c r="AB4579" i="1" s="1"/>
  <c r="P4584" i="1"/>
  <c r="AB4584" i="1" s="1"/>
  <c r="V4586" i="1"/>
  <c r="AB4586" i="1" s="1"/>
  <c r="Z4590" i="1"/>
  <c r="AB4592" i="1"/>
  <c r="M4593" i="1"/>
  <c r="S4595" i="1"/>
  <c r="AB4595" i="1" s="1"/>
  <c r="P4600" i="1"/>
  <c r="AB4600" i="1" s="1"/>
  <c r="V4602" i="1"/>
  <c r="AB4602" i="1" s="1"/>
  <c r="V4603" i="1"/>
  <c r="AB4603" i="1" s="1"/>
  <c r="S4608" i="1"/>
  <c r="AB4608" i="1" s="1"/>
  <c r="AB4609" i="1"/>
  <c r="P4613" i="1"/>
  <c r="AB4613" i="1" s="1"/>
  <c r="Z4615" i="1"/>
  <c r="M4618" i="1"/>
  <c r="AB4618" i="1" s="1"/>
  <c r="V4619" i="1"/>
  <c r="AB4619" i="1" s="1"/>
  <c r="S4624" i="1"/>
  <c r="AB4624" i="1" s="1"/>
  <c r="AB4625" i="1"/>
  <c r="P4629" i="1"/>
  <c r="AB4629" i="1" s="1"/>
  <c r="Z4631" i="1"/>
  <c r="M4634" i="1"/>
  <c r="V4635" i="1"/>
  <c r="AB4635" i="1" s="1"/>
  <c r="AB4640" i="1"/>
  <c r="S4640" i="1"/>
  <c r="AB4641" i="1"/>
  <c r="P4645" i="1"/>
  <c r="AB4645" i="1" s="1"/>
  <c r="Z4647" i="1"/>
  <c r="AB4647" i="1" s="1"/>
  <c r="M4650" i="1"/>
  <c r="V4651" i="1"/>
  <c r="S4656" i="1"/>
  <c r="AB4656" i="1" s="1"/>
  <c r="AB4657" i="1"/>
  <c r="P4661" i="1"/>
  <c r="P4664" i="1"/>
  <c r="AB4664" i="1" s="1"/>
  <c r="AB4666" i="1"/>
  <c r="Z4667" i="1"/>
  <c r="M4670" i="1"/>
  <c r="M4673" i="1"/>
  <c r="AB4679" i="1"/>
  <c r="AB4681" i="1"/>
  <c r="AB4683" i="1"/>
  <c r="M4686" i="1"/>
  <c r="P4697" i="1"/>
  <c r="AB4697" i="1" s="1"/>
  <c r="AB4731" i="1"/>
  <c r="AB4747" i="1"/>
  <c r="AB4749" i="1"/>
  <c r="AB4774" i="1"/>
  <c r="AB4680" i="1"/>
  <c r="AB4724" i="1"/>
  <c r="AB4732" i="1"/>
  <c r="AB4756" i="1"/>
  <c r="AB4764" i="1"/>
  <c r="AB4786" i="1"/>
  <c r="AB4789" i="1"/>
  <c r="Z4666" i="1"/>
  <c r="AB4668" i="1"/>
  <c r="M4669" i="1"/>
  <c r="AB4669" i="1" s="1"/>
  <c r="S4671" i="1"/>
  <c r="P4676" i="1"/>
  <c r="V4678" i="1"/>
  <c r="AB4678" i="1" s="1"/>
  <c r="Z4682" i="1"/>
  <c r="AB4684" i="1"/>
  <c r="M4685" i="1"/>
  <c r="S4687" i="1"/>
  <c r="AB4687" i="1" s="1"/>
  <c r="P4692" i="1"/>
  <c r="AB4692" i="1" s="1"/>
  <c r="V4694" i="1"/>
  <c r="AB4694" i="1" s="1"/>
  <c r="Z4698" i="1"/>
  <c r="AB4700" i="1"/>
  <c r="M4701" i="1"/>
  <c r="AB4701" i="1" s="1"/>
  <c r="S4703" i="1"/>
  <c r="AB4706" i="1"/>
  <c r="Z4710" i="1"/>
  <c r="AB4714" i="1"/>
  <c r="Z4718" i="1"/>
  <c r="AB4722" i="1"/>
  <c r="Z4726" i="1"/>
  <c r="AB4730" i="1"/>
  <c r="Z4734" i="1"/>
  <c r="AB4738" i="1"/>
  <c r="Z4742" i="1"/>
  <c r="AB4746" i="1"/>
  <c r="Z4750" i="1"/>
  <c r="AB4754" i="1"/>
  <c r="Z4758" i="1"/>
  <c r="AB4763" i="1"/>
  <c r="Z4764" i="1"/>
  <c r="P4794" i="1"/>
  <c r="AB4796" i="1"/>
  <c r="AB4814" i="1"/>
  <c r="P4680" i="1"/>
  <c r="V4682" i="1"/>
  <c r="AB4682" i="1" s="1"/>
  <c r="Z4686" i="1"/>
  <c r="AB4686" i="1" s="1"/>
  <c r="AB4688" i="1"/>
  <c r="M4689" i="1"/>
  <c r="AB4689" i="1" s="1"/>
  <c r="S4691" i="1"/>
  <c r="AB4691" i="1" s="1"/>
  <c r="P4696" i="1"/>
  <c r="AB4696" i="1" s="1"/>
  <c r="V4698" i="1"/>
  <c r="AB4698" i="1" s="1"/>
  <c r="Z4702" i="1"/>
  <c r="AB4704" i="1"/>
  <c r="P4708" i="1"/>
  <c r="AB4708" i="1" s="1"/>
  <c r="M4709" i="1"/>
  <c r="AB4709" i="1" s="1"/>
  <c r="V4710" i="1"/>
  <c r="AB4710" i="1" s="1"/>
  <c r="S4711" i="1"/>
  <c r="AB4711" i="1" s="1"/>
  <c r="AB4712" i="1"/>
  <c r="P4716" i="1"/>
  <c r="AB4716" i="1" s="1"/>
  <c r="M4717" i="1"/>
  <c r="V4718" i="1"/>
  <c r="AB4718" i="1" s="1"/>
  <c r="S4719" i="1"/>
  <c r="AB4719" i="1" s="1"/>
  <c r="AB4720" i="1"/>
  <c r="P4724" i="1"/>
  <c r="M4725" i="1"/>
  <c r="AB4725" i="1" s="1"/>
  <c r="V4726" i="1"/>
  <c r="AB4726" i="1" s="1"/>
  <c r="S4727" i="1"/>
  <c r="AB4728" i="1"/>
  <c r="P4732" i="1"/>
  <c r="M4733" i="1"/>
  <c r="AB4733" i="1" s="1"/>
  <c r="V4734" i="1"/>
  <c r="AB4734" i="1" s="1"/>
  <c r="S4735" i="1"/>
  <c r="AB4735" i="1" s="1"/>
  <c r="AB4736" i="1"/>
  <c r="P4740" i="1"/>
  <c r="AB4740" i="1" s="1"/>
  <c r="M4741" i="1"/>
  <c r="V4742" i="1"/>
  <c r="AB4742" i="1" s="1"/>
  <c r="S4743" i="1"/>
  <c r="AB4743" i="1" s="1"/>
  <c r="AB4744" i="1"/>
  <c r="P4748" i="1"/>
  <c r="AB4748" i="1" s="1"/>
  <c r="M4749" i="1"/>
  <c r="V4750" i="1"/>
  <c r="S4751" i="1"/>
  <c r="AB4751" i="1" s="1"/>
  <c r="AB4752" i="1"/>
  <c r="P4756" i="1"/>
  <c r="M4757" i="1"/>
  <c r="V4758" i="1"/>
  <c r="AB4758" i="1" s="1"/>
  <c r="S4759" i="1"/>
  <c r="AB4759" i="1" s="1"/>
  <c r="AB4762" i="1"/>
  <c r="V4764" i="1"/>
  <c r="AB4765" i="1"/>
  <c r="AB4773" i="1"/>
  <c r="Z4780" i="1"/>
  <c r="M4783" i="1"/>
  <c r="Z4759" i="1"/>
  <c r="M4762" i="1"/>
  <c r="S4764" i="1"/>
  <c r="P4769" i="1"/>
  <c r="V4771" i="1"/>
  <c r="AB4771" i="1" s="1"/>
  <c r="Z4775" i="1"/>
  <c r="M4778" i="1"/>
  <c r="AB4778" i="1" s="1"/>
  <c r="S4780" i="1"/>
  <c r="AB4780" i="1" s="1"/>
  <c r="P4785" i="1"/>
  <c r="V4787" i="1"/>
  <c r="AB4787" i="1" s="1"/>
  <c r="Z4791" i="1"/>
  <c r="M4794" i="1"/>
  <c r="AB4794" i="1" s="1"/>
  <c r="P4798" i="1"/>
  <c r="AB4798" i="1" s="1"/>
  <c r="Z4800" i="1"/>
  <c r="AB4800" i="1" s="1"/>
  <c r="M4803" i="1"/>
  <c r="AB4803" i="1" s="1"/>
  <c r="V4804" i="1"/>
  <c r="AB4804" i="1" s="1"/>
  <c r="S4809" i="1"/>
  <c r="AB4809" i="1" s="1"/>
  <c r="AB4810" i="1"/>
  <c r="P4814" i="1"/>
  <c r="Z4816" i="1"/>
  <c r="M4819" i="1"/>
  <c r="V4822" i="1"/>
  <c r="AB4822" i="1" s="1"/>
  <c r="S4826" i="1"/>
  <c r="P4831" i="1"/>
  <c r="AB4831" i="1" s="1"/>
  <c r="M4832" i="1"/>
  <c r="AB4832" i="1" s="1"/>
  <c r="S4834" i="1"/>
  <c r="P4839" i="1"/>
  <c r="AB4839" i="1" s="1"/>
  <c r="M4840" i="1"/>
  <c r="S4842" i="1"/>
  <c r="P4847" i="1"/>
  <c r="M4848" i="1"/>
  <c r="AB4848" i="1" s="1"/>
  <c r="S4850" i="1"/>
  <c r="P4855" i="1"/>
  <c r="M4856" i="1"/>
  <c r="AB4856" i="1" s="1"/>
  <c r="Z4857" i="1"/>
  <c r="S4858" i="1"/>
  <c r="P4859" i="1"/>
  <c r="M4860" i="1"/>
  <c r="AB4860" i="1" s="1"/>
  <c r="Z4861" i="1"/>
  <c r="S4862" i="1"/>
  <c r="P4863" i="1"/>
  <c r="AB4863" i="1" s="1"/>
  <c r="M4864" i="1"/>
  <c r="AB4864" i="1" s="1"/>
  <c r="Z4865" i="1"/>
  <c r="S4866" i="1"/>
  <c r="AB4905" i="1"/>
  <c r="AB4781" i="1"/>
  <c r="AB4805" i="1"/>
  <c r="AB4806" i="1"/>
  <c r="AB4819" i="1"/>
  <c r="AB4826" i="1"/>
  <c r="AB4834" i="1"/>
  <c r="AB4840" i="1"/>
  <c r="AB4842" i="1"/>
  <c r="AB4850" i="1"/>
  <c r="AB4858" i="1"/>
  <c r="AB4862" i="1"/>
  <c r="AB4866" i="1"/>
  <c r="AB4870" i="1"/>
  <c r="AB4874" i="1"/>
  <c r="AB4886" i="1"/>
  <c r="AB4890" i="1"/>
  <c r="P4761" i="1"/>
  <c r="AB4761" i="1" s="1"/>
  <c r="V4763" i="1"/>
  <c r="Z4767" i="1"/>
  <c r="AB4767" i="1" s="1"/>
  <c r="AB4769" i="1"/>
  <c r="M4770" i="1"/>
  <c r="AB4770" i="1" s="1"/>
  <c r="S4772" i="1"/>
  <c r="AB4772" i="1" s="1"/>
  <c r="P4777" i="1"/>
  <c r="AB4777" i="1" s="1"/>
  <c r="V4779" i="1"/>
  <c r="AB4779" i="1" s="1"/>
  <c r="Z4783" i="1"/>
  <c r="AB4783" i="1" s="1"/>
  <c r="AB4785" i="1"/>
  <c r="M4786" i="1"/>
  <c r="S4788" i="1"/>
  <c r="AB4788" i="1" s="1"/>
  <c r="P4793" i="1"/>
  <c r="AB4793" i="1" s="1"/>
  <c r="V4795" i="1"/>
  <c r="AB4795" i="1" s="1"/>
  <c r="V4796" i="1"/>
  <c r="S4801" i="1"/>
  <c r="AB4801" i="1" s="1"/>
  <c r="AB4802" i="1"/>
  <c r="P4806" i="1"/>
  <c r="Z4808" i="1"/>
  <c r="AB4808" i="1" s="1"/>
  <c r="M4811" i="1"/>
  <c r="AB4811" i="1" s="1"/>
  <c r="V4812" i="1"/>
  <c r="S4817" i="1"/>
  <c r="AB4817" i="1" s="1"/>
  <c r="AB4818" i="1"/>
  <c r="AB4820" i="1"/>
  <c r="V4821" i="1"/>
  <c r="AB4821" i="1" s="1"/>
  <c r="AB4824" i="1"/>
  <c r="AB4907" i="1"/>
  <c r="AB4847" i="1"/>
  <c r="AB4855" i="1"/>
  <c r="AB4925" i="1"/>
  <c r="Z4821" i="1"/>
  <c r="AB4823" i="1"/>
  <c r="M4824" i="1"/>
  <c r="Z4825" i="1"/>
  <c r="AB4825" i="1" s="1"/>
  <c r="AB4829" i="1"/>
  <c r="Z4833" i="1"/>
  <c r="AB4833" i="1" s="1"/>
  <c r="AB4837" i="1"/>
  <c r="Z4841" i="1"/>
  <c r="AB4841" i="1" s="1"/>
  <c r="AB4845" i="1"/>
  <c r="Z4849" i="1"/>
  <c r="AB4849" i="1" s="1"/>
  <c r="AB4853" i="1"/>
  <c r="AB4857" i="1"/>
  <c r="AB4859" i="1"/>
  <c r="AB4861" i="1"/>
  <c r="AB4865" i="1"/>
  <c r="AB4869" i="1"/>
  <c r="AB4877" i="1"/>
  <c r="AB4885" i="1"/>
  <c r="AB4893" i="1"/>
  <c r="AB4909" i="1"/>
  <c r="AB4921" i="1"/>
  <c r="P4867" i="1"/>
  <c r="AB4867" i="1" s="1"/>
  <c r="M4868" i="1"/>
  <c r="AB4868" i="1" s="1"/>
  <c r="Z4869" i="1"/>
  <c r="S4870" i="1"/>
  <c r="P4871" i="1"/>
  <c r="AB4871" i="1" s="1"/>
  <c r="M4872" i="1"/>
  <c r="AB4872" i="1" s="1"/>
  <c r="Z4873" i="1"/>
  <c r="AB4873" i="1" s="1"/>
  <c r="S4874" i="1"/>
  <c r="P4875" i="1"/>
  <c r="AB4875" i="1" s="1"/>
  <c r="M4876" i="1"/>
  <c r="AB4876" i="1" s="1"/>
  <c r="Z4877" i="1"/>
  <c r="S4878" i="1"/>
  <c r="AB4878" i="1" s="1"/>
  <c r="P4879" i="1"/>
  <c r="AB4879" i="1" s="1"/>
  <c r="M4880" i="1"/>
  <c r="AB4880" i="1" s="1"/>
  <c r="Z4881" i="1"/>
  <c r="AB4881" i="1" s="1"/>
  <c r="S4882" i="1"/>
  <c r="AB4882" i="1" s="1"/>
  <c r="P4883" i="1"/>
  <c r="AB4883" i="1" s="1"/>
  <c r="M4884" i="1"/>
  <c r="AB4884" i="1" s="1"/>
  <c r="Z4885" i="1"/>
  <c r="S4886" i="1"/>
  <c r="P4887" i="1"/>
  <c r="AB4887" i="1" s="1"/>
  <c r="M4888" i="1"/>
  <c r="AB4888" i="1" s="1"/>
  <c r="Z4889" i="1"/>
  <c r="AB4889" i="1" s="1"/>
  <c r="S4890" i="1"/>
  <c r="P4891" i="1"/>
  <c r="AB4891" i="1" s="1"/>
  <c r="M4892" i="1"/>
  <c r="AB4892" i="1" s="1"/>
  <c r="Z4893" i="1"/>
  <c r="S4894" i="1"/>
  <c r="AB4894" i="1" s="1"/>
  <c r="P4895" i="1"/>
  <c r="AB4895" i="1" s="1"/>
  <c r="M4896" i="1"/>
  <c r="AB4896" i="1" s="1"/>
  <c r="Z4897" i="1"/>
  <c r="AB4897" i="1" s="1"/>
  <c r="S4898" i="1"/>
  <c r="AB4898" i="1" s="1"/>
  <c r="P4899" i="1"/>
  <c r="AB4899" i="1" s="1"/>
  <c r="M4900" i="1"/>
  <c r="AB4900" i="1" s="1"/>
  <c r="AB4917" i="1"/>
  <c r="P4902" i="1"/>
  <c r="P4906" i="1"/>
  <c r="M4907" i="1"/>
  <c r="V4908" i="1"/>
  <c r="AB4908" i="1" s="1"/>
  <c r="S4909" i="1"/>
  <c r="AB4915" i="1"/>
  <c r="AB4919" i="1"/>
  <c r="AB4923" i="1"/>
  <c r="AB4927" i="1"/>
  <c r="AB4931" i="1"/>
  <c r="AB4944" i="1"/>
  <c r="Z4900" i="1"/>
  <c r="AB4902" i="1"/>
  <c r="M4903" i="1"/>
  <c r="AB4903" i="1" s="1"/>
  <c r="V4904" i="1"/>
  <c r="AB4904" i="1" s="1"/>
  <c r="S4905" i="1"/>
  <c r="AB4906" i="1"/>
  <c r="P4910" i="1"/>
  <c r="AB4910" i="1" s="1"/>
  <c r="M4911" i="1"/>
  <c r="AB4911" i="1" s="1"/>
  <c r="V4912" i="1"/>
  <c r="AB4912" i="1" s="1"/>
  <c r="S4913" i="1"/>
  <c r="AB4913" i="1" s="1"/>
  <c r="AB4914" i="1"/>
  <c r="AB4916" i="1"/>
  <c r="AB4918" i="1"/>
  <c r="AB4920" i="1"/>
  <c r="AB4922" i="1"/>
  <c r="AB4924" i="1"/>
  <c r="AB4926" i="1"/>
  <c r="AB4928" i="1"/>
  <c r="AB4930" i="1"/>
  <c r="AB4933" i="1"/>
  <c r="Z4932" i="1"/>
  <c r="AB4932" i="1" s="1"/>
  <c r="M4935" i="1"/>
  <c r="AB4935" i="1" s="1"/>
  <c r="P4939" i="1"/>
  <c r="AB4939" i="1" s="1"/>
  <c r="M4944" i="1"/>
  <c r="V4945" i="1"/>
  <c r="AB4945" i="1" s="1"/>
  <c r="S4950" i="1"/>
  <c r="AB4950" i="1" s="1"/>
  <c r="AB4951" i="1"/>
  <c r="Z4962" i="1"/>
  <c r="AB4962" i="1" s="1"/>
  <c r="AB4964" i="1"/>
  <c r="AB4998" i="1"/>
  <c r="AB4946" i="1"/>
  <c r="AB4957" i="1"/>
  <c r="AB4965" i="1"/>
  <c r="P4934" i="1"/>
  <c r="AB4934" i="1" s="1"/>
  <c r="V4936" i="1"/>
  <c r="AB4936" i="1" s="1"/>
  <c r="V4937" i="1"/>
  <c r="AB4937" i="1" s="1"/>
  <c r="S4942" i="1"/>
  <c r="AB4942" i="1" s="1"/>
  <c r="AB4943" i="1"/>
  <c r="P4947" i="1"/>
  <c r="AB4947" i="1" s="1"/>
  <c r="Z4949" i="1"/>
  <c r="AB4949" i="1" s="1"/>
  <c r="M4952" i="1"/>
  <c r="AB4952" i="1" s="1"/>
  <c r="S4954" i="1"/>
  <c r="AB4985" i="1"/>
  <c r="AB5001" i="1"/>
  <c r="Z4958" i="1"/>
  <c r="Z4966" i="1"/>
  <c r="AB4970" i="1"/>
  <c r="P4984" i="1"/>
  <c r="AB4984" i="1" s="1"/>
  <c r="P4988" i="1"/>
  <c r="AB4988" i="1" s="1"/>
  <c r="M4989" i="1"/>
  <c r="AB4989" i="1" s="1"/>
  <c r="Z5002" i="1"/>
  <c r="AB5002" i="1" s="1"/>
  <c r="Z4954" i="1"/>
  <c r="AB4954" i="1" s="1"/>
  <c r="P4956" i="1"/>
  <c r="AB4956" i="1" s="1"/>
  <c r="M4957" i="1"/>
  <c r="V4958" i="1"/>
  <c r="AB4958" i="1" s="1"/>
  <c r="S4959" i="1"/>
  <c r="AB4959" i="1" s="1"/>
  <c r="AB4960" i="1"/>
  <c r="P4964" i="1"/>
  <c r="M4965" i="1"/>
  <c r="V4966" i="1"/>
  <c r="AB4966" i="1" s="1"/>
  <c r="S4967" i="1"/>
  <c r="AB4967" i="1" s="1"/>
  <c r="AB4968" i="1"/>
  <c r="P4972" i="1"/>
  <c r="M4973" i="1"/>
  <c r="AB4973" i="1" s="1"/>
  <c r="V4974" i="1"/>
  <c r="AB4975" i="1"/>
  <c r="V4978" i="1"/>
  <c r="AB4978" i="1" s="1"/>
  <c r="AB4979" i="1"/>
  <c r="V4982" i="1"/>
  <c r="AB4982" i="1" s="1"/>
  <c r="AB4983" i="1"/>
  <c r="V4986" i="1"/>
  <c r="AB4986" i="1" s="1"/>
  <c r="AB4987" i="1"/>
  <c r="AB4991" i="1"/>
  <c r="AB4995" i="1"/>
  <c r="V4998" i="1"/>
  <c r="AB4999" i="1"/>
  <c r="Z4970" i="1"/>
  <c r="AB49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<sst xmlns="http://schemas.openxmlformats.org/spreadsheetml/2006/main" count="33" uniqueCount="20">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</sst>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5\PCF%2006_2025\1.%20DOVEL\13.2%20PCF%20em%20Excel_06_25.xlsx" TargetMode="External"/><Relationship Id="rId1" Type="http://schemas.openxmlformats.org/officeDocument/2006/relationships/externalLinkPath" Target="/G_PCF/PCF&#180;S%202025/PCF%2006_2025/1.%20DOVEL/13.2%20PCF%20em%20Excel_06_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06/2025</v>
          </cell>
          <cell r="I12">
            <v>0</v>
          </cell>
          <cell r="J12">
            <v>209.33</v>
          </cell>
          <cell r="K12">
            <v>0</v>
          </cell>
          <cell r="L12">
            <v>343.28164556899998</v>
          </cell>
          <cell r="M12">
            <v>30.36</v>
          </cell>
          <cell r="O12">
            <v>2.7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 t="str">
            <v>3222-05</v>
          </cell>
          <cell r="H13" t="str">
            <v>06/2025</v>
          </cell>
          <cell r="I13">
            <v>0</v>
          </cell>
          <cell r="J13">
            <v>153.72</v>
          </cell>
          <cell r="K13">
            <v>0</v>
          </cell>
          <cell r="L13">
            <v>343.28164556899998</v>
          </cell>
          <cell r="M13">
            <v>15.18</v>
          </cell>
          <cell r="O13">
            <v>2.7</v>
          </cell>
          <cell r="R13">
            <v>0</v>
          </cell>
          <cell r="S13">
            <v>0</v>
          </cell>
          <cell r="U13">
            <v>0</v>
          </cell>
          <cell r="Y13">
            <v>1807</v>
          </cell>
          <cell r="AB13" t="str">
            <v>ABONO ASSIS FIN COMPL 05/2025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06/2025</v>
          </cell>
          <cell r="I14">
            <v>0</v>
          </cell>
          <cell r="J14">
            <v>186.6</v>
          </cell>
          <cell r="K14">
            <v>0</v>
          </cell>
          <cell r="L14">
            <v>343.28164556899998</v>
          </cell>
          <cell r="M14">
            <v>30.36</v>
          </cell>
          <cell r="O14">
            <v>2.7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UPA CARUARU - CG Nº 011/2022</v>
          </cell>
          <cell r="E15" t="str">
            <v>ALEXSANDRA ANGELA KARLA DA SILVA</v>
          </cell>
          <cell r="F15" t="str">
            <v>2 - Outros Profissionais da Saúde</v>
          </cell>
          <cell r="G15" t="str">
            <v>3222-05</v>
          </cell>
          <cell r="H15" t="str">
            <v>06/2025</v>
          </cell>
          <cell r="I15">
            <v>0</v>
          </cell>
          <cell r="J15">
            <v>174.46</v>
          </cell>
          <cell r="K15">
            <v>0</v>
          </cell>
          <cell r="L15">
            <v>343.28164556899998</v>
          </cell>
          <cell r="M15">
            <v>15.18</v>
          </cell>
          <cell r="O15">
            <v>2.7</v>
          </cell>
          <cell r="R15">
            <v>420</v>
          </cell>
          <cell r="S15">
            <v>91.08</v>
          </cell>
          <cell r="U15">
            <v>0</v>
          </cell>
          <cell r="Y15">
            <v>1807</v>
          </cell>
          <cell r="AB15" t="str">
            <v>ABONO ASSIS FIN COMPL 05/2025</v>
          </cell>
        </row>
        <row r="16">
          <cell r="C16" t="str">
            <v>UPA CARUARU - CG Nº 011/2022</v>
          </cell>
          <cell r="E16" t="str">
            <v>ALEXSANDRA MARIA BASILIO DE MELO SANTOS GONCALVES</v>
          </cell>
          <cell r="F16" t="str">
            <v>3 - Administrativo</v>
          </cell>
          <cell r="G16" t="str">
            <v>4221-10</v>
          </cell>
          <cell r="H16" t="str">
            <v>06/2025</v>
          </cell>
          <cell r="I16">
            <v>0</v>
          </cell>
          <cell r="J16">
            <v>145.72</v>
          </cell>
          <cell r="K16">
            <v>0</v>
          </cell>
          <cell r="L16">
            <v>343.28164556899998</v>
          </cell>
          <cell r="M16">
            <v>15.18</v>
          </cell>
          <cell r="O16">
            <v>2.7</v>
          </cell>
          <cell r="R16">
            <v>288</v>
          </cell>
          <cell r="S16">
            <v>91.08</v>
          </cell>
          <cell r="U16">
            <v>0</v>
          </cell>
          <cell r="Y16">
            <v>0</v>
          </cell>
        </row>
        <row r="17">
          <cell r="C17" t="str">
            <v>UPA CARUARU - CG Nº 011/2022</v>
          </cell>
          <cell r="E17" t="str">
            <v>ALEXYA GLEICY DE SOUZA RODRIGUES MENDES</v>
          </cell>
          <cell r="F17" t="str">
            <v>3 - Administrativo</v>
          </cell>
          <cell r="G17" t="str">
            <v>5211-30</v>
          </cell>
          <cell r="H17" t="str">
            <v>06/2025</v>
          </cell>
          <cell r="I17">
            <v>0</v>
          </cell>
          <cell r="J17">
            <v>138.72</v>
          </cell>
          <cell r="K17">
            <v>0</v>
          </cell>
          <cell r="L17">
            <v>343.28164556899998</v>
          </cell>
          <cell r="M17">
            <v>15.18</v>
          </cell>
          <cell r="O17">
            <v>2.7</v>
          </cell>
          <cell r="R17">
            <v>288</v>
          </cell>
          <cell r="S17">
            <v>91.08</v>
          </cell>
          <cell r="U17">
            <v>83.7</v>
          </cell>
          <cell r="X17" t="str">
            <v>AUX. CRECHE FEDERAÇÃO</v>
          </cell>
          <cell r="Y17">
            <v>0</v>
          </cell>
        </row>
        <row r="18">
          <cell r="C18" t="str">
            <v>UPA CARUARU - CG Nº 011/2022</v>
          </cell>
          <cell r="E18" t="str">
            <v xml:space="preserve">ALINE MELLISSA SANTOS OLIVEIRA </v>
          </cell>
          <cell r="F18" t="str">
            <v>3 - Administrativo</v>
          </cell>
          <cell r="G18" t="str">
            <v>1312-05</v>
          </cell>
          <cell r="H18" t="str">
            <v>06/2025</v>
          </cell>
          <cell r="I18">
            <v>0</v>
          </cell>
          <cell r="J18">
            <v>932.78</v>
          </cell>
          <cell r="K18">
            <v>0</v>
          </cell>
          <cell r="L18">
            <v>343.28164556899998</v>
          </cell>
          <cell r="M18">
            <v>30.36</v>
          </cell>
          <cell r="O18">
            <v>16.600000000000001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CARUARU - CG Nº 011/2022</v>
          </cell>
          <cell r="E19" t="str">
            <v>ALINE TEREZA DE OLIVEIRA</v>
          </cell>
          <cell r="F19" t="str">
            <v>2 - Outros Profissionais da Saúde</v>
          </cell>
          <cell r="G19" t="str">
            <v>3222-05</v>
          </cell>
          <cell r="H19" t="str">
            <v>06/2025</v>
          </cell>
          <cell r="I19">
            <v>0</v>
          </cell>
          <cell r="J19">
            <v>145.72</v>
          </cell>
          <cell r="K19">
            <v>0</v>
          </cell>
          <cell r="L19">
            <v>343.28164556899998</v>
          </cell>
          <cell r="M19">
            <v>15.18</v>
          </cell>
          <cell r="O19">
            <v>2.7</v>
          </cell>
          <cell r="R19">
            <v>0</v>
          </cell>
          <cell r="S19">
            <v>0</v>
          </cell>
          <cell r="U19">
            <v>0</v>
          </cell>
          <cell r="Y19">
            <v>1807</v>
          </cell>
          <cell r="AB19" t="str">
            <v>ABONO ASSIS FIN COMPL 05/2025</v>
          </cell>
        </row>
        <row r="20">
          <cell r="C20" t="str">
            <v>UPA CARUARU - CG Nº 011/2022</v>
          </cell>
          <cell r="E20" t="str">
            <v>ANA ROBERTA DE MELO COSTA</v>
          </cell>
          <cell r="F20" t="str">
            <v>3 - Administrativo</v>
          </cell>
          <cell r="G20" t="str">
            <v>5134-30</v>
          </cell>
          <cell r="H20" t="str">
            <v>06/2025</v>
          </cell>
          <cell r="I20">
            <v>0</v>
          </cell>
          <cell r="J20">
            <v>221.21</v>
          </cell>
          <cell r="K20">
            <v>0</v>
          </cell>
          <cell r="L20">
            <v>343.28164556899998</v>
          </cell>
          <cell r="M20">
            <v>15.18</v>
          </cell>
          <cell r="O20">
            <v>2.7</v>
          </cell>
          <cell r="R20">
            <v>0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CARUARU - CG Nº 011/2022</v>
          </cell>
          <cell r="E21" t="str">
            <v xml:space="preserve">ANGELA MARIA PEREIRA </v>
          </cell>
          <cell r="F21" t="str">
            <v>2 - Outros Profissionais da Saúde</v>
          </cell>
          <cell r="G21" t="str">
            <v>3222-05</v>
          </cell>
          <cell r="H21" t="str">
            <v>06/2025</v>
          </cell>
          <cell r="I21">
            <v>0</v>
          </cell>
          <cell r="J21">
            <v>153.72</v>
          </cell>
          <cell r="K21">
            <v>0</v>
          </cell>
          <cell r="L21">
            <v>343.28164556899998</v>
          </cell>
          <cell r="M21">
            <v>15.18</v>
          </cell>
          <cell r="O21">
            <v>2.7</v>
          </cell>
          <cell r="R21">
            <v>288</v>
          </cell>
          <cell r="S21">
            <v>91.08</v>
          </cell>
          <cell r="U21">
            <v>0</v>
          </cell>
          <cell r="Y21">
            <v>1807</v>
          </cell>
          <cell r="AB21" t="str">
            <v>ABONO ASSIS FIN COMPL 05/2025</v>
          </cell>
        </row>
        <row r="22">
          <cell r="C22" t="str">
            <v>UPA CARUARU - CG Nº 011/2022</v>
          </cell>
          <cell r="E22" t="str">
            <v>ANNA KAROLINA MELO DE OLIVEIRA</v>
          </cell>
          <cell r="F22" t="str">
            <v>2 - Outros Profissionais da Saúde</v>
          </cell>
          <cell r="G22" t="str">
            <v>2235-05</v>
          </cell>
          <cell r="H22" t="str">
            <v>06/2025</v>
          </cell>
          <cell r="I22">
            <v>0</v>
          </cell>
          <cell r="J22">
            <v>256.05</v>
          </cell>
          <cell r="K22">
            <v>0</v>
          </cell>
          <cell r="L22">
            <v>343.28164556899998</v>
          </cell>
          <cell r="M22">
            <v>2.34</v>
          </cell>
          <cell r="O22">
            <v>4.6900000000000004</v>
          </cell>
          <cell r="R22">
            <v>0</v>
          </cell>
          <cell r="S22">
            <v>0</v>
          </cell>
          <cell r="U22">
            <v>0</v>
          </cell>
          <cell r="Y22">
            <v>2282.8200000000002</v>
          </cell>
          <cell r="AB22" t="str">
            <v>ABONO ASSIS FIN COMPL 05/2025</v>
          </cell>
        </row>
        <row r="23">
          <cell r="C23" t="str">
            <v>UPA CARUARU - CG Nº 011/2022</v>
          </cell>
          <cell r="E23" t="str">
            <v>ANNE CAROLLINE CORDEIRO MELO NUNES</v>
          </cell>
          <cell r="F23" t="str">
            <v>2 - Outros Profissionais da Saúde</v>
          </cell>
          <cell r="G23" t="str">
            <v>2235-05</v>
          </cell>
          <cell r="H23" t="str">
            <v>06/2025</v>
          </cell>
          <cell r="I23">
            <v>0</v>
          </cell>
          <cell r="J23">
            <v>308.17</v>
          </cell>
          <cell r="K23">
            <v>0</v>
          </cell>
          <cell r="L23">
            <v>343.28164556899998</v>
          </cell>
          <cell r="M23">
            <v>3.05</v>
          </cell>
          <cell r="O23">
            <v>4.6900000000000004</v>
          </cell>
          <cell r="R23">
            <v>0</v>
          </cell>
          <cell r="S23">
            <v>0</v>
          </cell>
          <cell r="U23">
            <v>0</v>
          </cell>
          <cell r="Y23">
            <v>2170.88</v>
          </cell>
          <cell r="AB23" t="str">
            <v>ABONO ASSIS FIN COMPL 05/2025</v>
          </cell>
        </row>
        <row r="24">
          <cell r="C24" t="str">
            <v>UPA CARUARU - CG Nº 011/2022</v>
          </cell>
          <cell r="E24" t="str">
            <v>ANNY CARLA BEZERRA DE BRITO</v>
          </cell>
          <cell r="F24" t="str">
            <v>2 - Outros Profissionais da Saúde</v>
          </cell>
          <cell r="G24" t="str">
            <v>3222-05</v>
          </cell>
          <cell r="H24" t="str">
            <v>06/2025</v>
          </cell>
          <cell r="I24">
            <v>0</v>
          </cell>
          <cell r="J24">
            <v>221.53</v>
          </cell>
          <cell r="K24">
            <v>0</v>
          </cell>
          <cell r="M24">
            <v>0</v>
          </cell>
          <cell r="O24">
            <v>2.7</v>
          </cell>
          <cell r="R24">
            <v>0</v>
          </cell>
          <cell r="S24">
            <v>0</v>
          </cell>
          <cell r="U24">
            <v>0</v>
          </cell>
          <cell r="Y24">
            <v>1807</v>
          </cell>
          <cell r="AB24" t="str">
            <v>ABONO ASSIS FIN COMPL 05/2025</v>
          </cell>
        </row>
        <row r="25">
          <cell r="C25" t="str">
            <v>UPA CARUARU - CG Nº 011/2022</v>
          </cell>
          <cell r="E25" t="str">
            <v>ARIANNY CAROLINY MARINHO DA SILVA</v>
          </cell>
          <cell r="F25" t="str">
            <v>2 - Outros Profissionais da Saúde</v>
          </cell>
          <cell r="G25" t="str">
            <v>3222-05</v>
          </cell>
          <cell r="H25" t="str">
            <v>06/2025</v>
          </cell>
          <cell r="I25">
            <v>0</v>
          </cell>
          <cell r="J25">
            <v>153.72</v>
          </cell>
          <cell r="K25">
            <v>0</v>
          </cell>
          <cell r="L25">
            <v>343.28164556899998</v>
          </cell>
          <cell r="M25">
            <v>15.18</v>
          </cell>
          <cell r="O25">
            <v>2.7</v>
          </cell>
          <cell r="R25">
            <v>0</v>
          </cell>
          <cell r="S25">
            <v>0</v>
          </cell>
          <cell r="U25">
            <v>0</v>
          </cell>
          <cell r="Y25">
            <v>1807</v>
          </cell>
          <cell r="AB25" t="str">
            <v>ABONO ASSIS FIN COMPL 05/2025</v>
          </cell>
        </row>
        <row r="26">
          <cell r="C26" t="str">
            <v>UPA CARUARU - CG Nº 011/2022</v>
          </cell>
          <cell r="E26" t="str">
            <v>ARQUIDOVEL OLIVEIRA DA SILVA</v>
          </cell>
          <cell r="F26" t="str">
            <v>3 - Administrativo</v>
          </cell>
          <cell r="G26" t="str">
            <v>4101-05</v>
          </cell>
          <cell r="H26" t="str">
            <v>06/2025</v>
          </cell>
          <cell r="I26">
            <v>0</v>
          </cell>
          <cell r="J26">
            <v>1232</v>
          </cell>
          <cell r="K26">
            <v>0</v>
          </cell>
          <cell r="L26">
            <v>343.28164556899998</v>
          </cell>
          <cell r="M26">
            <v>30.36</v>
          </cell>
          <cell r="O26">
            <v>2.7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UPA CARUARU - CG Nº 011/2022</v>
          </cell>
          <cell r="E27" t="str">
            <v>AUDIANNY KEILLA BEZERRA DE BRITO FREITAS</v>
          </cell>
          <cell r="F27" t="str">
            <v>2 - Outros Profissionais da Saúde</v>
          </cell>
          <cell r="G27" t="str">
            <v>3222-05</v>
          </cell>
          <cell r="H27" t="str">
            <v>06/2025</v>
          </cell>
          <cell r="I27">
            <v>0</v>
          </cell>
          <cell r="J27">
            <v>166.46</v>
          </cell>
          <cell r="K27">
            <v>0</v>
          </cell>
          <cell r="L27">
            <v>343.28164556899998</v>
          </cell>
          <cell r="M27">
            <v>15.18</v>
          </cell>
          <cell r="O27">
            <v>2.7</v>
          </cell>
          <cell r="R27">
            <v>0</v>
          </cell>
          <cell r="S27">
            <v>0</v>
          </cell>
          <cell r="U27">
            <v>0</v>
          </cell>
          <cell r="Y27">
            <v>1807</v>
          </cell>
          <cell r="AB27" t="str">
            <v>ABONO ASSIS FIN COMPL 05/2025</v>
          </cell>
        </row>
        <row r="28">
          <cell r="C28" t="str">
            <v>UPA CARUARU - CG Nº 011/2022</v>
          </cell>
          <cell r="E28" t="str">
            <v xml:space="preserve">AYANNE KAROLINE DA SILVA CHAGAS SANTIAGO </v>
          </cell>
          <cell r="F28" t="str">
            <v>2 - Outros Profissionais da Saúde</v>
          </cell>
          <cell r="G28" t="str">
            <v>2235-05</v>
          </cell>
          <cell r="H28" t="str">
            <v>06/2025</v>
          </cell>
          <cell r="I28">
            <v>0</v>
          </cell>
          <cell r="J28">
            <v>234.33</v>
          </cell>
          <cell r="K28">
            <v>0</v>
          </cell>
          <cell r="L28">
            <v>343.28164556899998</v>
          </cell>
          <cell r="M28">
            <v>2.79</v>
          </cell>
          <cell r="O28">
            <v>4.6900000000000004</v>
          </cell>
          <cell r="R28">
            <v>0</v>
          </cell>
          <cell r="S28">
            <v>0</v>
          </cell>
          <cell r="U28">
            <v>0</v>
          </cell>
          <cell r="Y28">
            <v>2356.9</v>
          </cell>
          <cell r="AB28" t="str">
            <v>ABONO ASSIS FIN COMPL 05/2025</v>
          </cell>
        </row>
        <row r="29">
          <cell r="C29" t="str">
            <v>UPA CARUARU - CG Nº 011/2022</v>
          </cell>
          <cell r="E29" t="str">
            <v xml:space="preserve">BRUNA RAPHAELA DE CARVALHO BEZERRA </v>
          </cell>
          <cell r="F29" t="str">
            <v>2 - Outros Profissionais da Saúde</v>
          </cell>
          <cell r="G29" t="str">
            <v>3222-05</v>
          </cell>
          <cell r="H29" t="str">
            <v>06/2025</v>
          </cell>
          <cell r="I29">
            <v>0</v>
          </cell>
          <cell r="J29">
            <v>166.46</v>
          </cell>
          <cell r="K29">
            <v>0</v>
          </cell>
          <cell r="L29">
            <v>343.28164556899998</v>
          </cell>
          <cell r="M29">
            <v>15.18</v>
          </cell>
          <cell r="O29">
            <v>2.7</v>
          </cell>
          <cell r="R29">
            <v>0</v>
          </cell>
          <cell r="S29">
            <v>0</v>
          </cell>
          <cell r="U29">
            <v>0</v>
          </cell>
          <cell r="Y29">
            <v>1807</v>
          </cell>
          <cell r="AB29" t="str">
            <v>ABONO ASSIS FIN COMPL 05/2025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Saúde</v>
          </cell>
          <cell r="G30" t="str">
            <v>2235-05</v>
          </cell>
          <cell r="H30" t="str">
            <v>06/2025</v>
          </cell>
          <cell r="I30">
            <v>0</v>
          </cell>
          <cell r="J30">
            <v>459.79</v>
          </cell>
          <cell r="K30">
            <v>0</v>
          </cell>
          <cell r="L30">
            <v>343.28164556899998</v>
          </cell>
          <cell r="M30">
            <v>3.36</v>
          </cell>
          <cell r="O30">
            <v>4.6900000000000004</v>
          </cell>
          <cell r="R30">
            <v>182.4</v>
          </cell>
          <cell r="S30">
            <v>134.25</v>
          </cell>
          <cell r="U30">
            <v>0</v>
          </cell>
          <cell r="Y30">
            <v>2170.88</v>
          </cell>
          <cell r="AB30" t="str">
            <v>ABONO ASSIS FIN COMPL 05/2025</v>
          </cell>
        </row>
        <row r="31">
          <cell r="C31" t="str">
            <v>UPA CARUARU - CG Nº 011/2022</v>
          </cell>
          <cell r="E31" t="str">
            <v>CAMILLA MARIA DA MOTA SILVEIRA</v>
          </cell>
          <cell r="F31" t="str">
            <v>2 - Outros Profissionais da Saúde</v>
          </cell>
          <cell r="G31" t="str">
            <v>2235-05</v>
          </cell>
          <cell r="H31" t="str">
            <v>06/2025</v>
          </cell>
          <cell r="I31">
            <v>0</v>
          </cell>
          <cell r="J31">
            <v>308.17</v>
          </cell>
          <cell r="K31">
            <v>0</v>
          </cell>
          <cell r="L31">
            <v>343.28164556899998</v>
          </cell>
          <cell r="M31">
            <v>3.05</v>
          </cell>
          <cell r="O31">
            <v>4.6900000000000004</v>
          </cell>
          <cell r="R31">
            <v>0</v>
          </cell>
          <cell r="S31">
            <v>0</v>
          </cell>
          <cell r="U31">
            <v>138.38999999999999</v>
          </cell>
          <cell r="X31" t="str">
            <v>AUX CRECHE ( enfermeiros )</v>
          </cell>
          <cell r="Y31">
            <v>2170.88</v>
          </cell>
          <cell r="AB31" t="str">
            <v>ABONO ASSIS FIN COMPL 05/2025</v>
          </cell>
        </row>
        <row r="32">
          <cell r="C32" t="str">
            <v>UPA CARUARU - CG Nº 011/2022</v>
          </cell>
          <cell r="E32" t="str">
            <v>CARLA WANESSA ROUXINOL DE ANDRADE</v>
          </cell>
          <cell r="F32" t="str">
            <v>2 - Outros Profissionais da Saúde</v>
          </cell>
          <cell r="G32" t="str">
            <v>2235-05</v>
          </cell>
          <cell r="H32" t="str">
            <v>06/2025</v>
          </cell>
          <cell r="I32">
            <v>0</v>
          </cell>
          <cell r="J32">
            <v>293.48</v>
          </cell>
          <cell r="K32">
            <v>0</v>
          </cell>
          <cell r="L32">
            <v>343.28164556899998</v>
          </cell>
          <cell r="M32">
            <v>3.05</v>
          </cell>
          <cell r="O32">
            <v>4.6900000000000004</v>
          </cell>
          <cell r="R32">
            <v>0</v>
          </cell>
          <cell r="S32">
            <v>0</v>
          </cell>
          <cell r="U32">
            <v>0</v>
          </cell>
          <cell r="Y32">
            <v>2170.88</v>
          </cell>
          <cell r="AB32" t="str">
            <v>ABONO ASSIS FIN COMPL 05/2025</v>
          </cell>
        </row>
        <row r="33">
          <cell r="C33" t="str">
            <v>UPA CARUARU - CG Nº 011/2022</v>
          </cell>
          <cell r="E33" t="str">
            <v>CARLOS LINDEMBERG ALVES DA SILVA</v>
          </cell>
          <cell r="F33" t="str">
            <v>3 - Administrativo</v>
          </cell>
          <cell r="G33" t="str">
            <v>4221-10</v>
          </cell>
          <cell r="H33" t="str">
            <v>06/2025</v>
          </cell>
          <cell r="I33">
            <v>0</v>
          </cell>
          <cell r="J33">
            <v>166.46</v>
          </cell>
          <cell r="K33">
            <v>0</v>
          </cell>
          <cell r="L33">
            <v>343.28164556899998</v>
          </cell>
          <cell r="M33">
            <v>15.18</v>
          </cell>
          <cell r="O33">
            <v>2.7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CARUARU - CG Nº 011/2022</v>
          </cell>
          <cell r="E34" t="str">
            <v xml:space="preserve">CARMEM LUCIA BEZERRA DA SILVA </v>
          </cell>
          <cell r="F34" t="str">
            <v>2 - Outros Profissionais da Saúde</v>
          </cell>
          <cell r="G34" t="str">
            <v>3222-05</v>
          </cell>
          <cell r="H34" t="str">
            <v>06/2025</v>
          </cell>
          <cell r="I34">
            <v>0</v>
          </cell>
          <cell r="J34">
            <v>145.72</v>
          </cell>
          <cell r="K34">
            <v>0</v>
          </cell>
          <cell r="L34">
            <v>343.28164556899998</v>
          </cell>
          <cell r="M34">
            <v>15.18</v>
          </cell>
          <cell r="O34">
            <v>2.7</v>
          </cell>
          <cell r="R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CARUARU - CG Nº 011/2022</v>
          </cell>
          <cell r="E35" t="str">
            <v>CESAR RAMON BEZERRA</v>
          </cell>
          <cell r="F35" t="str">
            <v>3 - Administrativo</v>
          </cell>
          <cell r="G35" t="str">
            <v>5211-30</v>
          </cell>
          <cell r="H35" t="str">
            <v>06/2025</v>
          </cell>
          <cell r="I35">
            <v>0</v>
          </cell>
          <cell r="J35">
            <v>138.72</v>
          </cell>
          <cell r="K35">
            <v>0</v>
          </cell>
          <cell r="L35">
            <v>343.28164556899998</v>
          </cell>
          <cell r="M35">
            <v>15.18</v>
          </cell>
          <cell r="O35">
            <v>2.7</v>
          </cell>
          <cell r="R35">
            <v>95</v>
          </cell>
          <cell r="S35">
            <v>91.08</v>
          </cell>
          <cell r="U35">
            <v>0</v>
          </cell>
          <cell r="Y35">
            <v>0</v>
          </cell>
        </row>
        <row r="36">
          <cell r="C36" t="str">
            <v>UPA CARUARU - CG Nº 011/2022</v>
          </cell>
          <cell r="E36" t="str">
            <v>CICERO JOSE DE MACEDO</v>
          </cell>
          <cell r="F36" t="str">
            <v>2 - Outros Profissionais da Saúde</v>
          </cell>
          <cell r="G36" t="str">
            <v>3222-05</v>
          </cell>
          <cell r="H36" t="str">
            <v>06/2025</v>
          </cell>
          <cell r="I36">
            <v>0</v>
          </cell>
          <cell r="J36">
            <v>196.52</v>
          </cell>
          <cell r="K36">
            <v>0</v>
          </cell>
          <cell r="M36">
            <v>0</v>
          </cell>
          <cell r="O36">
            <v>2.7</v>
          </cell>
          <cell r="R36">
            <v>0</v>
          </cell>
          <cell r="S36">
            <v>0</v>
          </cell>
          <cell r="U36">
            <v>0</v>
          </cell>
          <cell r="Y36">
            <v>1807</v>
          </cell>
          <cell r="AB36" t="str">
            <v>ABONO ASSIS FIN COMPL 05/2025</v>
          </cell>
        </row>
        <row r="37">
          <cell r="C37" t="str">
            <v>UPA CARUARU - CG Nº 011/2022</v>
          </cell>
          <cell r="E37" t="str">
            <v>CLECIA MARIA DE LIMA</v>
          </cell>
          <cell r="F37" t="str">
            <v>2 - Outros Profissionais da Saúde</v>
          </cell>
          <cell r="G37" t="str">
            <v>3222-05</v>
          </cell>
          <cell r="H37" t="str">
            <v>06/2025</v>
          </cell>
          <cell r="I37">
            <v>0</v>
          </cell>
          <cell r="J37">
            <v>174.46</v>
          </cell>
          <cell r="K37">
            <v>0</v>
          </cell>
          <cell r="L37">
            <v>343.28164556899998</v>
          </cell>
          <cell r="M37">
            <v>15.18</v>
          </cell>
          <cell r="O37">
            <v>2.7</v>
          </cell>
          <cell r="R37">
            <v>195</v>
          </cell>
          <cell r="S37">
            <v>91.08</v>
          </cell>
          <cell r="U37">
            <v>0</v>
          </cell>
          <cell r="Y37">
            <v>1807</v>
          </cell>
          <cell r="AB37" t="str">
            <v>ABONO ASSIS FIN COMPL 05/2025</v>
          </cell>
        </row>
        <row r="38">
          <cell r="C38" t="str">
            <v>UPA CARUARU - CG Nº 011/2022</v>
          </cell>
          <cell r="E38" t="str">
            <v>DIENDRO DA SILVA SIQUEIRA</v>
          </cell>
          <cell r="F38" t="str">
            <v>3 - Administrativo</v>
          </cell>
          <cell r="G38" t="str">
            <v>4221-10</v>
          </cell>
          <cell r="H38" t="str">
            <v>06/2025</v>
          </cell>
          <cell r="I38">
            <v>0</v>
          </cell>
          <cell r="J38">
            <v>145.72</v>
          </cell>
          <cell r="K38">
            <v>0</v>
          </cell>
          <cell r="L38">
            <v>343.28164556899998</v>
          </cell>
          <cell r="M38">
            <v>15.18</v>
          </cell>
          <cell r="O38">
            <v>2.7</v>
          </cell>
          <cell r="R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CARUARU - CG Nº 011/2022</v>
          </cell>
          <cell r="E39" t="str">
            <v xml:space="preserve">EDELRAN DA SILVA SOUZA </v>
          </cell>
          <cell r="F39" t="str">
            <v>3 - Administrativo</v>
          </cell>
          <cell r="G39" t="str">
            <v>7823-20</v>
          </cell>
          <cell r="H39" t="str">
            <v>06/2025</v>
          </cell>
          <cell r="I39">
            <v>0</v>
          </cell>
          <cell r="J39">
            <v>145.72</v>
          </cell>
          <cell r="K39">
            <v>0</v>
          </cell>
          <cell r="L39">
            <v>343.28164556899998</v>
          </cell>
          <cell r="M39">
            <v>15.18</v>
          </cell>
          <cell r="O39">
            <v>2.7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CARUARU - CG Nº 011/2022</v>
          </cell>
          <cell r="E40" t="str">
            <v>EDICARLOS MARTINS DA SILVA</v>
          </cell>
          <cell r="F40" t="str">
            <v>2 - Outros Profissionais da Saúde</v>
          </cell>
          <cell r="G40" t="str">
            <v>7664-20</v>
          </cell>
          <cell r="H40" t="str">
            <v>06/2025</v>
          </cell>
          <cell r="I40">
            <v>0</v>
          </cell>
          <cell r="J40">
            <v>187.75</v>
          </cell>
          <cell r="K40">
            <v>0</v>
          </cell>
          <cell r="L40">
            <v>343.28164556899998</v>
          </cell>
          <cell r="M40">
            <v>15.18</v>
          </cell>
          <cell r="O40">
            <v>2.7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CARUARU - CG Nº 011/2022</v>
          </cell>
          <cell r="E41" t="str">
            <v>EDILENE MARIA DOS SANTOS</v>
          </cell>
          <cell r="F41" t="str">
            <v>2 - Outros Profissionais da Saúde</v>
          </cell>
          <cell r="G41" t="str">
            <v>3222-05</v>
          </cell>
          <cell r="H41" t="str">
            <v>06/2025</v>
          </cell>
          <cell r="I41">
            <v>0</v>
          </cell>
          <cell r="J41">
            <v>174.46</v>
          </cell>
          <cell r="K41">
            <v>0</v>
          </cell>
          <cell r="L41">
            <v>343.28164556899998</v>
          </cell>
          <cell r="M41">
            <v>15.18</v>
          </cell>
          <cell r="O41">
            <v>2.7</v>
          </cell>
          <cell r="R41">
            <v>0</v>
          </cell>
          <cell r="S41">
            <v>0</v>
          </cell>
          <cell r="U41">
            <v>0</v>
          </cell>
          <cell r="Y41">
            <v>1807</v>
          </cell>
          <cell r="AB41" t="str">
            <v>ABONO ASSIS FIN COMPL 05/2025</v>
          </cell>
        </row>
        <row r="42">
          <cell r="C42" t="str">
            <v>UPA CARUARU - CG Nº 011/2022</v>
          </cell>
          <cell r="E42" t="str">
            <v xml:space="preserve">EDIVANIA MARIA SILVA RAMOS NASCIMENTO </v>
          </cell>
          <cell r="F42" t="str">
            <v>2 - Outros Profissionais da Saúde</v>
          </cell>
          <cell r="G42" t="str">
            <v>3222-05</v>
          </cell>
          <cell r="H42" t="str">
            <v>06/2025</v>
          </cell>
          <cell r="I42">
            <v>0</v>
          </cell>
          <cell r="J42">
            <v>166.46</v>
          </cell>
          <cell r="K42">
            <v>0</v>
          </cell>
          <cell r="L42">
            <v>343.28164556899998</v>
          </cell>
          <cell r="M42">
            <v>15.18</v>
          </cell>
          <cell r="O42">
            <v>2.7</v>
          </cell>
          <cell r="R42">
            <v>0</v>
          </cell>
          <cell r="S42">
            <v>0</v>
          </cell>
          <cell r="U42">
            <v>0</v>
          </cell>
          <cell r="Y42">
            <v>1807</v>
          </cell>
          <cell r="AB42" t="str">
            <v>ABONO ASSIS FIN COMPL 05/2025</v>
          </cell>
        </row>
        <row r="43">
          <cell r="C43" t="str">
            <v>UPA CARUARU - CG Nº 011/2022</v>
          </cell>
          <cell r="E43" t="str">
            <v>EDSON JAIR CRUZ DUARTE</v>
          </cell>
          <cell r="F43" t="str">
            <v>3 - Administrativo</v>
          </cell>
          <cell r="G43" t="str">
            <v>3132-20</v>
          </cell>
          <cell r="H43" t="str">
            <v>06/2025</v>
          </cell>
          <cell r="I43">
            <v>0</v>
          </cell>
          <cell r="J43">
            <v>209.33</v>
          </cell>
          <cell r="K43">
            <v>0</v>
          </cell>
          <cell r="L43">
            <v>343.28164556899998</v>
          </cell>
          <cell r="M43">
            <v>30.36</v>
          </cell>
          <cell r="O43">
            <v>2.7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CARUARU - CG Nº 011/2022</v>
          </cell>
          <cell r="E44" t="str">
            <v>EDUARDO FERNANDO GOMES CAVALCANTI DA SILVA</v>
          </cell>
          <cell r="F44" t="str">
            <v>2 - Outros Profissionais da Saúde</v>
          </cell>
          <cell r="G44" t="str">
            <v>2235-05</v>
          </cell>
          <cell r="H44" t="str">
            <v>06/2025</v>
          </cell>
          <cell r="I44">
            <v>0</v>
          </cell>
          <cell r="J44">
            <v>327.92</v>
          </cell>
          <cell r="K44">
            <v>0</v>
          </cell>
          <cell r="L44">
            <v>343.28164556899998</v>
          </cell>
          <cell r="M44">
            <v>2.85</v>
          </cell>
          <cell r="O44">
            <v>4.6900000000000004</v>
          </cell>
          <cell r="R44">
            <v>0</v>
          </cell>
          <cell r="S44">
            <v>0</v>
          </cell>
          <cell r="U44">
            <v>0</v>
          </cell>
          <cell r="Y44">
            <v>2170.88</v>
          </cell>
          <cell r="AB44" t="str">
            <v>ABONO ASSIS FIN COMPL 05/2025</v>
          </cell>
        </row>
        <row r="45">
          <cell r="C45" t="str">
            <v>UPA CARUARU - CG Nº 011/2022</v>
          </cell>
          <cell r="E45" t="str">
            <v>ELAINE CANDIDO DA SILVA</v>
          </cell>
          <cell r="F45" t="str">
            <v>2 - Outros Profissionais da Saúde</v>
          </cell>
          <cell r="G45" t="str">
            <v>2235-05</v>
          </cell>
          <cell r="H45" t="str">
            <v>06/2025</v>
          </cell>
          <cell r="I45">
            <v>0</v>
          </cell>
          <cell r="J45">
            <v>284.52</v>
          </cell>
          <cell r="K45">
            <v>0</v>
          </cell>
          <cell r="L45">
            <v>343.28164556899998</v>
          </cell>
          <cell r="M45">
            <v>3.05</v>
          </cell>
          <cell r="O45">
            <v>4.6900000000000004</v>
          </cell>
          <cell r="R45">
            <v>0</v>
          </cell>
          <cell r="S45">
            <v>0</v>
          </cell>
          <cell r="U45">
            <v>0</v>
          </cell>
          <cell r="Y45">
            <v>2282.8200000000002</v>
          </cell>
          <cell r="AB45" t="str">
            <v>ABONO ASSIS FIN COMPL 05/2025</v>
          </cell>
        </row>
        <row r="46">
          <cell r="C46" t="str">
            <v>UPA CARUARU - CG Nº 011/2022</v>
          </cell>
          <cell r="E46" t="str">
            <v>ELISAMA MENDES DE LIMA OLIVEIRA</v>
          </cell>
          <cell r="F46" t="str">
            <v>2 - Outros Profissionais da Saúde</v>
          </cell>
          <cell r="G46" t="str">
            <v>2235-05</v>
          </cell>
          <cell r="H46" t="str">
            <v>06/2025</v>
          </cell>
          <cell r="I46">
            <v>0</v>
          </cell>
          <cell r="J46">
            <v>263.37</v>
          </cell>
          <cell r="K46">
            <v>0</v>
          </cell>
          <cell r="L46">
            <v>343.28164556899998</v>
          </cell>
          <cell r="M46">
            <v>2.79</v>
          </cell>
          <cell r="O46">
            <v>2.7</v>
          </cell>
          <cell r="R46">
            <v>0</v>
          </cell>
          <cell r="S46">
            <v>0</v>
          </cell>
          <cell r="U46">
            <v>0</v>
          </cell>
          <cell r="Y46">
            <v>1807</v>
          </cell>
          <cell r="AB46" t="str">
            <v>ABONO ASSIS FIN COMPL 05/2025</v>
          </cell>
        </row>
        <row r="47">
          <cell r="C47" t="str">
            <v>UPA CARUARU - CG Nº 011/2022</v>
          </cell>
          <cell r="E47" t="str">
            <v>ELISANGELA GUIMARAES GONDIM</v>
          </cell>
          <cell r="F47" t="str">
            <v>2 - Outros Profissionais da Saúde</v>
          </cell>
          <cell r="G47" t="str">
            <v>7664-20</v>
          </cell>
          <cell r="H47" t="str">
            <v>06/2025</v>
          </cell>
          <cell r="I47">
            <v>0</v>
          </cell>
          <cell r="J47">
            <v>209.93</v>
          </cell>
          <cell r="K47">
            <v>0</v>
          </cell>
          <cell r="L47">
            <v>343.28164556899998</v>
          </cell>
          <cell r="M47">
            <v>15.18</v>
          </cell>
          <cell r="O47">
            <v>2.7</v>
          </cell>
          <cell r="R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CARUARU - CG Nº 011/2022</v>
          </cell>
          <cell r="E48" t="str">
            <v>ELLEN SORAYA GOMES DE ALMEIDA</v>
          </cell>
          <cell r="F48" t="str">
            <v>3 - Administrativo</v>
          </cell>
          <cell r="G48" t="str">
            <v>4221-10</v>
          </cell>
          <cell r="H48" t="str">
            <v>06/2025</v>
          </cell>
          <cell r="I48">
            <v>0</v>
          </cell>
          <cell r="J48">
            <v>19.04</v>
          </cell>
          <cell r="K48">
            <v>0</v>
          </cell>
          <cell r="M48">
            <v>0</v>
          </cell>
          <cell r="O48">
            <v>2.7</v>
          </cell>
          <cell r="R48">
            <v>364.8</v>
          </cell>
          <cell r="S48">
            <v>42.78</v>
          </cell>
          <cell r="U48">
            <v>0</v>
          </cell>
          <cell r="Y48">
            <v>0</v>
          </cell>
        </row>
        <row r="49">
          <cell r="C49" t="str">
            <v>UPA CARUARU - CG Nº 011/2022</v>
          </cell>
          <cell r="E49" t="str">
            <v>EVELY BEZERRA MELO DE ARAUJO</v>
          </cell>
          <cell r="F49" t="str">
            <v>2 - Outros Profissionais da Saúde</v>
          </cell>
          <cell r="G49" t="str">
            <v>2235-05</v>
          </cell>
          <cell r="H49" t="str">
            <v>06/2025</v>
          </cell>
          <cell r="I49">
            <v>0</v>
          </cell>
          <cell r="J49">
            <v>197.79</v>
          </cell>
          <cell r="K49">
            <v>0</v>
          </cell>
          <cell r="L49">
            <v>343.28164556899998</v>
          </cell>
          <cell r="M49">
            <v>2.79</v>
          </cell>
          <cell r="O49">
            <v>4.6900000000000004</v>
          </cell>
          <cell r="R49">
            <v>0</v>
          </cell>
          <cell r="S49">
            <v>0</v>
          </cell>
          <cell r="U49">
            <v>138.38999999999999</v>
          </cell>
          <cell r="X49" t="str">
            <v>AUX CRECHE ( enfermeiros )</v>
          </cell>
          <cell r="Y49">
            <v>0</v>
          </cell>
        </row>
        <row r="50">
          <cell r="C50" t="str">
            <v>UPA CARUARU - CG Nº 011/2022</v>
          </cell>
          <cell r="E50" t="str">
            <v>EVERALDO DA SILVA MACEDO</v>
          </cell>
          <cell r="F50" t="str">
            <v>3 - Administrativo</v>
          </cell>
          <cell r="G50" t="str">
            <v>4221-10</v>
          </cell>
          <cell r="H50" t="str">
            <v>06/2025</v>
          </cell>
          <cell r="I50">
            <v>0</v>
          </cell>
          <cell r="J50">
            <v>214.82</v>
          </cell>
          <cell r="K50">
            <v>0</v>
          </cell>
          <cell r="M50">
            <v>0</v>
          </cell>
          <cell r="O50">
            <v>2.7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CARUARU - CG Nº 011/2022</v>
          </cell>
          <cell r="E51" t="str">
            <v>EWERTON SALVINO ALVES DA SILVA</v>
          </cell>
          <cell r="F51" t="str">
            <v>3 - Administrativo</v>
          </cell>
          <cell r="G51" t="str">
            <v>4221-10</v>
          </cell>
          <cell r="H51" t="str">
            <v>06/2025</v>
          </cell>
          <cell r="I51">
            <v>0</v>
          </cell>
          <cell r="J51">
            <v>145.72</v>
          </cell>
          <cell r="K51">
            <v>0</v>
          </cell>
          <cell r="L51">
            <v>343.28164556899998</v>
          </cell>
          <cell r="M51">
            <v>15.18</v>
          </cell>
          <cell r="O51">
            <v>2.7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CARUARU - CG Nº 011/2022</v>
          </cell>
          <cell r="E52" t="str">
            <v>EYVINSSON EDUARDO DOMINGOS DE ANDRADE</v>
          </cell>
          <cell r="F52" t="str">
            <v>3 - Administrativo</v>
          </cell>
          <cell r="G52" t="str">
            <v>4221-10</v>
          </cell>
          <cell r="H52" t="str">
            <v>06/2025</v>
          </cell>
          <cell r="I52">
            <v>0</v>
          </cell>
          <cell r="J52">
            <v>14.25</v>
          </cell>
          <cell r="K52">
            <v>0</v>
          </cell>
          <cell r="M52">
            <v>0</v>
          </cell>
          <cell r="O52">
            <v>2.7</v>
          </cell>
          <cell r="R52">
            <v>364.8</v>
          </cell>
          <cell r="S52">
            <v>42.78</v>
          </cell>
          <cell r="U52">
            <v>0</v>
          </cell>
          <cell r="Y52">
            <v>0</v>
          </cell>
        </row>
        <row r="53">
          <cell r="C53" t="str">
            <v>UPA CARUARU - CG Nº 011/2022</v>
          </cell>
          <cell r="E53" t="str">
            <v>FABIANO KLEBER DA SILVA ALVES</v>
          </cell>
          <cell r="F53" t="str">
            <v>3 - Administrativo</v>
          </cell>
          <cell r="G53" t="str">
            <v>7823-20</v>
          </cell>
          <cell r="H53" t="str">
            <v>06/2025</v>
          </cell>
          <cell r="I53">
            <v>0</v>
          </cell>
          <cell r="J53">
            <v>145.72</v>
          </cell>
          <cell r="K53">
            <v>0</v>
          </cell>
          <cell r="L53">
            <v>343.28164556899998</v>
          </cell>
          <cell r="M53">
            <v>15.18</v>
          </cell>
          <cell r="O53">
            <v>2.7</v>
          </cell>
          <cell r="R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CARUARU - CG Nº 011/2022</v>
          </cell>
          <cell r="E54" t="str">
            <v>FAGNER RAMOM SILVA</v>
          </cell>
          <cell r="F54" t="str">
            <v>2 - Outros Profissionais da Saúde</v>
          </cell>
          <cell r="G54" t="str">
            <v>3241-15</v>
          </cell>
          <cell r="H54" t="str">
            <v>06/2025</v>
          </cell>
          <cell r="I54">
            <v>0</v>
          </cell>
          <cell r="J54">
            <v>291.44</v>
          </cell>
          <cell r="K54">
            <v>0</v>
          </cell>
          <cell r="L54">
            <v>343.28164556899998</v>
          </cell>
          <cell r="M54">
            <v>30.36</v>
          </cell>
          <cell r="O54">
            <v>2.7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CARUARU - CG Nº 011/2022</v>
          </cell>
          <cell r="E55" t="str">
            <v>FRANCIANE APARECIDA ALVES NUNES</v>
          </cell>
          <cell r="F55" t="str">
            <v>2 - Outros Profissionais da Saúde</v>
          </cell>
          <cell r="G55" t="str">
            <v>2235-05</v>
          </cell>
          <cell r="H55" t="str">
            <v>06/2025</v>
          </cell>
          <cell r="I55">
            <v>0</v>
          </cell>
          <cell r="J55">
            <v>277.48</v>
          </cell>
          <cell r="K55">
            <v>0</v>
          </cell>
          <cell r="L55">
            <v>343.28164556899998</v>
          </cell>
          <cell r="M55">
            <v>2.44</v>
          </cell>
          <cell r="O55">
            <v>4.6900000000000004</v>
          </cell>
          <cell r="R55">
            <v>0</v>
          </cell>
          <cell r="S55">
            <v>0</v>
          </cell>
          <cell r="U55">
            <v>0</v>
          </cell>
          <cell r="Y55">
            <v>2170.88</v>
          </cell>
          <cell r="AB55" t="str">
            <v>ABONO ASSIS FIN COMPL 05/2025</v>
          </cell>
        </row>
        <row r="56">
          <cell r="C56" t="str">
            <v>UPA CARUARU - CG Nº 011/2022</v>
          </cell>
          <cell r="E56" t="str">
            <v>FRANCISCA ROBERVANIA SANTOS DA SILVA</v>
          </cell>
          <cell r="F56" t="str">
            <v>2 - Outros Profissionais da Saúde</v>
          </cell>
          <cell r="G56" t="str">
            <v>2235-05</v>
          </cell>
          <cell r="H56" t="str">
            <v>06/2025</v>
          </cell>
          <cell r="I56">
            <v>0</v>
          </cell>
          <cell r="J56">
            <v>324.17</v>
          </cell>
          <cell r="K56">
            <v>0</v>
          </cell>
          <cell r="L56">
            <v>343.28164556899998</v>
          </cell>
          <cell r="M56">
            <v>3.05</v>
          </cell>
          <cell r="O56">
            <v>4.6900000000000004</v>
          </cell>
          <cell r="R56">
            <v>0</v>
          </cell>
          <cell r="S56">
            <v>0</v>
          </cell>
          <cell r="U56">
            <v>0</v>
          </cell>
          <cell r="Y56">
            <v>2170.88</v>
          </cell>
          <cell r="AB56" t="str">
            <v>ABONO ASSIS FIN COMPL 05/2025</v>
          </cell>
        </row>
        <row r="57">
          <cell r="C57" t="str">
            <v>UPA CARUARU - CG Nº 011/2022</v>
          </cell>
          <cell r="E57" t="str">
            <v>FRANCISCO DE ALMEIDA LOPO</v>
          </cell>
          <cell r="F57" t="str">
            <v>2 - Outros Profissionais da Saúde</v>
          </cell>
          <cell r="G57" t="str">
            <v>7664-20</v>
          </cell>
          <cell r="H57" t="str">
            <v>06/2025</v>
          </cell>
          <cell r="I57">
            <v>0</v>
          </cell>
          <cell r="J57">
            <v>170.01</v>
          </cell>
          <cell r="K57">
            <v>0</v>
          </cell>
          <cell r="L57">
            <v>343.28164556899998</v>
          </cell>
          <cell r="M57">
            <v>15.18</v>
          </cell>
          <cell r="O57">
            <v>2.7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CARUARU - CG Nº 011/2022</v>
          </cell>
          <cell r="E58" t="str">
            <v>FRANCISCO DE ASSIS DE MELO JUNIOR</v>
          </cell>
          <cell r="F58" t="str">
            <v>3 - Administrativo</v>
          </cell>
          <cell r="G58" t="str">
            <v>4101-05</v>
          </cell>
          <cell r="H58" t="str">
            <v>06/2025</v>
          </cell>
          <cell r="I58">
            <v>0</v>
          </cell>
          <cell r="J58">
            <v>222.54</v>
          </cell>
          <cell r="K58">
            <v>0</v>
          </cell>
          <cell r="L58">
            <v>343.28164556899998</v>
          </cell>
          <cell r="M58">
            <v>30.36</v>
          </cell>
          <cell r="O58">
            <v>2.7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CARUARU - CG Nº 011/2022</v>
          </cell>
          <cell r="E59" t="str">
            <v>FRANCISCO DIEGO DE LUNA</v>
          </cell>
          <cell r="F59" t="str">
            <v>3 - Administrativo</v>
          </cell>
          <cell r="G59" t="str">
            <v>7823-20</v>
          </cell>
          <cell r="H59" t="str">
            <v>06/2025</v>
          </cell>
          <cell r="I59">
            <v>0</v>
          </cell>
          <cell r="J59">
            <v>166.46</v>
          </cell>
          <cell r="K59">
            <v>0</v>
          </cell>
          <cell r="L59">
            <v>343.28164556899998</v>
          </cell>
          <cell r="M59">
            <v>15.18</v>
          </cell>
          <cell r="O59">
            <v>2.7</v>
          </cell>
          <cell r="R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CARUARU - CG Nº 011/2022</v>
          </cell>
          <cell r="E60" t="str">
            <v>GENEILDA GREGORIO FIGUEIREDO ALVES DE LIMA</v>
          </cell>
          <cell r="F60" t="str">
            <v>2 - Outros Profissionais da Saúde</v>
          </cell>
          <cell r="G60" t="str">
            <v>2516-05</v>
          </cell>
          <cell r="H60" t="str">
            <v>06/2025</v>
          </cell>
          <cell r="I60">
            <v>0</v>
          </cell>
          <cell r="J60">
            <v>311.13</v>
          </cell>
          <cell r="K60">
            <v>0</v>
          </cell>
          <cell r="L60">
            <v>343.28164556899998</v>
          </cell>
          <cell r="M60">
            <v>30.36</v>
          </cell>
          <cell r="O60">
            <v>2.7</v>
          </cell>
          <cell r="R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CARUARU - CG Nº 011/2022</v>
          </cell>
          <cell r="E61" t="str">
            <v>GILMARA TORRES FERREIRA</v>
          </cell>
          <cell r="F61" t="str">
            <v>2 - Outros Profissionais da Saúde</v>
          </cell>
          <cell r="G61" t="str">
            <v>3222-05</v>
          </cell>
          <cell r="H61" t="str">
            <v>06/2025</v>
          </cell>
          <cell r="I61">
            <v>0</v>
          </cell>
          <cell r="J61">
            <v>174.46</v>
          </cell>
          <cell r="K61">
            <v>0</v>
          </cell>
          <cell r="L61">
            <v>343.28164556899998</v>
          </cell>
          <cell r="M61">
            <v>15.18</v>
          </cell>
          <cell r="O61">
            <v>2.7</v>
          </cell>
          <cell r="R61">
            <v>288</v>
          </cell>
          <cell r="S61">
            <v>91.08</v>
          </cell>
          <cell r="U61">
            <v>0</v>
          </cell>
          <cell r="Y61">
            <v>1807</v>
          </cell>
          <cell r="AB61" t="str">
            <v>ABONO ASSIS FIN COMPL 05/2025</v>
          </cell>
        </row>
        <row r="62">
          <cell r="C62" t="str">
            <v>UPA CARUARU - CG Nº 011/2022</v>
          </cell>
          <cell r="E62" t="str">
            <v>GIVAILSON GILVAN DA SILVA</v>
          </cell>
          <cell r="F62" t="str">
            <v>2 - Outros Profissionais da Saúde</v>
          </cell>
          <cell r="G62" t="str">
            <v>5152-05</v>
          </cell>
          <cell r="H62" t="str">
            <v>06/2025</v>
          </cell>
          <cell r="I62">
            <v>0</v>
          </cell>
          <cell r="J62">
            <v>116.58</v>
          </cell>
          <cell r="K62">
            <v>0</v>
          </cell>
          <cell r="L62">
            <v>343.28164556899998</v>
          </cell>
          <cell r="M62">
            <v>15.18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CARUARU - CG Nº 011/2022</v>
          </cell>
          <cell r="E63" t="str">
            <v>GUILHERME FORTALEZA DE SOUSA</v>
          </cell>
          <cell r="F63" t="str">
            <v>3 - Administrativo</v>
          </cell>
          <cell r="G63" t="str">
            <v>4221-10</v>
          </cell>
          <cell r="H63" t="str">
            <v>06/2025</v>
          </cell>
          <cell r="I63">
            <v>0</v>
          </cell>
          <cell r="J63">
            <v>14.25</v>
          </cell>
          <cell r="K63">
            <v>0</v>
          </cell>
          <cell r="M63">
            <v>0</v>
          </cell>
          <cell r="O63">
            <v>2.7</v>
          </cell>
          <cell r="R63">
            <v>364.8</v>
          </cell>
          <cell r="S63">
            <v>42.78</v>
          </cell>
          <cell r="U63">
            <v>0</v>
          </cell>
          <cell r="Y63">
            <v>0</v>
          </cell>
        </row>
        <row r="64">
          <cell r="C64" t="str">
            <v>UPA CARUARU - CG Nº 011/2022</v>
          </cell>
          <cell r="E64" t="str">
            <v>HELENA MARIA DA SILVA</v>
          </cell>
          <cell r="F64" t="str">
            <v>3 - Administrativo</v>
          </cell>
          <cell r="G64" t="str">
            <v>5163-45</v>
          </cell>
          <cell r="H64" t="str">
            <v>06/2025</v>
          </cell>
          <cell r="I64">
            <v>0</v>
          </cell>
          <cell r="J64">
            <v>145.72</v>
          </cell>
          <cell r="K64">
            <v>0</v>
          </cell>
          <cell r="L64">
            <v>343.28164556899998</v>
          </cell>
          <cell r="M64">
            <v>15.18</v>
          </cell>
          <cell r="O64">
            <v>2.7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CARUARU - CG Nº 011/2022</v>
          </cell>
          <cell r="E65" t="str">
            <v>HELIDA ALMEIDA MERGULHAO</v>
          </cell>
          <cell r="F65" t="str">
            <v>2 - Outros Profissionais da Saúde</v>
          </cell>
          <cell r="G65" t="str">
            <v>3241-15</v>
          </cell>
          <cell r="H65" t="str">
            <v>06/2025</v>
          </cell>
          <cell r="I65">
            <v>0</v>
          </cell>
          <cell r="J65">
            <v>385.57</v>
          </cell>
          <cell r="K65">
            <v>0</v>
          </cell>
          <cell r="L65">
            <v>343.28164556899998</v>
          </cell>
          <cell r="M65">
            <v>30.36</v>
          </cell>
          <cell r="O65">
            <v>2.7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CARUARU - CG Nº 011/2022</v>
          </cell>
          <cell r="E66" t="str">
            <v>HENRIQUE DA SILVA LINS</v>
          </cell>
          <cell r="F66" t="str">
            <v>3 - Administrativo</v>
          </cell>
          <cell r="G66" t="str">
            <v>4141-05</v>
          </cell>
          <cell r="H66" t="str">
            <v>06/2025</v>
          </cell>
          <cell r="I66">
            <v>0</v>
          </cell>
          <cell r="J66">
            <v>144.66999999999999</v>
          </cell>
          <cell r="K66">
            <v>0</v>
          </cell>
          <cell r="L66">
            <v>343.28164556899998</v>
          </cell>
          <cell r="M66">
            <v>30.36</v>
          </cell>
          <cell r="O66">
            <v>2.7</v>
          </cell>
          <cell r="R66">
            <v>288</v>
          </cell>
          <cell r="S66">
            <v>108.51</v>
          </cell>
          <cell r="U66">
            <v>0</v>
          </cell>
          <cell r="Y66">
            <v>0</v>
          </cell>
        </row>
        <row r="67">
          <cell r="C67" t="str">
            <v>UPA CARUARU - CG Nº 011/2022</v>
          </cell>
          <cell r="E67" t="str">
            <v>HEWERTON IZAC DA SILVA NEVES</v>
          </cell>
          <cell r="F67" t="str">
            <v>2 - Outros Profissionais da Saúde</v>
          </cell>
          <cell r="G67" t="str">
            <v>3222-05</v>
          </cell>
          <cell r="H67" t="str">
            <v>06/2025</v>
          </cell>
          <cell r="I67">
            <v>0</v>
          </cell>
          <cell r="J67">
            <v>145.72</v>
          </cell>
          <cell r="K67">
            <v>0</v>
          </cell>
          <cell r="L67">
            <v>343.28164556899998</v>
          </cell>
          <cell r="M67">
            <v>15.18</v>
          </cell>
          <cell r="O67">
            <v>2.7</v>
          </cell>
          <cell r="R67">
            <v>0</v>
          </cell>
          <cell r="S67">
            <v>0</v>
          </cell>
          <cell r="U67">
            <v>0</v>
          </cell>
          <cell r="Y67">
            <v>1807</v>
          </cell>
          <cell r="AB67" t="str">
            <v>ABONO ASSIS FIN COMPL 05/2025</v>
          </cell>
        </row>
        <row r="68">
          <cell r="C68" t="str">
            <v>UPA CARUARU - CG Nº 011/2022</v>
          </cell>
          <cell r="E68" t="str">
            <v>INGRID TAIZA VIEIRA BEZERRA</v>
          </cell>
          <cell r="F68" t="str">
            <v>2 - Outros Profissionais da Saúde</v>
          </cell>
          <cell r="G68" t="str">
            <v>3226-05</v>
          </cell>
          <cell r="H68" t="str">
            <v>06/2025</v>
          </cell>
          <cell r="I68">
            <v>0</v>
          </cell>
          <cell r="J68">
            <v>163.69999999999999</v>
          </cell>
          <cell r="K68">
            <v>0</v>
          </cell>
          <cell r="L68">
            <v>343.28164556899998</v>
          </cell>
          <cell r="M68">
            <v>15.18</v>
          </cell>
          <cell r="O68">
            <v>2.7</v>
          </cell>
          <cell r="R68">
            <v>288</v>
          </cell>
          <cell r="S68">
            <v>91.08</v>
          </cell>
          <cell r="U68">
            <v>0</v>
          </cell>
          <cell r="Y68">
            <v>0</v>
          </cell>
        </row>
        <row r="69">
          <cell r="C69" t="str">
            <v>UPA CARUARU - CG Nº 011/2022</v>
          </cell>
          <cell r="E69" t="str">
            <v>ISABELLA NAYARA SANTOS SILVA</v>
          </cell>
          <cell r="F69" t="str">
            <v>3 - Administrativo</v>
          </cell>
          <cell r="G69" t="str">
            <v>2234-45</v>
          </cell>
          <cell r="H69" t="str">
            <v>06/2025</v>
          </cell>
          <cell r="I69">
            <v>0</v>
          </cell>
          <cell r="J69">
            <v>608.33000000000004</v>
          </cell>
          <cell r="K69">
            <v>0</v>
          </cell>
          <cell r="M69">
            <v>0</v>
          </cell>
          <cell r="O69">
            <v>2.7</v>
          </cell>
          <cell r="R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CARUARU - CG Nº 011/2022</v>
          </cell>
          <cell r="E70" t="str">
            <v>ISABELY MARIANY RODRIGUES DE HOLANDA</v>
          </cell>
          <cell r="F70" t="str">
            <v>2 - Outros Profissionais da Saúde</v>
          </cell>
          <cell r="G70" t="str">
            <v>2235-05</v>
          </cell>
          <cell r="H70" t="str">
            <v>06/2025</v>
          </cell>
          <cell r="I70">
            <v>0</v>
          </cell>
          <cell r="J70">
            <v>224.86</v>
          </cell>
          <cell r="K70">
            <v>0</v>
          </cell>
          <cell r="L70">
            <v>343.28164556899998</v>
          </cell>
          <cell r="M70">
            <v>2.79</v>
          </cell>
          <cell r="O70">
            <v>4.6900000000000004</v>
          </cell>
          <cell r="R70">
            <v>0</v>
          </cell>
          <cell r="S70">
            <v>0</v>
          </cell>
          <cell r="U70">
            <v>0</v>
          </cell>
          <cell r="Y70">
            <v>2459.15</v>
          </cell>
          <cell r="AB70" t="str">
            <v>ABONO ASSIS FIN COMPL 05/2025</v>
          </cell>
        </row>
        <row r="71">
          <cell r="C71" t="str">
            <v>UPA CARUARU - CG Nº 011/2022</v>
          </cell>
          <cell r="E71" t="str">
            <v>ISAIAS GALVAO MONTEIRO</v>
          </cell>
          <cell r="F71" t="str">
            <v>2 - Outros Profissionais da Saúde</v>
          </cell>
          <cell r="G71" t="str">
            <v>2234-05</v>
          </cell>
          <cell r="H71" t="str">
            <v>06/2025</v>
          </cell>
          <cell r="I71">
            <v>0</v>
          </cell>
          <cell r="J71">
            <v>441.35</v>
          </cell>
          <cell r="K71">
            <v>0</v>
          </cell>
          <cell r="L71">
            <v>343.28164556899998</v>
          </cell>
          <cell r="M71">
            <v>20.059999999999999</v>
          </cell>
          <cell r="O71">
            <v>2.7</v>
          </cell>
          <cell r="R71">
            <v>0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UPA CARUARU - CG Nº 011/2022</v>
          </cell>
          <cell r="E72" t="str">
            <v>IZABELY BEATRIZ DA SILVA</v>
          </cell>
          <cell r="F72" t="str">
            <v>2 - Outros Profissionais da Saúde</v>
          </cell>
          <cell r="G72" t="str">
            <v>3222-05</v>
          </cell>
          <cell r="H72" t="str">
            <v>06/2025</v>
          </cell>
          <cell r="I72">
            <v>0</v>
          </cell>
          <cell r="J72">
            <v>145.72</v>
          </cell>
          <cell r="K72">
            <v>0</v>
          </cell>
          <cell r="L72">
            <v>343.28164556899998</v>
          </cell>
          <cell r="M72">
            <v>15.18</v>
          </cell>
          <cell r="O72">
            <v>2.7</v>
          </cell>
          <cell r="R72">
            <v>288</v>
          </cell>
          <cell r="S72">
            <v>91.08</v>
          </cell>
          <cell r="U72">
            <v>0</v>
          </cell>
          <cell r="Y72">
            <v>1807</v>
          </cell>
          <cell r="AB72" t="str">
            <v>ABONO ASSIS FIN COMPL 05/2025</v>
          </cell>
        </row>
        <row r="73">
          <cell r="C73" t="str">
            <v>UPA CARUARU - CG Nº 011/2022</v>
          </cell>
          <cell r="E73" t="str">
            <v>JAILMA FRANCISCA DA SILVA</v>
          </cell>
          <cell r="F73" t="str">
            <v>2 - Outros Profissionais da Saúde</v>
          </cell>
          <cell r="G73" t="str">
            <v>2235-05</v>
          </cell>
          <cell r="H73" t="str">
            <v>06/2025</v>
          </cell>
          <cell r="I73">
            <v>0</v>
          </cell>
          <cell r="J73">
            <v>308.17</v>
          </cell>
          <cell r="K73">
            <v>0</v>
          </cell>
          <cell r="L73">
            <v>343.28164556899998</v>
          </cell>
          <cell r="M73">
            <v>3.05</v>
          </cell>
          <cell r="O73">
            <v>4.6900000000000004</v>
          </cell>
          <cell r="R73">
            <v>0</v>
          </cell>
          <cell r="S73">
            <v>0</v>
          </cell>
          <cell r="U73">
            <v>0</v>
          </cell>
          <cell r="Y73">
            <v>2170.88</v>
          </cell>
          <cell r="AB73" t="str">
            <v>ABONO ASSIS FIN COMPL 05/2025</v>
          </cell>
        </row>
        <row r="74">
          <cell r="C74" t="str">
            <v>UPA CARUARU - CG Nº 011/2022</v>
          </cell>
          <cell r="E74" t="str">
            <v>JAIRO BRASIL DA SILVA</v>
          </cell>
          <cell r="F74" t="str">
            <v>3 - Administrativo</v>
          </cell>
          <cell r="G74" t="str">
            <v>4221-10</v>
          </cell>
          <cell r="H74" t="str">
            <v>06/2025</v>
          </cell>
          <cell r="I74">
            <v>0</v>
          </cell>
          <cell r="J74">
            <v>145.72</v>
          </cell>
          <cell r="K74">
            <v>0</v>
          </cell>
          <cell r="L74">
            <v>343.28164556899998</v>
          </cell>
          <cell r="M74">
            <v>15.18</v>
          </cell>
          <cell r="O74">
            <v>2.7</v>
          </cell>
          <cell r="R74">
            <v>195</v>
          </cell>
          <cell r="S74">
            <v>91.08</v>
          </cell>
          <cell r="U74">
            <v>0</v>
          </cell>
          <cell r="Y74">
            <v>0</v>
          </cell>
        </row>
        <row r="75">
          <cell r="C75" t="str">
            <v>UPA CARUARU - CG Nº 011/2022</v>
          </cell>
          <cell r="E75" t="str">
            <v>JAMERSON VIEIRA BEZERRA</v>
          </cell>
          <cell r="F75" t="str">
            <v>3 - Administrativo</v>
          </cell>
          <cell r="G75" t="str">
            <v>5151-10</v>
          </cell>
          <cell r="H75" t="str">
            <v>06/2025</v>
          </cell>
          <cell r="I75">
            <v>0</v>
          </cell>
          <cell r="J75">
            <v>165.07</v>
          </cell>
          <cell r="K75">
            <v>0</v>
          </cell>
          <cell r="L75">
            <v>343.28164556899998</v>
          </cell>
          <cell r="M75">
            <v>15.18</v>
          </cell>
          <cell r="O75">
            <v>2.7</v>
          </cell>
          <cell r="R75">
            <v>288</v>
          </cell>
          <cell r="S75">
            <v>91.08</v>
          </cell>
          <cell r="U75">
            <v>0</v>
          </cell>
          <cell r="Y75">
            <v>0</v>
          </cell>
        </row>
        <row r="76">
          <cell r="C76" t="str">
            <v>UPA CARUARU - CG Nº 011/2022</v>
          </cell>
          <cell r="E76" t="str">
            <v>JESSICA KELLY CORREIA ALVES DA SILVA</v>
          </cell>
          <cell r="F76" t="str">
            <v>2 - Outros Profissionais da Saúde</v>
          </cell>
          <cell r="G76" t="str">
            <v>3222-05</v>
          </cell>
          <cell r="H76" t="str">
            <v>06/2025</v>
          </cell>
          <cell r="I76">
            <v>0</v>
          </cell>
          <cell r="J76">
            <v>145.72</v>
          </cell>
          <cell r="K76">
            <v>0</v>
          </cell>
          <cell r="L76">
            <v>343.28164556899998</v>
          </cell>
          <cell r="M76">
            <v>15.18</v>
          </cell>
          <cell r="O76">
            <v>2.7</v>
          </cell>
          <cell r="R76">
            <v>364.8</v>
          </cell>
          <cell r="S76">
            <v>91.08</v>
          </cell>
          <cell r="U76">
            <v>0</v>
          </cell>
          <cell r="Y76">
            <v>1807</v>
          </cell>
          <cell r="AB76" t="str">
            <v>ABONO ASSIS FIN COMPL 05/2025</v>
          </cell>
        </row>
        <row r="77">
          <cell r="C77" t="str">
            <v>UPA CARUARU - CG Nº 011/2022</v>
          </cell>
          <cell r="E77" t="str">
            <v>JOAO CARLOS BARRETO XAVIER</v>
          </cell>
          <cell r="F77" t="str">
            <v>3 - Administrativo</v>
          </cell>
          <cell r="G77" t="str">
            <v>3132-20</v>
          </cell>
          <cell r="H77" t="str">
            <v>06/2025</v>
          </cell>
          <cell r="I77">
            <v>0</v>
          </cell>
          <cell r="J77">
            <v>183.26</v>
          </cell>
          <cell r="K77">
            <v>0</v>
          </cell>
          <cell r="L77">
            <v>343.28164556899998</v>
          </cell>
          <cell r="M77">
            <v>30.36</v>
          </cell>
          <cell r="O77">
            <v>2.7</v>
          </cell>
          <cell r="R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CARUARU - CG Nº 011/2022</v>
          </cell>
          <cell r="E78" t="str">
            <v>JOAO JOSE DOS SANTOS</v>
          </cell>
          <cell r="F78" t="str">
            <v>2 - Outros Profissionais da Saúde</v>
          </cell>
          <cell r="G78" t="str">
            <v>3222-05</v>
          </cell>
          <cell r="H78" t="str">
            <v>06/2025</v>
          </cell>
          <cell r="I78">
            <v>0</v>
          </cell>
          <cell r="J78">
            <v>165.07</v>
          </cell>
          <cell r="K78">
            <v>0</v>
          </cell>
          <cell r="M78">
            <v>0</v>
          </cell>
          <cell r="O78">
            <v>2.7</v>
          </cell>
          <cell r="R78">
            <v>0</v>
          </cell>
          <cell r="S78">
            <v>0</v>
          </cell>
          <cell r="U78">
            <v>0</v>
          </cell>
          <cell r="Y78">
            <v>1807</v>
          </cell>
          <cell r="AB78" t="str">
            <v>ABONO ASSIS FIN COMPL 05/2025</v>
          </cell>
        </row>
        <row r="79">
          <cell r="C79" t="str">
            <v>UPA CARUARU - CG Nº 011/2022</v>
          </cell>
          <cell r="E79" t="str">
            <v>JOAO PAULO SILVA DE ANDRADE</v>
          </cell>
          <cell r="F79" t="str">
            <v>2 - Outros Profissionais da Saúde</v>
          </cell>
          <cell r="G79" t="str">
            <v>3241-15</v>
          </cell>
          <cell r="H79" t="str">
            <v>06/2025</v>
          </cell>
          <cell r="I79">
            <v>0</v>
          </cell>
          <cell r="J79">
            <v>315.44</v>
          </cell>
          <cell r="K79">
            <v>0</v>
          </cell>
          <cell r="L79">
            <v>343.28164556899998</v>
          </cell>
          <cell r="M79">
            <v>30.36</v>
          </cell>
          <cell r="O79">
            <v>2.7</v>
          </cell>
          <cell r="R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CARUARU - CG Nº 011/2022</v>
          </cell>
          <cell r="E80" t="str">
            <v>JOAOENIS MARTINS DA SILVA</v>
          </cell>
          <cell r="F80" t="str">
            <v>3 - Administrativo</v>
          </cell>
          <cell r="G80" t="str">
            <v>5151-10</v>
          </cell>
          <cell r="H80" t="str">
            <v>06/2025</v>
          </cell>
          <cell r="I80">
            <v>0</v>
          </cell>
          <cell r="J80">
            <v>145.72</v>
          </cell>
          <cell r="K80">
            <v>0</v>
          </cell>
          <cell r="L80">
            <v>343.28164556899998</v>
          </cell>
          <cell r="M80">
            <v>15.18</v>
          </cell>
          <cell r="O80">
            <v>2.7</v>
          </cell>
          <cell r="R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CARUARU - CG Nº 011/2022</v>
          </cell>
          <cell r="E81" t="str">
            <v>JONAS PAULO DOS SANTOS SILVA</v>
          </cell>
          <cell r="F81" t="str">
            <v>2 - Outros Profissionais da Saúde</v>
          </cell>
          <cell r="G81" t="str">
            <v>3222-05</v>
          </cell>
          <cell r="H81" t="str">
            <v>06/2025</v>
          </cell>
          <cell r="I81">
            <v>0</v>
          </cell>
          <cell r="J81">
            <v>145.72</v>
          </cell>
          <cell r="K81">
            <v>0</v>
          </cell>
          <cell r="L81">
            <v>343.28164556899998</v>
          </cell>
          <cell r="M81">
            <v>15.18</v>
          </cell>
          <cell r="O81">
            <v>2.7</v>
          </cell>
          <cell r="R81">
            <v>288</v>
          </cell>
          <cell r="S81">
            <v>91.08</v>
          </cell>
          <cell r="U81">
            <v>0</v>
          </cell>
          <cell r="Y81">
            <v>1807</v>
          </cell>
          <cell r="AB81" t="str">
            <v>ABONO ASSIS FIN COMPL 05/2025</v>
          </cell>
        </row>
        <row r="82">
          <cell r="C82" t="str">
            <v>UPA CARUARU - CG Nº 011/2022</v>
          </cell>
          <cell r="E82" t="str">
            <v>JONATHAS LUIZ DE ASSUNÇÃO</v>
          </cell>
          <cell r="F82" t="str">
            <v>2 - Outros Profissionais da Saúde</v>
          </cell>
          <cell r="G82" t="str">
            <v>3222-05</v>
          </cell>
          <cell r="H82" t="str">
            <v>06/2025</v>
          </cell>
          <cell r="I82">
            <v>0</v>
          </cell>
          <cell r="J82">
            <v>153.72</v>
          </cell>
          <cell r="K82">
            <v>0</v>
          </cell>
          <cell r="L82">
            <v>343.28164556899998</v>
          </cell>
          <cell r="M82">
            <v>15.18</v>
          </cell>
          <cell r="O82">
            <v>2.7</v>
          </cell>
          <cell r="R82">
            <v>0</v>
          </cell>
          <cell r="S82">
            <v>0</v>
          </cell>
          <cell r="U82">
            <v>0</v>
          </cell>
          <cell r="Y82">
            <v>1807</v>
          </cell>
          <cell r="AB82" t="str">
            <v>ABONO ASSIS FIN COMPL 05/2025</v>
          </cell>
        </row>
        <row r="83">
          <cell r="C83" t="str">
            <v>UPA CARUARU - CG Nº 011/2022</v>
          </cell>
          <cell r="E83" t="str">
            <v>JOSE ABEL DO NASCIMENTO</v>
          </cell>
          <cell r="F83" t="str">
            <v>3 - Administrativo</v>
          </cell>
          <cell r="G83" t="str">
            <v>5143-10</v>
          </cell>
          <cell r="H83" t="str">
            <v>06/2025</v>
          </cell>
          <cell r="I83">
            <v>0</v>
          </cell>
          <cell r="J83">
            <v>216.61</v>
          </cell>
          <cell r="K83">
            <v>0</v>
          </cell>
          <cell r="L83">
            <v>343.28164556899998</v>
          </cell>
          <cell r="M83">
            <v>30.36</v>
          </cell>
          <cell r="O83">
            <v>2.7</v>
          </cell>
          <cell r="R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CARUARU - CG Nº 011/2022</v>
          </cell>
          <cell r="E84" t="str">
            <v>JOSE ADEILSON BEZERRA DOS SANTOS</v>
          </cell>
          <cell r="F84" t="str">
            <v>2 - Outros Profissionais da Saúde</v>
          </cell>
          <cell r="G84" t="str">
            <v>3241-15</v>
          </cell>
          <cell r="H84" t="str">
            <v>06/2025</v>
          </cell>
          <cell r="I84">
            <v>0</v>
          </cell>
          <cell r="J84">
            <v>321.85000000000002</v>
          </cell>
          <cell r="K84">
            <v>0</v>
          </cell>
          <cell r="L84">
            <v>343.28164556899998</v>
          </cell>
          <cell r="M84">
            <v>30.36</v>
          </cell>
          <cell r="O84">
            <v>2.7</v>
          </cell>
          <cell r="R84">
            <v>200</v>
          </cell>
          <cell r="S84">
            <v>78.06</v>
          </cell>
          <cell r="U84">
            <v>0</v>
          </cell>
          <cell r="Y84">
            <v>0</v>
          </cell>
        </row>
        <row r="85">
          <cell r="C85" t="str">
            <v>UPA CARUARU - CG Nº 011/2022</v>
          </cell>
          <cell r="E85" t="str">
            <v>JOSE ADRIANO DO NASCIMENTO</v>
          </cell>
          <cell r="F85" t="str">
            <v>3 - Administrativo</v>
          </cell>
          <cell r="G85" t="str">
            <v>4221-10</v>
          </cell>
          <cell r="H85" t="str">
            <v>06/2025</v>
          </cell>
          <cell r="I85">
            <v>0</v>
          </cell>
          <cell r="J85">
            <v>166.46</v>
          </cell>
          <cell r="K85">
            <v>0</v>
          </cell>
          <cell r="L85">
            <v>343.28164556899998</v>
          </cell>
          <cell r="M85">
            <v>15.18</v>
          </cell>
          <cell r="O85">
            <v>2.7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CARUARU - CG Nº 011/2022</v>
          </cell>
          <cell r="E86" t="str">
            <v>JOSE ASSIS DE OLIVEIRA FILHO</v>
          </cell>
          <cell r="F86" t="str">
            <v>2 - Outros Profissionais da Saúde</v>
          </cell>
          <cell r="G86" t="str">
            <v>2235-05</v>
          </cell>
          <cell r="H86" t="str">
            <v>06/2025</v>
          </cell>
          <cell r="I86">
            <v>0</v>
          </cell>
          <cell r="J86">
            <v>277.48</v>
          </cell>
          <cell r="K86">
            <v>0</v>
          </cell>
          <cell r="L86">
            <v>343.28164556899998</v>
          </cell>
          <cell r="M86">
            <v>2.95</v>
          </cell>
          <cell r="O86">
            <v>4.6900000000000004</v>
          </cell>
          <cell r="R86">
            <v>0</v>
          </cell>
          <cell r="S86">
            <v>0</v>
          </cell>
          <cell r="U86">
            <v>0</v>
          </cell>
          <cell r="Y86">
            <v>2170.88</v>
          </cell>
          <cell r="AB86" t="str">
            <v>ABONO ASSIS FIN COMPL 05/2025</v>
          </cell>
        </row>
        <row r="87">
          <cell r="C87" t="str">
            <v>UPA CARUARU - CG Nº 011/2022</v>
          </cell>
          <cell r="E87" t="str">
            <v>JOSE CLAUDIO DE FRANCA</v>
          </cell>
          <cell r="F87" t="str">
            <v>3 - Administrativo</v>
          </cell>
          <cell r="G87" t="str">
            <v>4110-05</v>
          </cell>
          <cell r="H87" t="str">
            <v>06/2025</v>
          </cell>
          <cell r="I87">
            <v>0</v>
          </cell>
          <cell r="J87">
            <v>144.66999999999999</v>
          </cell>
          <cell r="K87">
            <v>0</v>
          </cell>
          <cell r="L87">
            <v>343.28164556899998</v>
          </cell>
          <cell r="M87">
            <v>30.36</v>
          </cell>
          <cell r="O87">
            <v>2.7</v>
          </cell>
          <cell r="R87">
            <v>150</v>
          </cell>
          <cell r="S87">
            <v>108.51</v>
          </cell>
          <cell r="U87">
            <v>0</v>
          </cell>
          <cell r="Y87">
            <v>0</v>
          </cell>
        </row>
        <row r="88">
          <cell r="C88" t="str">
            <v>UPA CARUARU - CG Nº 011/2022</v>
          </cell>
          <cell r="E88" t="str">
            <v>JOSE DANIEL DE LUNA</v>
          </cell>
          <cell r="F88" t="str">
            <v>3 - Administrativo</v>
          </cell>
          <cell r="G88" t="str">
            <v>4221-10</v>
          </cell>
          <cell r="H88" t="str">
            <v>06/2025</v>
          </cell>
          <cell r="I88">
            <v>0</v>
          </cell>
          <cell r="J88">
            <v>166.46</v>
          </cell>
          <cell r="K88">
            <v>0</v>
          </cell>
          <cell r="L88">
            <v>343.28164556899998</v>
          </cell>
          <cell r="M88">
            <v>15.18</v>
          </cell>
          <cell r="O88">
            <v>2.7</v>
          </cell>
          <cell r="R88">
            <v>288</v>
          </cell>
          <cell r="S88">
            <v>91.08</v>
          </cell>
          <cell r="U88">
            <v>0</v>
          </cell>
          <cell r="Y88">
            <v>0</v>
          </cell>
        </row>
        <row r="89">
          <cell r="C89" t="str">
            <v>UPA CARUARU - CG Nº 011/2022</v>
          </cell>
          <cell r="E89" t="str">
            <v>JOSE DOMINGOS GOMES FILHO</v>
          </cell>
          <cell r="F89" t="str">
            <v>2 - Outros Profissionais da Saúde</v>
          </cell>
          <cell r="G89" t="str">
            <v>7664-20</v>
          </cell>
          <cell r="H89" t="str">
            <v>06/2025</v>
          </cell>
          <cell r="I89">
            <v>0</v>
          </cell>
          <cell r="J89">
            <v>249.43</v>
          </cell>
          <cell r="K89">
            <v>0</v>
          </cell>
          <cell r="L89">
            <v>343.28164556899998</v>
          </cell>
          <cell r="M89">
            <v>15.18</v>
          </cell>
          <cell r="O89">
            <v>2.7</v>
          </cell>
          <cell r="R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CARUARU - CG Nº 011/2022</v>
          </cell>
          <cell r="E90" t="str">
            <v>JOSE EDVALDO ALVES DOS SANTOS</v>
          </cell>
          <cell r="F90" t="str">
            <v>3 - Administrativo</v>
          </cell>
          <cell r="G90" t="str">
            <v>5151-10</v>
          </cell>
          <cell r="H90" t="str">
            <v>06/2025</v>
          </cell>
          <cell r="I90">
            <v>0</v>
          </cell>
          <cell r="J90">
            <v>166.46</v>
          </cell>
          <cell r="K90">
            <v>0</v>
          </cell>
          <cell r="L90">
            <v>343.28164556899998</v>
          </cell>
          <cell r="M90">
            <v>15.18</v>
          </cell>
          <cell r="O90">
            <v>2.7</v>
          </cell>
          <cell r="R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CARUARU - CG Nº 011/2022</v>
          </cell>
          <cell r="E91" t="str">
            <v>JOSE MARCIO DE ANDRADE</v>
          </cell>
          <cell r="F91" t="str">
            <v>2 - Outros Profissionais da Saúde</v>
          </cell>
          <cell r="G91" t="str">
            <v>2235-05</v>
          </cell>
          <cell r="H91" t="str">
            <v>06/2025</v>
          </cell>
          <cell r="I91">
            <v>0</v>
          </cell>
          <cell r="J91">
            <v>389.96</v>
          </cell>
          <cell r="K91">
            <v>0</v>
          </cell>
          <cell r="M91">
            <v>0</v>
          </cell>
          <cell r="O91">
            <v>4.6900000000000004</v>
          </cell>
          <cell r="R91">
            <v>0</v>
          </cell>
          <cell r="S91">
            <v>0</v>
          </cell>
          <cell r="U91">
            <v>0</v>
          </cell>
          <cell r="Y91">
            <v>2170.88</v>
          </cell>
          <cell r="AB91" t="str">
            <v>ABONO ASSIS FIN COMPL 05/2025</v>
          </cell>
        </row>
        <row r="92">
          <cell r="C92" t="str">
            <v>UPA CARUARU - CG Nº 011/2022</v>
          </cell>
          <cell r="E92" t="str">
            <v>JOSE PAULO DE ALMEIDA</v>
          </cell>
          <cell r="F92" t="str">
            <v>2 - Outros Profissionais da Saúde</v>
          </cell>
          <cell r="G92" t="str">
            <v>3222-05</v>
          </cell>
          <cell r="H92" t="str">
            <v>06/2025</v>
          </cell>
          <cell r="I92">
            <v>0</v>
          </cell>
          <cell r="J92">
            <v>153.72</v>
          </cell>
          <cell r="K92">
            <v>0</v>
          </cell>
          <cell r="L92">
            <v>343.28164556899998</v>
          </cell>
          <cell r="M92">
            <v>15.18</v>
          </cell>
          <cell r="O92">
            <v>2.7</v>
          </cell>
          <cell r="R92">
            <v>0</v>
          </cell>
          <cell r="S92">
            <v>0</v>
          </cell>
          <cell r="U92">
            <v>0</v>
          </cell>
          <cell r="Y92">
            <v>1807</v>
          </cell>
          <cell r="AB92" t="str">
            <v>ABONO ASSIS FIN COMPL 05/2025</v>
          </cell>
        </row>
        <row r="93">
          <cell r="C93" t="str">
            <v>UPA CARUARU - CG Nº 011/2022</v>
          </cell>
          <cell r="E93" t="str">
            <v>JOSE SAMUEL DE LIMA</v>
          </cell>
          <cell r="F93" t="str">
            <v>2 - Outros Profissionais da Saúde</v>
          </cell>
          <cell r="G93" t="str">
            <v>2234-05</v>
          </cell>
          <cell r="H93" t="str">
            <v>06/2025</v>
          </cell>
          <cell r="I93">
            <v>0</v>
          </cell>
          <cell r="J93">
            <v>481.35</v>
          </cell>
          <cell r="K93">
            <v>0</v>
          </cell>
          <cell r="M93">
            <v>0</v>
          </cell>
          <cell r="O93">
            <v>2.7</v>
          </cell>
          <cell r="R93">
            <v>0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UPA CARUARU - CG Nº 011/2022</v>
          </cell>
          <cell r="E94" t="str">
            <v>JOSE WAGNER BARBOSA DE SANTANA</v>
          </cell>
          <cell r="F94" t="str">
            <v>2 - Outros Profissionais da Saúde</v>
          </cell>
          <cell r="G94" t="str">
            <v>3222-05</v>
          </cell>
          <cell r="H94" t="str">
            <v>06/2025</v>
          </cell>
          <cell r="I94">
            <v>0</v>
          </cell>
          <cell r="J94">
            <v>145.72</v>
          </cell>
          <cell r="K94">
            <v>0</v>
          </cell>
          <cell r="L94">
            <v>343.28164556899998</v>
          </cell>
          <cell r="M94">
            <v>15.18</v>
          </cell>
          <cell r="O94">
            <v>2.7</v>
          </cell>
          <cell r="R94">
            <v>144</v>
          </cell>
          <cell r="S94">
            <v>91.08</v>
          </cell>
          <cell r="U94">
            <v>0</v>
          </cell>
          <cell r="Y94">
            <v>1807</v>
          </cell>
          <cell r="AB94" t="str">
            <v>ABONO ASSIS FIN COMPL 05/2025</v>
          </cell>
        </row>
        <row r="95">
          <cell r="C95" t="str">
            <v>UPA CARUARU - CG Nº 011/2022</v>
          </cell>
          <cell r="E95" t="str">
            <v>JOSELMA DO NASCIMENTO SILVA</v>
          </cell>
          <cell r="F95" t="str">
            <v>2 - Outros Profissionais da Saúde</v>
          </cell>
          <cell r="G95" t="str">
            <v>3226-05</v>
          </cell>
          <cell r="H95" t="str">
            <v>06/2025</v>
          </cell>
          <cell r="I95">
            <v>0</v>
          </cell>
          <cell r="J95">
            <v>145.72</v>
          </cell>
          <cell r="K95">
            <v>0</v>
          </cell>
          <cell r="L95">
            <v>343.28164556899998</v>
          </cell>
          <cell r="M95">
            <v>15.18</v>
          </cell>
          <cell r="O95">
            <v>2.7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UPA CARUARU - CG Nº 011/2022</v>
          </cell>
          <cell r="E96" t="str">
            <v>JOSIELLY FERREIRA</v>
          </cell>
          <cell r="F96" t="str">
            <v>2 - Outros Profissionais da Saúde</v>
          </cell>
          <cell r="G96" t="str">
            <v>2235-05</v>
          </cell>
          <cell r="H96" t="str">
            <v>06/2025</v>
          </cell>
          <cell r="I96">
            <v>0</v>
          </cell>
          <cell r="J96">
            <v>293.48</v>
          </cell>
          <cell r="K96">
            <v>0</v>
          </cell>
          <cell r="L96">
            <v>343.28164556899998</v>
          </cell>
          <cell r="M96">
            <v>3.05</v>
          </cell>
          <cell r="O96">
            <v>4.6900000000000004</v>
          </cell>
          <cell r="R96">
            <v>0</v>
          </cell>
          <cell r="S96">
            <v>0</v>
          </cell>
          <cell r="U96">
            <v>0</v>
          </cell>
          <cell r="Y96">
            <v>2170.88</v>
          </cell>
          <cell r="AB96" t="str">
            <v>ABONO ASSIS FIN COMPL 05/2025</v>
          </cell>
        </row>
        <row r="97">
          <cell r="C97" t="str">
            <v>UPA CARUARU - CG Nº 011/2022</v>
          </cell>
          <cell r="E97" t="str">
            <v>JOSINALVA MARIA DA SILVA</v>
          </cell>
          <cell r="F97" t="str">
            <v>2 - Outros Profissionais da Saúde</v>
          </cell>
          <cell r="G97" t="str">
            <v>3222-05</v>
          </cell>
          <cell r="H97" t="str">
            <v>06/2025</v>
          </cell>
          <cell r="I97">
            <v>0</v>
          </cell>
          <cell r="J97">
            <v>163.69999999999999</v>
          </cell>
          <cell r="K97">
            <v>0</v>
          </cell>
          <cell r="L97">
            <v>343.28164556899998</v>
          </cell>
          <cell r="M97">
            <v>15.18</v>
          </cell>
          <cell r="O97">
            <v>2.7</v>
          </cell>
          <cell r="R97">
            <v>0</v>
          </cell>
          <cell r="S97">
            <v>0</v>
          </cell>
          <cell r="U97">
            <v>0</v>
          </cell>
          <cell r="Y97">
            <v>1807</v>
          </cell>
          <cell r="AB97" t="str">
            <v>ABONO ASSIS FIN COMPL 05/2025</v>
          </cell>
        </row>
        <row r="98">
          <cell r="C98" t="str">
            <v>UPA CARUARU - CG Nº 011/2022</v>
          </cell>
          <cell r="E98" t="str">
            <v>JOSINETE MARIA FERREIRA DA SILVA</v>
          </cell>
          <cell r="F98" t="str">
            <v>2 - Outros Profissionais da Saúde</v>
          </cell>
          <cell r="G98" t="str">
            <v>3222-05</v>
          </cell>
          <cell r="H98" t="str">
            <v>06/2025</v>
          </cell>
          <cell r="I98">
            <v>0</v>
          </cell>
          <cell r="J98">
            <v>153.72</v>
          </cell>
          <cell r="K98">
            <v>0</v>
          </cell>
          <cell r="L98">
            <v>343.28164556899998</v>
          </cell>
          <cell r="M98">
            <v>15.18</v>
          </cell>
          <cell r="O98">
            <v>2.7</v>
          </cell>
          <cell r="R98">
            <v>0</v>
          </cell>
          <cell r="S98">
            <v>0</v>
          </cell>
          <cell r="U98">
            <v>0</v>
          </cell>
          <cell r="Y98">
            <v>1807</v>
          </cell>
          <cell r="AB98" t="str">
            <v>ABONO ASSIS FIN COMPL 05/2025</v>
          </cell>
        </row>
        <row r="99">
          <cell r="C99" t="str">
            <v>UPA CARUARU - CG Nº 011/2022</v>
          </cell>
          <cell r="E99" t="str">
            <v>JOZILENE DO NASCIMENTO</v>
          </cell>
          <cell r="F99" t="str">
            <v>2 - Outros Profissionais da Saúde</v>
          </cell>
          <cell r="G99" t="str">
            <v>3222-05</v>
          </cell>
          <cell r="H99" t="str">
            <v>06/2025</v>
          </cell>
          <cell r="I99">
            <v>0</v>
          </cell>
          <cell r="J99">
            <v>166.46</v>
          </cell>
          <cell r="K99">
            <v>0</v>
          </cell>
          <cell r="L99">
            <v>343.28164556899998</v>
          </cell>
          <cell r="M99">
            <v>15.18</v>
          </cell>
          <cell r="O99">
            <v>2.7</v>
          </cell>
          <cell r="R99">
            <v>0</v>
          </cell>
          <cell r="S99">
            <v>0</v>
          </cell>
          <cell r="U99">
            <v>81.02</v>
          </cell>
          <cell r="X99" t="str">
            <v>AUX CRECHE TEC. ENF SATEN</v>
          </cell>
          <cell r="Y99">
            <v>1807</v>
          </cell>
          <cell r="AB99" t="str">
            <v>ABONO ASSIS FIN COMPL 05/2025</v>
          </cell>
        </row>
        <row r="100">
          <cell r="C100" t="str">
            <v>UPA CARUARU - CG Nº 011/2022</v>
          </cell>
          <cell r="E100" t="str">
            <v>JUCICLEIDE BEZERRA DE OLIVEIRA</v>
          </cell>
          <cell r="F100" t="str">
            <v>2 - Outros Profissionais da Saúde</v>
          </cell>
          <cell r="G100" t="str">
            <v>3222-05</v>
          </cell>
          <cell r="H100" t="str">
            <v>06/2025</v>
          </cell>
          <cell r="I100">
            <v>0</v>
          </cell>
          <cell r="J100">
            <v>145.72</v>
          </cell>
          <cell r="K100">
            <v>0</v>
          </cell>
          <cell r="L100">
            <v>343.28164556899998</v>
          </cell>
          <cell r="M100">
            <v>15.18</v>
          </cell>
          <cell r="O100">
            <v>2.7</v>
          </cell>
          <cell r="R100">
            <v>0</v>
          </cell>
          <cell r="S100">
            <v>0</v>
          </cell>
          <cell r="U100">
            <v>0</v>
          </cell>
          <cell r="Y100">
            <v>1807</v>
          </cell>
          <cell r="AB100" t="str">
            <v>ABONO ASSIS FIN COMPL 05/2025</v>
          </cell>
        </row>
        <row r="101">
          <cell r="C101" t="str">
            <v>UPA CARUARU - CG Nº 011/2022</v>
          </cell>
          <cell r="E101" t="str">
            <v>JULIO HENRIQUE DE SOUZA ARAUJO AMARAL</v>
          </cell>
          <cell r="F101" t="str">
            <v>3 - Administrativo</v>
          </cell>
          <cell r="G101" t="str">
            <v>5211-30</v>
          </cell>
          <cell r="H101" t="str">
            <v>06/2025</v>
          </cell>
          <cell r="I101">
            <v>0</v>
          </cell>
          <cell r="J101">
            <v>121.44</v>
          </cell>
          <cell r="K101">
            <v>0</v>
          </cell>
          <cell r="M101">
            <v>0</v>
          </cell>
          <cell r="O101">
            <v>2.7</v>
          </cell>
          <cell r="R101">
            <v>364.8</v>
          </cell>
          <cell r="S101">
            <v>91.08</v>
          </cell>
          <cell r="U101">
            <v>0</v>
          </cell>
          <cell r="Y101">
            <v>0</v>
          </cell>
        </row>
        <row r="102">
          <cell r="C102" t="str">
            <v>UPA CARUARU - CG Nº 011/2022</v>
          </cell>
          <cell r="E102" t="str">
            <v>KALEANDRA PRICILLA DA SILVA SANTOS</v>
          </cell>
          <cell r="F102" t="str">
            <v>2 - Outros Profissionais da Saúde</v>
          </cell>
          <cell r="G102" t="str">
            <v>3222-05</v>
          </cell>
          <cell r="H102" t="str">
            <v>06/2025</v>
          </cell>
          <cell r="I102">
            <v>0</v>
          </cell>
          <cell r="J102">
            <v>174.46</v>
          </cell>
          <cell r="K102">
            <v>0</v>
          </cell>
          <cell r="L102">
            <v>343.28164556899998</v>
          </cell>
          <cell r="M102">
            <v>15.18</v>
          </cell>
          <cell r="O102">
            <v>2.7</v>
          </cell>
          <cell r="R102">
            <v>0</v>
          </cell>
          <cell r="S102">
            <v>0</v>
          </cell>
          <cell r="U102">
            <v>0</v>
          </cell>
          <cell r="Y102">
            <v>1807</v>
          </cell>
          <cell r="AB102" t="str">
            <v>ABONO ASSIS FIN COMPL 05/2025</v>
          </cell>
        </row>
        <row r="103">
          <cell r="C103" t="str">
            <v>UPA CARUARU - CG Nº 011/2022</v>
          </cell>
          <cell r="E103" t="str">
            <v xml:space="preserve">KAMYLLA MARIA DE CARVALHO MARQUES </v>
          </cell>
          <cell r="F103" t="str">
            <v>2 - Outros Profissionais da Saúde</v>
          </cell>
          <cell r="G103" t="str">
            <v>2235-05</v>
          </cell>
          <cell r="H103" t="str">
            <v>06/2025</v>
          </cell>
          <cell r="I103">
            <v>0</v>
          </cell>
          <cell r="J103">
            <v>197.79</v>
          </cell>
          <cell r="K103">
            <v>0</v>
          </cell>
          <cell r="L103">
            <v>343.28164556899998</v>
          </cell>
          <cell r="M103">
            <v>2.79</v>
          </cell>
          <cell r="O103">
            <v>4.6900000000000004</v>
          </cell>
          <cell r="R103">
            <v>0</v>
          </cell>
          <cell r="S103">
            <v>0</v>
          </cell>
          <cell r="U103">
            <v>0</v>
          </cell>
          <cell r="Y103">
            <v>2459.15</v>
          </cell>
          <cell r="AB103" t="str">
            <v>ABONO ASSIS FIN COMPL 05/2025</v>
          </cell>
        </row>
        <row r="104">
          <cell r="C104" t="str">
            <v>UPA CARUARU - CG Nº 011/2022</v>
          </cell>
          <cell r="E104" t="str">
            <v>KARINA LUIZA BEZERRA ALVES</v>
          </cell>
          <cell r="F104" t="str">
            <v>2 - Outros Profissionais da Saúde</v>
          </cell>
          <cell r="G104" t="str">
            <v>2235-05</v>
          </cell>
          <cell r="H104" t="str">
            <v>06/2025</v>
          </cell>
          <cell r="I104">
            <v>0</v>
          </cell>
          <cell r="J104">
            <v>346.84</v>
          </cell>
          <cell r="K104">
            <v>0</v>
          </cell>
          <cell r="L104">
            <v>343.28164556899998</v>
          </cell>
          <cell r="M104">
            <v>3.05</v>
          </cell>
          <cell r="O104">
            <v>4.6900000000000004</v>
          </cell>
          <cell r="R104">
            <v>0</v>
          </cell>
          <cell r="S104">
            <v>0</v>
          </cell>
          <cell r="U104">
            <v>0</v>
          </cell>
          <cell r="Y104">
            <v>2170.88</v>
          </cell>
          <cell r="AB104" t="str">
            <v>ABONO ASSIS FIN COMPL 05/2025</v>
          </cell>
        </row>
        <row r="105">
          <cell r="C105" t="str">
            <v>UPA CARUARU - CG Nº 011/2022</v>
          </cell>
          <cell r="E105" t="str">
            <v>LAIS BARBARA DE LIMA SILVA</v>
          </cell>
          <cell r="F105" t="str">
            <v>2 - Outros Profissionais da Saúde</v>
          </cell>
          <cell r="G105" t="str">
            <v>2516-05</v>
          </cell>
          <cell r="H105" t="str">
            <v>06/2025</v>
          </cell>
          <cell r="I105">
            <v>0</v>
          </cell>
          <cell r="J105">
            <v>273.13</v>
          </cell>
          <cell r="K105">
            <v>0</v>
          </cell>
          <cell r="L105">
            <v>343.28164556899998</v>
          </cell>
          <cell r="M105">
            <v>30.36</v>
          </cell>
          <cell r="O105">
            <v>2.7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CARUARU - CG Nº 011/2022</v>
          </cell>
          <cell r="E106" t="str">
            <v>LARISSA DA SILVA MARQUES</v>
          </cell>
          <cell r="F106" t="str">
            <v>2 - Outros Profissionais da Saúde</v>
          </cell>
          <cell r="G106" t="str">
            <v>7664-20</v>
          </cell>
          <cell r="H106" t="str">
            <v>06/2025</v>
          </cell>
          <cell r="I106">
            <v>0</v>
          </cell>
          <cell r="J106">
            <v>192.19</v>
          </cell>
          <cell r="K106">
            <v>0</v>
          </cell>
          <cell r="L106">
            <v>343.28164556899998</v>
          </cell>
          <cell r="M106">
            <v>15.18</v>
          </cell>
          <cell r="O106">
            <v>2.7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CARUARU - CG Nº 011/2022</v>
          </cell>
          <cell r="E107" t="str">
            <v>LARISSA DE MENEZES MARTINS</v>
          </cell>
          <cell r="F107" t="str">
            <v>3 - Administrativo</v>
          </cell>
          <cell r="G107" t="str">
            <v>1312-05</v>
          </cell>
          <cell r="H107" t="str">
            <v>06/2025</v>
          </cell>
          <cell r="I107">
            <v>0</v>
          </cell>
          <cell r="J107">
            <v>1638.39</v>
          </cell>
          <cell r="K107">
            <v>0</v>
          </cell>
          <cell r="L107">
            <v>343.28164556899998</v>
          </cell>
          <cell r="M107">
            <v>30.36</v>
          </cell>
          <cell r="O107">
            <v>2.7</v>
          </cell>
          <cell r="R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CARUARU - CG Nº 011/2022</v>
          </cell>
          <cell r="E108" t="str">
            <v>LENILSON VITORIO DA SILVA</v>
          </cell>
          <cell r="F108" t="str">
            <v>2 - Outros Profissionais da Saúde</v>
          </cell>
          <cell r="G108" t="str">
            <v>7664-20</v>
          </cell>
          <cell r="H108" t="str">
            <v>06/2025</v>
          </cell>
          <cell r="I108">
            <v>0</v>
          </cell>
          <cell r="J108">
            <v>212.83</v>
          </cell>
          <cell r="K108">
            <v>0</v>
          </cell>
          <cell r="L108">
            <v>343.28164556899998</v>
          </cell>
          <cell r="M108">
            <v>15.18</v>
          </cell>
          <cell r="O108">
            <v>2.7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CARUARU - CG Nº 011/2022</v>
          </cell>
          <cell r="E109" t="str">
            <v>LETICIA BARROS DA SILVA</v>
          </cell>
          <cell r="F109" t="str">
            <v>3 - Administrativo</v>
          </cell>
          <cell r="G109" t="str">
            <v>5134-30</v>
          </cell>
          <cell r="H109" t="str">
            <v>06/2025</v>
          </cell>
          <cell r="I109">
            <v>0</v>
          </cell>
          <cell r="J109">
            <v>145.72</v>
          </cell>
          <cell r="K109">
            <v>0</v>
          </cell>
          <cell r="M109">
            <v>0</v>
          </cell>
          <cell r="O109">
            <v>2.7</v>
          </cell>
          <cell r="R109">
            <v>0</v>
          </cell>
          <cell r="S109">
            <v>0</v>
          </cell>
          <cell r="U109">
            <v>83.7</v>
          </cell>
          <cell r="X109" t="str">
            <v>AUX. CRECHE FEDERAÇÃO</v>
          </cell>
          <cell r="Y109">
            <v>0</v>
          </cell>
        </row>
        <row r="110">
          <cell r="C110" t="str">
            <v>UPA CARUARU - CG Nº 011/2022</v>
          </cell>
          <cell r="E110" t="str">
            <v>LETICIA TAMIRES MARIA DA SILVA</v>
          </cell>
          <cell r="F110" t="str">
            <v>2 - Outros Profissionais da Saúde</v>
          </cell>
          <cell r="G110" t="str">
            <v>2235-05</v>
          </cell>
          <cell r="H110" t="str">
            <v>06/2025</v>
          </cell>
          <cell r="I110">
            <v>0</v>
          </cell>
          <cell r="J110">
            <v>274.44</v>
          </cell>
          <cell r="K110">
            <v>0</v>
          </cell>
          <cell r="L110">
            <v>343.28164556899998</v>
          </cell>
          <cell r="M110">
            <v>2.79</v>
          </cell>
          <cell r="O110">
            <v>2.7</v>
          </cell>
          <cell r="R110">
            <v>0</v>
          </cell>
          <cell r="S110">
            <v>0</v>
          </cell>
          <cell r="U110">
            <v>0</v>
          </cell>
          <cell r="Y110">
            <v>1807</v>
          </cell>
          <cell r="AB110" t="str">
            <v>ABONO ASSIS FIN COMPL 05/2025</v>
          </cell>
        </row>
        <row r="111">
          <cell r="C111" t="str">
            <v>UPA CARUARU - CG Nº 011/2022</v>
          </cell>
          <cell r="E111" t="str">
            <v>LIDIANE DE AZEVEDO LIMA BOMFIM</v>
          </cell>
          <cell r="F111" t="str">
            <v>2 - Outros Profissionais da Saúde</v>
          </cell>
          <cell r="G111" t="str">
            <v>2235-05</v>
          </cell>
          <cell r="H111" t="str">
            <v>06/2025</v>
          </cell>
          <cell r="I111">
            <v>0</v>
          </cell>
          <cell r="J111">
            <v>268.52</v>
          </cell>
          <cell r="K111">
            <v>0</v>
          </cell>
          <cell r="L111">
            <v>343.28164556899998</v>
          </cell>
          <cell r="M111">
            <v>2.85</v>
          </cell>
          <cell r="O111">
            <v>4.6900000000000004</v>
          </cell>
          <cell r="R111">
            <v>0</v>
          </cell>
          <cell r="S111">
            <v>0</v>
          </cell>
          <cell r="U111">
            <v>0</v>
          </cell>
          <cell r="Y111">
            <v>2282.8200000000002</v>
          </cell>
          <cell r="AB111" t="str">
            <v>ABONO ASSIS FIN COMPL 05/2025</v>
          </cell>
        </row>
        <row r="112">
          <cell r="C112" t="str">
            <v>UPA CARUARU - CG Nº 011/2022</v>
          </cell>
          <cell r="E112" t="str">
            <v xml:space="preserve">LIGIVANIA IZABEL DA SILVA </v>
          </cell>
          <cell r="F112" t="str">
            <v>2 - Outros Profissionais da Saúde</v>
          </cell>
          <cell r="G112" t="str">
            <v>3222-05</v>
          </cell>
          <cell r="H112" t="str">
            <v>06/2025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R112">
            <v>0</v>
          </cell>
          <cell r="S112">
            <v>0</v>
          </cell>
          <cell r="U112">
            <v>0</v>
          </cell>
          <cell r="Y112">
            <v>1445.6</v>
          </cell>
          <cell r="AB112" t="str">
            <v>ABONO ASSIS FIN COMPL 05/2025</v>
          </cell>
        </row>
        <row r="113">
          <cell r="C113" t="str">
            <v>UPA CARUARU - CG Nº 011/2022</v>
          </cell>
          <cell r="E113" t="str">
            <v>LILIANE DA SILVA ANDRADE</v>
          </cell>
          <cell r="F113" t="str">
            <v>2 - Outros Profissionais da Saúde</v>
          </cell>
          <cell r="G113" t="str">
            <v>2516-05</v>
          </cell>
          <cell r="H113" t="str">
            <v>06/2025</v>
          </cell>
          <cell r="I113">
            <v>0</v>
          </cell>
          <cell r="J113">
            <v>311.13</v>
          </cell>
          <cell r="K113">
            <v>0</v>
          </cell>
          <cell r="L113">
            <v>343.28164556899998</v>
          </cell>
          <cell r="M113">
            <v>30.36</v>
          </cell>
          <cell r="O113">
            <v>2.7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CARUARU - CG Nº 011/2022</v>
          </cell>
          <cell r="E114" t="str">
            <v xml:space="preserve">LIVIO ANTONIO TORRES DA SILVA </v>
          </cell>
          <cell r="F114" t="str">
            <v>2 - Outros Profissionais da Saúde</v>
          </cell>
          <cell r="G114" t="str">
            <v>7664-20</v>
          </cell>
          <cell r="H114" t="str">
            <v>06/2025</v>
          </cell>
          <cell r="I114">
            <v>0</v>
          </cell>
          <cell r="J114">
            <v>187.75</v>
          </cell>
          <cell r="K114">
            <v>0</v>
          </cell>
          <cell r="L114">
            <v>343.28164556899998</v>
          </cell>
          <cell r="M114">
            <v>15.18</v>
          </cell>
          <cell r="O114">
            <v>2.7</v>
          </cell>
          <cell r="R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CARUARU - CG Nº 011/2022</v>
          </cell>
          <cell r="E115" t="str">
            <v>LOURINALDO JOSE DE ARAUJO</v>
          </cell>
          <cell r="F115" t="str">
            <v>2 - Outros Profissionais da Saúde</v>
          </cell>
          <cell r="G115" t="str">
            <v>2516-05</v>
          </cell>
          <cell r="H115" t="str">
            <v>06/2025</v>
          </cell>
          <cell r="I115">
            <v>0</v>
          </cell>
          <cell r="J115">
            <v>273.13</v>
          </cell>
          <cell r="K115">
            <v>0</v>
          </cell>
          <cell r="L115">
            <v>343.28164556899998</v>
          </cell>
          <cell r="M115">
            <v>30.36</v>
          </cell>
          <cell r="O115">
            <v>2.7</v>
          </cell>
          <cell r="R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CARUARU - CG Nº 011/2022</v>
          </cell>
          <cell r="E116" t="str">
            <v xml:space="preserve">LUCAS GABRIEL DOS SANTOS BEZERRA </v>
          </cell>
          <cell r="F116" t="str">
            <v>3 - Administrativo</v>
          </cell>
          <cell r="G116" t="str">
            <v>5211-30</v>
          </cell>
          <cell r="H116" t="str">
            <v>06/2025</v>
          </cell>
          <cell r="I116">
            <v>0</v>
          </cell>
          <cell r="J116">
            <v>131.80000000000001</v>
          </cell>
          <cell r="K116">
            <v>0</v>
          </cell>
          <cell r="L116">
            <v>343.28164556899998</v>
          </cell>
          <cell r="M116">
            <v>15.18</v>
          </cell>
          <cell r="O116">
            <v>2.7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>LUCAS VINICIUS DA SILVA</v>
          </cell>
          <cell r="F117" t="str">
            <v>3 - Administrativo</v>
          </cell>
          <cell r="G117" t="str">
            <v>4110-30</v>
          </cell>
          <cell r="H117" t="str">
            <v>06/2025</v>
          </cell>
          <cell r="I117">
            <v>0</v>
          </cell>
          <cell r="J117">
            <v>181.78</v>
          </cell>
          <cell r="K117">
            <v>0</v>
          </cell>
          <cell r="L117">
            <v>343.28164556899998</v>
          </cell>
          <cell r="M117">
            <v>30.36</v>
          </cell>
          <cell r="O117">
            <v>2.7</v>
          </cell>
          <cell r="R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CARUARU - CG Nº 011/2022</v>
          </cell>
          <cell r="E118" t="str">
            <v>LUCIANO JOSE DE LIRA JUNIOR</v>
          </cell>
          <cell r="F118" t="str">
            <v>3 - Administrativo</v>
          </cell>
          <cell r="G118" t="str">
            <v>7823-20</v>
          </cell>
          <cell r="H118" t="str">
            <v>06/2025</v>
          </cell>
          <cell r="I118">
            <v>0</v>
          </cell>
          <cell r="J118">
            <v>166.46</v>
          </cell>
          <cell r="K118">
            <v>0</v>
          </cell>
          <cell r="L118">
            <v>343.28164556899998</v>
          </cell>
          <cell r="M118">
            <v>15.18</v>
          </cell>
          <cell r="O118">
            <v>2.7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CARUARU - CG Nº 011/2022</v>
          </cell>
          <cell r="E119" t="str">
            <v>LUCICLEIDE MARIA DA SILVA</v>
          </cell>
          <cell r="F119" t="str">
            <v>2 - Outros Profissionais da Saúde</v>
          </cell>
          <cell r="G119" t="str">
            <v>3222-05</v>
          </cell>
          <cell r="H119" t="str">
            <v>06/2025</v>
          </cell>
          <cell r="I119">
            <v>0</v>
          </cell>
          <cell r="J119">
            <v>174.46</v>
          </cell>
          <cell r="K119">
            <v>0</v>
          </cell>
          <cell r="L119">
            <v>343.28164556899998</v>
          </cell>
          <cell r="M119">
            <v>15.18</v>
          </cell>
          <cell r="O119">
            <v>2.7</v>
          </cell>
          <cell r="R119">
            <v>0</v>
          </cell>
          <cell r="S119">
            <v>0</v>
          </cell>
          <cell r="U119">
            <v>0</v>
          </cell>
          <cell r="Y119">
            <v>1807</v>
          </cell>
          <cell r="AB119" t="str">
            <v>ABONO ASSIS FIN COMPL 05/2025</v>
          </cell>
        </row>
        <row r="120">
          <cell r="C120" t="str">
            <v>UPA CARUARU - CG Nº 011/2022</v>
          </cell>
          <cell r="E120" t="str">
            <v>LUCIVALDO PEREIRA DA SILVA</v>
          </cell>
          <cell r="F120" t="str">
            <v>2 - Outros Profissionais da Saúde</v>
          </cell>
          <cell r="G120" t="str">
            <v>3222-05</v>
          </cell>
          <cell r="H120" t="str">
            <v>06/2025</v>
          </cell>
          <cell r="I120">
            <v>0</v>
          </cell>
          <cell r="J120">
            <v>225.59</v>
          </cell>
          <cell r="K120">
            <v>0</v>
          </cell>
          <cell r="M120">
            <v>0</v>
          </cell>
          <cell r="O120">
            <v>2.7</v>
          </cell>
          <cell r="R120">
            <v>0</v>
          </cell>
          <cell r="S120">
            <v>0</v>
          </cell>
          <cell r="U120">
            <v>0</v>
          </cell>
          <cell r="Y120">
            <v>1807</v>
          </cell>
          <cell r="AB120" t="str">
            <v>ABONO ASSIS FIN COMPL 05/2025</v>
          </cell>
        </row>
        <row r="121">
          <cell r="C121" t="str">
            <v>UPA CARUARU - CG Nº 011/2022</v>
          </cell>
          <cell r="E121" t="str">
            <v>LUCIVANIA ALICE DE MACEDO</v>
          </cell>
          <cell r="F121" t="str">
            <v>2 - Outros Profissionais da Saúde</v>
          </cell>
          <cell r="G121" t="str">
            <v>3222-05</v>
          </cell>
          <cell r="H121" t="str">
            <v>06/2025</v>
          </cell>
          <cell r="I121">
            <v>0</v>
          </cell>
          <cell r="J121">
            <v>153.72</v>
          </cell>
          <cell r="K121">
            <v>0</v>
          </cell>
          <cell r="L121">
            <v>343.28164556899998</v>
          </cell>
          <cell r="M121">
            <v>15.18</v>
          </cell>
          <cell r="O121">
            <v>2.7</v>
          </cell>
          <cell r="R121">
            <v>0</v>
          </cell>
          <cell r="S121">
            <v>0</v>
          </cell>
          <cell r="U121">
            <v>0</v>
          </cell>
          <cell r="Y121">
            <v>1807</v>
          </cell>
          <cell r="AB121" t="str">
            <v>ABONO ASSIS FIN COMPL 05/2025</v>
          </cell>
        </row>
        <row r="122">
          <cell r="C122" t="str">
            <v>UPA CARUARU - CG Nº 011/2022</v>
          </cell>
          <cell r="E122" t="str">
            <v>LUIZ CARLOS DA SILVA SANTOS</v>
          </cell>
          <cell r="F122" t="str">
            <v>2 - Outros Profissionais da Saúde</v>
          </cell>
          <cell r="G122" t="str">
            <v>3222-05</v>
          </cell>
          <cell r="H122" t="str">
            <v>06/2025</v>
          </cell>
          <cell r="I122">
            <v>0</v>
          </cell>
          <cell r="J122">
            <v>222.46</v>
          </cell>
          <cell r="K122">
            <v>0</v>
          </cell>
          <cell r="M122">
            <v>0</v>
          </cell>
          <cell r="O122">
            <v>2.7</v>
          </cell>
          <cell r="R122">
            <v>0</v>
          </cell>
          <cell r="S122">
            <v>0</v>
          </cell>
          <cell r="U122">
            <v>0</v>
          </cell>
          <cell r="Y122">
            <v>1807</v>
          </cell>
          <cell r="AB122" t="str">
            <v>ABONO ASSIS FIN COMPL 05/2025</v>
          </cell>
        </row>
        <row r="123">
          <cell r="C123" t="str">
            <v>UPA CARUARU - CG Nº 011/2022</v>
          </cell>
          <cell r="E123" t="str">
            <v>MANOEL PINO FILHO</v>
          </cell>
          <cell r="F123" t="str">
            <v>3 - Administrativo</v>
          </cell>
          <cell r="G123" t="str">
            <v>5143-10</v>
          </cell>
          <cell r="H123" t="str">
            <v>06/2025</v>
          </cell>
          <cell r="I123">
            <v>0</v>
          </cell>
          <cell r="J123">
            <v>172.41</v>
          </cell>
          <cell r="K123">
            <v>0</v>
          </cell>
          <cell r="L123">
            <v>343.28164556899998</v>
          </cell>
          <cell r="M123">
            <v>30.36</v>
          </cell>
          <cell r="O123">
            <v>2.7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CARUARU - CG Nº 011/2022</v>
          </cell>
          <cell r="E124" t="str">
            <v xml:space="preserve">MANUEL JOSE DA SILVA </v>
          </cell>
          <cell r="F124" t="str">
            <v>2 - Outros Profissionais da Saúde</v>
          </cell>
          <cell r="G124" t="str">
            <v>3222-05</v>
          </cell>
          <cell r="H124" t="str">
            <v>06/2025</v>
          </cell>
          <cell r="I124">
            <v>0</v>
          </cell>
          <cell r="J124">
            <v>166.46</v>
          </cell>
          <cell r="K124">
            <v>0</v>
          </cell>
          <cell r="L124">
            <v>343.28164556899998</v>
          </cell>
          <cell r="M124">
            <v>15.18</v>
          </cell>
          <cell r="O124">
            <v>2.7</v>
          </cell>
          <cell r="R124">
            <v>0</v>
          </cell>
          <cell r="S124">
            <v>0</v>
          </cell>
          <cell r="U124">
            <v>0</v>
          </cell>
          <cell r="Y124">
            <v>1807</v>
          </cell>
          <cell r="AB124" t="str">
            <v>ABONO ASSIS FIN COMPL 05/2025</v>
          </cell>
        </row>
        <row r="125">
          <cell r="C125" t="str">
            <v>UPA CARUARU - CG Nº 011/2022</v>
          </cell>
          <cell r="E125" t="str">
            <v>MARCIANE MARIA DA SILVA</v>
          </cell>
          <cell r="F125" t="str">
            <v>2 - Outros Profissionais da Saúde</v>
          </cell>
          <cell r="G125" t="str">
            <v>3222-05</v>
          </cell>
          <cell r="H125" t="str">
            <v>06/2025</v>
          </cell>
          <cell r="I125">
            <v>0</v>
          </cell>
          <cell r="J125">
            <v>174.46</v>
          </cell>
          <cell r="K125">
            <v>0</v>
          </cell>
          <cell r="L125">
            <v>343.28164556899998</v>
          </cell>
          <cell r="M125">
            <v>15.18</v>
          </cell>
          <cell r="O125">
            <v>2.7</v>
          </cell>
          <cell r="R125">
            <v>435</v>
          </cell>
          <cell r="S125">
            <v>91.08</v>
          </cell>
          <cell r="U125">
            <v>0</v>
          </cell>
          <cell r="Y125">
            <v>1807</v>
          </cell>
          <cell r="AB125" t="str">
            <v>ABONO ASSIS FIN COMPL 05/2025</v>
          </cell>
        </row>
        <row r="126">
          <cell r="C126" t="str">
            <v>UPA CARUARU - CG Nº 011/2022</v>
          </cell>
          <cell r="E126" t="str">
            <v>MARCIONILO CARNEIRO DA SILVA JUNIOR</v>
          </cell>
          <cell r="F126" t="str">
            <v>2 - Outros Profissionais da Saúde</v>
          </cell>
          <cell r="G126" t="str">
            <v>3222-05</v>
          </cell>
          <cell r="H126" t="str">
            <v>06/2025</v>
          </cell>
          <cell r="I126">
            <v>0</v>
          </cell>
          <cell r="J126">
            <v>145.72</v>
          </cell>
          <cell r="K126">
            <v>0</v>
          </cell>
          <cell r="L126">
            <v>343.28164556899998</v>
          </cell>
          <cell r="M126">
            <v>15.18</v>
          </cell>
          <cell r="O126">
            <v>2.7</v>
          </cell>
          <cell r="R126">
            <v>0</v>
          </cell>
          <cell r="S126">
            <v>0</v>
          </cell>
          <cell r="U126">
            <v>0</v>
          </cell>
          <cell r="Y126">
            <v>1807</v>
          </cell>
          <cell r="AB126" t="str">
            <v>ABONO ASSIS FIN COMPL 05/2025</v>
          </cell>
        </row>
        <row r="127">
          <cell r="C127" t="str">
            <v>UPA CARUARU - CG Nº 011/2022</v>
          </cell>
          <cell r="E127" t="str">
            <v>MARCOS ANTONIO DE OLIVEIRA</v>
          </cell>
          <cell r="F127" t="str">
            <v>3 - Administrativo</v>
          </cell>
          <cell r="G127" t="str">
            <v>5151-10</v>
          </cell>
          <cell r="H127" t="str">
            <v>06/2025</v>
          </cell>
          <cell r="I127">
            <v>0</v>
          </cell>
          <cell r="J127">
            <v>145.72</v>
          </cell>
          <cell r="K127">
            <v>0</v>
          </cell>
          <cell r="L127">
            <v>343.28164556899998</v>
          </cell>
          <cell r="M127">
            <v>15.18</v>
          </cell>
          <cell r="O127">
            <v>2.7</v>
          </cell>
          <cell r="R127">
            <v>100</v>
          </cell>
          <cell r="S127">
            <v>91.08</v>
          </cell>
          <cell r="U127">
            <v>0</v>
          </cell>
          <cell r="Y127">
            <v>0</v>
          </cell>
        </row>
        <row r="128">
          <cell r="C128" t="str">
            <v>UPA CARUARU - CG Nº 011/2022</v>
          </cell>
          <cell r="E128" t="str">
            <v>MARIA AILMA ALVES FEITOSA</v>
          </cell>
          <cell r="F128" t="str">
            <v>2 - Outros Profissionais da Saúde</v>
          </cell>
          <cell r="G128" t="str">
            <v>3222-05</v>
          </cell>
          <cell r="H128" t="str">
            <v>06/2025</v>
          </cell>
          <cell r="I128">
            <v>0</v>
          </cell>
          <cell r="J128">
            <v>201.68</v>
          </cell>
          <cell r="K128">
            <v>0</v>
          </cell>
          <cell r="M128">
            <v>0</v>
          </cell>
          <cell r="O128">
            <v>2.7</v>
          </cell>
          <cell r="R128">
            <v>0</v>
          </cell>
          <cell r="S128">
            <v>0</v>
          </cell>
          <cell r="U128">
            <v>0</v>
          </cell>
          <cell r="Y128">
            <v>1807</v>
          </cell>
          <cell r="AB128" t="str">
            <v>ABONO ASSIS FIN COMPL 05/2025</v>
          </cell>
        </row>
        <row r="129">
          <cell r="C129" t="str">
            <v>UPA CARUARU - CG Nº 011/2022</v>
          </cell>
          <cell r="E129" t="str">
            <v>MARIA ALVES DA SILVA</v>
          </cell>
          <cell r="F129" t="str">
            <v>2 - Outros Profissionais da Saúde</v>
          </cell>
          <cell r="G129" t="str">
            <v>3222-05</v>
          </cell>
          <cell r="H129" t="str">
            <v>06/2025</v>
          </cell>
          <cell r="I129">
            <v>0</v>
          </cell>
          <cell r="J129">
            <v>166.46</v>
          </cell>
          <cell r="K129">
            <v>0</v>
          </cell>
          <cell r="L129">
            <v>343.28164556899998</v>
          </cell>
          <cell r="M129">
            <v>15.18</v>
          </cell>
          <cell r="O129">
            <v>2.7</v>
          </cell>
          <cell r="R129">
            <v>435</v>
          </cell>
          <cell r="S129">
            <v>91.08</v>
          </cell>
          <cell r="U129">
            <v>0</v>
          </cell>
          <cell r="Y129">
            <v>1807</v>
          </cell>
          <cell r="AB129" t="str">
            <v>ABONO ASSIS FIN COMPL 05/2025</v>
          </cell>
        </row>
        <row r="130">
          <cell r="C130" t="str">
            <v>UPA CARUARU - CG Nº 011/2022</v>
          </cell>
          <cell r="E130" t="str">
            <v>MARIA APARECIDA BASILIO DE OLIVEIRA SILVA</v>
          </cell>
          <cell r="F130" t="str">
            <v>3 - Administrativo</v>
          </cell>
          <cell r="G130" t="str">
            <v>5163-45</v>
          </cell>
          <cell r="H130" t="str">
            <v>06/2025</v>
          </cell>
          <cell r="I130">
            <v>0</v>
          </cell>
          <cell r="J130">
            <v>145.72</v>
          </cell>
          <cell r="K130">
            <v>0</v>
          </cell>
          <cell r="L130">
            <v>343.28164556899998</v>
          </cell>
          <cell r="M130">
            <v>15.18</v>
          </cell>
          <cell r="O130">
            <v>2.7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CARUARU - CG Nº 011/2022</v>
          </cell>
          <cell r="E131" t="str">
            <v>MARIA BETANIA FERREIRA FIRMO</v>
          </cell>
          <cell r="F131" t="str">
            <v>2 - Outros Profissionais da Saúde</v>
          </cell>
          <cell r="G131" t="str">
            <v>3241-15</v>
          </cell>
          <cell r="H131" t="str">
            <v>06/2025</v>
          </cell>
          <cell r="I131">
            <v>0</v>
          </cell>
          <cell r="J131">
            <v>321.85000000000002</v>
          </cell>
          <cell r="K131">
            <v>0</v>
          </cell>
          <cell r="L131">
            <v>343.28164556899998</v>
          </cell>
          <cell r="M131">
            <v>30.36</v>
          </cell>
          <cell r="O131">
            <v>2.7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CARUARU - CG Nº 011/2022</v>
          </cell>
          <cell r="E132" t="str">
            <v>MARIA CILENE DA SILVA</v>
          </cell>
          <cell r="F132" t="str">
            <v>2 - Outros Profissionais da Saúde</v>
          </cell>
          <cell r="G132" t="str">
            <v>3222-05</v>
          </cell>
          <cell r="H132" t="str">
            <v>06/2025</v>
          </cell>
          <cell r="I132">
            <v>0</v>
          </cell>
          <cell r="J132">
            <v>166.46</v>
          </cell>
          <cell r="K132">
            <v>0</v>
          </cell>
          <cell r="L132">
            <v>343.28164556899998</v>
          </cell>
          <cell r="M132">
            <v>15.18</v>
          </cell>
          <cell r="O132">
            <v>2.7</v>
          </cell>
          <cell r="R132">
            <v>0</v>
          </cell>
          <cell r="S132">
            <v>0</v>
          </cell>
          <cell r="U132">
            <v>0</v>
          </cell>
          <cell r="Y132">
            <v>1807</v>
          </cell>
          <cell r="AB132" t="str">
            <v>ABONO ASSIS FIN COMPL 05/2025</v>
          </cell>
        </row>
        <row r="133">
          <cell r="C133" t="str">
            <v>UPA CARUARU - CG Nº 011/2022</v>
          </cell>
          <cell r="E133" t="str">
            <v>MARIA DAS DORES GUERRA CASTOR</v>
          </cell>
          <cell r="F133" t="str">
            <v>2 - Outros Profissionais da Saúde</v>
          </cell>
          <cell r="G133" t="str">
            <v>3222-05</v>
          </cell>
          <cell r="H133" t="str">
            <v>06/2025</v>
          </cell>
          <cell r="I133">
            <v>0</v>
          </cell>
          <cell r="J133">
            <v>145.72</v>
          </cell>
          <cell r="K133">
            <v>0</v>
          </cell>
          <cell r="L133">
            <v>343.28164556899998</v>
          </cell>
          <cell r="M133">
            <v>15.18</v>
          </cell>
          <cell r="O133">
            <v>2.7</v>
          </cell>
          <cell r="R133">
            <v>0</v>
          </cell>
          <cell r="S133">
            <v>0</v>
          </cell>
          <cell r="U133">
            <v>0</v>
          </cell>
          <cell r="Y133">
            <v>1807</v>
          </cell>
          <cell r="AB133" t="str">
            <v>ABONO ASSIS FIN COMPL 05/2025</v>
          </cell>
        </row>
        <row r="134">
          <cell r="C134" t="str">
            <v>UPA CARUARU - CG Nº 011/2022</v>
          </cell>
          <cell r="E134" t="str">
            <v>MARIA DE FATIMA DOS SANTOS</v>
          </cell>
          <cell r="F134" t="str">
            <v>2 - Outros Profissionais da Saúde</v>
          </cell>
          <cell r="G134" t="str">
            <v>3222-05</v>
          </cell>
          <cell r="H134" t="str">
            <v>06/2025</v>
          </cell>
          <cell r="I134">
            <v>0</v>
          </cell>
          <cell r="J134">
            <v>174.46</v>
          </cell>
          <cell r="K134">
            <v>0</v>
          </cell>
          <cell r="L134">
            <v>343.28164556899998</v>
          </cell>
          <cell r="M134">
            <v>15.18</v>
          </cell>
          <cell r="O134">
            <v>2.7</v>
          </cell>
          <cell r="R134">
            <v>0</v>
          </cell>
          <cell r="S134">
            <v>0</v>
          </cell>
          <cell r="U134">
            <v>0</v>
          </cell>
          <cell r="Y134">
            <v>1807</v>
          </cell>
          <cell r="AB134" t="str">
            <v>ABONO ASSIS FIN COMPL 05/2025</v>
          </cell>
        </row>
        <row r="135">
          <cell r="C135" t="str">
            <v>UPA CARUARU - CG Nº 011/2022</v>
          </cell>
          <cell r="E135" t="str">
            <v>MARIA ELIANE DA SILVA</v>
          </cell>
          <cell r="F135" t="str">
            <v>2 - Outros Profissionais da Saúde</v>
          </cell>
          <cell r="G135" t="str">
            <v>3222-05</v>
          </cell>
          <cell r="H135" t="str">
            <v>06/2025</v>
          </cell>
          <cell r="I135">
            <v>0</v>
          </cell>
          <cell r="J135">
            <v>165.07</v>
          </cell>
          <cell r="K135">
            <v>0</v>
          </cell>
          <cell r="L135">
            <v>343.28164556899998</v>
          </cell>
          <cell r="M135">
            <v>15.18</v>
          </cell>
          <cell r="O135">
            <v>2.7</v>
          </cell>
          <cell r="R135">
            <v>120</v>
          </cell>
          <cell r="S135">
            <v>91.08</v>
          </cell>
          <cell r="U135">
            <v>0</v>
          </cell>
          <cell r="Y135">
            <v>1807</v>
          </cell>
          <cell r="AB135" t="str">
            <v>ABONO ASSIS FIN COMPL 05/2025</v>
          </cell>
        </row>
        <row r="136">
          <cell r="C136" t="str">
            <v>UPA CARUARU - CG Nº 011/2022</v>
          </cell>
          <cell r="E136" t="str">
            <v>MARIA EVANIA DOS SANTOS BARROS SOARES</v>
          </cell>
          <cell r="F136" t="str">
            <v>3 - Administrativo</v>
          </cell>
          <cell r="G136" t="str">
            <v>4221-10</v>
          </cell>
          <cell r="H136" t="str">
            <v>06/2025</v>
          </cell>
          <cell r="I136">
            <v>0</v>
          </cell>
          <cell r="J136">
            <v>61.72</v>
          </cell>
          <cell r="K136">
            <v>0</v>
          </cell>
          <cell r="L136">
            <v>343.28164556899998</v>
          </cell>
          <cell r="M136">
            <v>5.57</v>
          </cell>
          <cell r="O136">
            <v>2.7</v>
          </cell>
          <cell r="R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CARUARU - CG Nº 011/2022</v>
          </cell>
          <cell r="E137" t="str">
            <v xml:space="preserve">MARIA GABRIELA DA SILVA SANTOS </v>
          </cell>
          <cell r="F137" t="str">
            <v>3 - Administrativo</v>
          </cell>
          <cell r="G137" t="str">
            <v>4110-05</v>
          </cell>
          <cell r="H137" t="str">
            <v>06/2025</v>
          </cell>
          <cell r="I137">
            <v>0</v>
          </cell>
          <cell r="J137">
            <v>144.66999999999999</v>
          </cell>
          <cell r="K137">
            <v>0</v>
          </cell>
          <cell r="L137">
            <v>343.28164556899998</v>
          </cell>
          <cell r="M137">
            <v>30.36</v>
          </cell>
          <cell r="O137">
            <v>2.7</v>
          </cell>
          <cell r="R137">
            <v>364.8</v>
          </cell>
          <cell r="S137">
            <v>108.51</v>
          </cell>
          <cell r="U137">
            <v>0</v>
          </cell>
          <cell r="Y137">
            <v>0</v>
          </cell>
        </row>
        <row r="138">
          <cell r="C138" t="str">
            <v>UPA CARUARU - CG Nº 011/2022</v>
          </cell>
          <cell r="E138" t="str">
            <v>MARIA GORETE PEREIRA</v>
          </cell>
          <cell r="F138" t="str">
            <v>2 - Outros Profissionais da Saúde</v>
          </cell>
          <cell r="G138" t="str">
            <v>3222-05</v>
          </cell>
          <cell r="H138" t="str">
            <v>06/2025</v>
          </cell>
          <cell r="I138">
            <v>0</v>
          </cell>
          <cell r="J138">
            <v>145.72</v>
          </cell>
          <cell r="K138">
            <v>0</v>
          </cell>
          <cell r="L138">
            <v>343.28164556899998</v>
          </cell>
          <cell r="M138">
            <v>15.18</v>
          </cell>
          <cell r="O138">
            <v>2.7</v>
          </cell>
          <cell r="R138">
            <v>0</v>
          </cell>
          <cell r="S138">
            <v>0</v>
          </cell>
          <cell r="U138">
            <v>0</v>
          </cell>
          <cell r="Y138">
            <v>1807</v>
          </cell>
          <cell r="AB138" t="str">
            <v>ABONO ASSIS FIN COMPL 05/2025</v>
          </cell>
        </row>
        <row r="139">
          <cell r="C139" t="str">
            <v>UPA CARUARU - CG Nº 011/2022</v>
          </cell>
          <cell r="E139" t="str">
            <v>MARIA HERENILMA RODRIGUES BARBOSA</v>
          </cell>
          <cell r="F139" t="str">
            <v>2 - Outros Profissionais da Saúde</v>
          </cell>
          <cell r="G139" t="str">
            <v>2235-05</v>
          </cell>
          <cell r="H139" t="str">
            <v>06/2025</v>
          </cell>
          <cell r="I139">
            <v>0</v>
          </cell>
          <cell r="J139">
            <v>324.17</v>
          </cell>
          <cell r="K139">
            <v>0</v>
          </cell>
          <cell r="L139">
            <v>343.28164556899998</v>
          </cell>
          <cell r="M139">
            <v>3.05</v>
          </cell>
          <cell r="O139">
            <v>4.6900000000000004</v>
          </cell>
          <cell r="R139">
            <v>0</v>
          </cell>
          <cell r="S139">
            <v>0</v>
          </cell>
          <cell r="U139">
            <v>138.38999999999999</v>
          </cell>
          <cell r="X139" t="str">
            <v>AUX CRECHE ( enfermeiros )</v>
          </cell>
          <cell r="Y139">
            <v>2170.88</v>
          </cell>
          <cell r="AB139" t="str">
            <v>ABONO ASSIS FIN COMPL 05/2025</v>
          </cell>
        </row>
        <row r="140">
          <cell r="C140" t="str">
            <v>UPA CARUARU - CG Nº 011/2022</v>
          </cell>
          <cell r="E140" t="str">
            <v>MARIA JAILMA DE OLIVEIRA</v>
          </cell>
          <cell r="F140" t="str">
            <v>2 - Outros Profissionais da Saúde</v>
          </cell>
          <cell r="G140" t="str">
            <v>2235-05</v>
          </cell>
          <cell r="H140" t="str">
            <v>06/2025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  <cell r="Y140">
            <v>276.27</v>
          </cell>
          <cell r="AB140" t="str">
            <v>ABONO ASSIS FIN COMPL 05/2025</v>
          </cell>
        </row>
        <row r="141">
          <cell r="C141" t="str">
            <v>UPA CARUARU - CG Nº 011/2022</v>
          </cell>
          <cell r="E141" t="str">
            <v>MARIA JESSICA DOS SANTOS</v>
          </cell>
          <cell r="F141" t="str">
            <v>3 - Administrativo</v>
          </cell>
          <cell r="G141" t="str">
            <v>2235-05</v>
          </cell>
          <cell r="H141" t="str">
            <v>06/2025</v>
          </cell>
          <cell r="I141">
            <v>0</v>
          </cell>
          <cell r="J141">
            <v>1400.04</v>
          </cell>
          <cell r="K141">
            <v>0</v>
          </cell>
          <cell r="L141">
            <v>343.28164556899998</v>
          </cell>
          <cell r="M141">
            <v>0.44</v>
          </cell>
          <cell r="O141">
            <v>4.6900000000000004</v>
          </cell>
          <cell r="R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UPA CARUARU - CG Nº 011/2022</v>
          </cell>
          <cell r="E142" t="str">
            <v>MARIA JOSE BEZERRA DA SILVA</v>
          </cell>
          <cell r="F142" t="str">
            <v>2 - Outros Profissionais da Saúde</v>
          </cell>
          <cell r="G142" t="str">
            <v>3241-15</v>
          </cell>
          <cell r="H142" t="str">
            <v>06/2025</v>
          </cell>
          <cell r="I142">
            <v>0</v>
          </cell>
          <cell r="J142">
            <v>312.25</v>
          </cell>
          <cell r="K142">
            <v>0</v>
          </cell>
          <cell r="M142">
            <v>0</v>
          </cell>
          <cell r="O142">
            <v>2.7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UPA CARUARU - CG Nº 011/2022</v>
          </cell>
          <cell r="E143" t="str">
            <v>MARIA JOSE DA SILVA</v>
          </cell>
          <cell r="F143" t="str">
            <v>2 - Outros Profissionais da Saúde</v>
          </cell>
          <cell r="G143" t="str">
            <v>3222-05</v>
          </cell>
          <cell r="H143" t="str">
            <v>06/2025</v>
          </cell>
          <cell r="I143">
            <v>0</v>
          </cell>
          <cell r="J143">
            <v>174.46</v>
          </cell>
          <cell r="K143">
            <v>0</v>
          </cell>
          <cell r="L143">
            <v>343.28164556899998</v>
          </cell>
          <cell r="M143">
            <v>15.18</v>
          </cell>
          <cell r="O143">
            <v>2.7</v>
          </cell>
          <cell r="R143">
            <v>375</v>
          </cell>
          <cell r="S143">
            <v>91.08</v>
          </cell>
          <cell r="U143">
            <v>0</v>
          </cell>
          <cell r="Y143">
            <v>1807</v>
          </cell>
          <cell r="AB143" t="str">
            <v>ABONO ASSIS FIN COMPL 05/2025</v>
          </cell>
        </row>
        <row r="144">
          <cell r="C144" t="str">
            <v>UPA CARUARU - CG Nº 011/2022</v>
          </cell>
          <cell r="E144" t="str">
            <v>MARIA JOSIENE DA SILVA</v>
          </cell>
          <cell r="F144" t="str">
            <v>2 - Outros Profissionais da Saúde</v>
          </cell>
          <cell r="G144" t="str">
            <v>3222-05</v>
          </cell>
          <cell r="H144" t="str">
            <v>06/2025</v>
          </cell>
          <cell r="I144">
            <v>0</v>
          </cell>
          <cell r="J144">
            <v>174.46</v>
          </cell>
          <cell r="K144">
            <v>0</v>
          </cell>
          <cell r="L144">
            <v>343.28164556899998</v>
          </cell>
          <cell r="M144">
            <v>15.18</v>
          </cell>
          <cell r="O144">
            <v>2.7</v>
          </cell>
          <cell r="R144">
            <v>0</v>
          </cell>
          <cell r="S144">
            <v>0</v>
          </cell>
          <cell r="U144">
            <v>0</v>
          </cell>
          <cell r="Y144">
            <v>1807</v>
          </cell>
          <cell r="AB144" t="str">
            <v>ABONO ASSIS FIN COMPL 05/2025</v>
          </cell>
        </row>
        <row r="145">
          <cell r="C145" t="str">
            <v>UPA CARUARU - CG Nº 011/2022</v>
          </cell>
          <cell r="E145" t="str">
            <v>MARIA LARISSA DA SILVA</v>
          </cell>
          <cell r="F145" t="str">
            <v>2 - Outros Profissionais da Saúde</v>
          </cell>
          <cell r="G145" t="str">
            <v>2235-05</v>
          </cell>
          <cell r="H145" t="str">
            <v>06/2025</v>
          </cell>
          <cell r="I145">
            <v>0</v>
          </cell>
          <cell r="J145">
            <v>284.52</v>
          </cell>
          <cell r="K145">
            <v>0</v>
          </cell>
          <cell r="L145">
            <v>343.28164556899998</v>
          </cell>
          <cell r="M145">
            <v>3.05</v>
          </cell>
          <cell r="O145">
            <v>4.6900000000000004</v>
          </cell>
          <cell r="R145">
            <v>364</v>
          </cell>
          <cell r="S145">
            <v>122.12</v>
          </cell>
          <cell r="U145">
            <v>0</v>
          </cell>
          <cell r="Y145">
            <v>2282.8200000000002</v>
          </cell>
          <cell r="AB145" t="str">
            <v>ABONO ASSIS FIN COMPL 05/2025</v>
          </cell>
        </row>
        <row r="146">
          <cell r="C146" t="str">
            <v>UPA CARUARU - CG Nº 011/2022</v>
          </cell>
          <cell r="E146" t="str">
            <v>MARIA LUIZA DA SILVA ANDRADE OLIVEIRA</v>
          </cell>
          <cell r="F146" t="str">
            <v>2 - Outros Profissionais da Saúde</v>
          </cell>
          <cell r="G146" t="str">
            <v>2235-05</v>
          </cell>
          <cell r="H146" t="str">
            <v>06/2025</v>
          </cell>
          <cell r="I146">
            <v>0</v>
          </cell>
          <cell r="J146">
            <v>313.81</v>
          </cell>
          <cell r="K146">
            <v>0</v>
          </cell>
          <cell r="L146">
            <v>343.28164556899998</v>
          </cell>
          <cell r="M146">
            <v>3.05</v>
          </cell>
          <cell r="O146">
            <v>4.6900000000000004</v>
          </cell>
          <cell r="R146">
            <v>0</v>
          </cell>
          <cell r="S146">
            <v>0</v>
          </cell>
          <cell r="U146">
            <v>0</v>
          </cell>
          <cell r="Y146">
            <v>2282.8200000000002</v>
          </cell>
          <cell r="AB146" t="str">
            <v>ABONO ASSIS FIN COMPL 05/2025</v>
          </cell>
        </row>
        <row r="147">
          <cell r="C147" t="str">
            <v>UPA CARUARU - CG Nº 011/2022</v>
          </cell>
          <cell r="E147" t="str">
            <v>MARIA VALDELANIA DA SILVA</v>
          </cell>
          <cell r="F147" t="str">
            <v>3 - Administrativo</v>
          </cell>
          <cell r="G147" t="str">
            <v>3516-05</v>
          </cell>
          <cell r="H147" t="str">
            <v>06/2025</v>
          </cell>
          <cell r="I147">
            <v>0</v>
          </cell>
          <cell r="J147">
            <v>154.32</v>
          </cell>
          <cell r="K147">
            <v>0</v>
          </cell>
          <cell r="L147">
            <v>343.28164556899998</v>
          </cell>
          <cell r="M147">
            <v>30.36</v>
          </cell>
          <cell r="O147">
            <v>2.7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CARUARU - CG Nº 011/2022</v>
          </cell>
          <cell r="E148" t="str">
            <v>MARIA ZELIA DOS SANTOS PRADO</v>
          </cell>
          <cell r="F148" t="str">
            <v>2 - Outros Profissionais da Saúde</v>
          </cell>
          <cell r="G148" t="str">
            <v>3222-05</v>
          </cell>
          <cell r="H148" t="str">
            <v>06/2025</v>
          </cell>
          <cell r="I148">
            <v>0</v>
          </cell>
          <cell r="J148">
            <v>153.72</v>
          </cell>
          <cell r="K148">
            <v>0</v>
          </cell>
          <cell r="L148">
            <v>343.28164556899998</v>
          </cell>
          <cell r="M148">
            <v>15.18</v>
          </cell>
          <cell r="O148">
            <v>2.7</v>
          </cell>
          <cell r="R148">
            <v>0</v>
          </cell>
          <cell r="S148">
            <v>0</v>
          </cell>
          <cell r="U148">
            <v>0</v>
          </cell>
          <cell r="Y148">
            <v>1807</v>
          </cell>
          <cell r="AB148" t="str">
            <v>ABONO ASSIS FIN COMPL 05/2025</v>
          </cell>
        </row>
        <row r="149">
          <cell r="C149" t="str">
            <v>UPA CARUARU - CG Nº 011/2022</v>
          </cell>
          <cell r="E149" t="str">
            <v>MARLON JOSE DAS NEVES VIANA</v>
          </cell>
          <cell r="F149" t="str">
            <v>2 - Outros Profissionais da Saúde</v>
          </cell>
          <cell r="G149" t="str">
            <v>3222-05</v>
          </cell>
          <cell r="H149" t="str">
            <v>06/2025</v>
          </cell>
          <cell r="I149">
            <v>0</v>
          </cell>
          <cell r="J149">
            <v>145.72</v>
          </cell>
          <cell r="K149">
            <v>0</v>
          </cell>
          <cell r="L149">
            <v>343.28164556899998</v>
          </cell>
          <cell r="M149">
            <v>15.18</v>
          </cell>
          <cell r="O149">
            <v>2.7</v>
          </cell>
          <cell r="R149">
            <v>0</v>
          </cell>
          <cell r="S149">
            <v>0</v>
          </cell>
          <cell r="U149">
            <v>0</v>
          </cell>
          <cell r="Y149">
            <v>1807</v>
          </cell>
          <cell r="AB149" t="str">
            <v>ABONO ASSIS FIN COMPL 05/2025</v>
          </cell>
        </row>
        <row r="150">
          <cell r="C150" t="str">
            <v>UPA CARUARU - CG Nº 011/2022</v>
          </cell>
          <cell r="E150" t="str">
            <v>MAYARA MARIA DE FREITAS SILVA</v>
          </cell>
          <cell r="F150" t="str">
            <v>2 - Outros Profissionais da Saúde</v>
          </cell>
          <cell r="G150" t="str">
            <v>3222-05</v>
          </cell>
          <cell r="H150" t="str">
            <v>06/2025</v>
          </cell>
          <cell r="I150">
            <v>0</v>
          </cell>
          <cell r="J150">
            <v>145.72</v>
          </cell>
          <cell r="K150">
            <v>0</v>
          </cell>
          <cell r="M150">
            <v>0</v>
          </cell>
          <cell r="O150">
            <v>2.7</v>
          </cell>
          <cell r="R150">
            <v>420</v>
          </cell>
          <cell r="S150">
            <v>91.08</v>
          </cell>
          <cell r="U150">
            <v>0</v>
          </cell>
          <cell r="Y150">
            <v>1807</v>
          </cell>
          <cell r="AB150" t="str">
            <v>ABONO ASSIS FIN COMPL 05/2025</v>
          </cell>
        </row>
        <row r="151">
          <cell r="C151" t="str">
            <v>UPA CARUARU - CG Nº 011/2022</v>
          </cell>
          <cell r="E151" t="str">
            <v>NAPOLEAO FERREIRA DA SILVA FILHO</v>
          </cell>
          <cell r="F151" t="str">
            <v>3 - Administrativo</v>
          </cell>
          <cell r="G151" t="str">
            <v>5143-10</v>
          </cell>
          <cell r="H151" t="str">
            <v>06/2025</v>
          </cell>
          <cell r="I151">
            <v>0</v>
          </cell>
          <cell r="J151">
            <v>172.41</v>
          </cell>
          <cell r="K151">
            <v>0</v>
          </cell>
          <cell r="L151">
            <v>343.28164556899998</v>
          </cell>
          <cell r="M151">
            <v>30.36</v>
          </cell>
          <cell r="O151">
            <v>2.7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UPA CARUARU - CG Nº 011/2022</v>
          </cell>
          <cell r="E152" t="str">
            <v>NATTAN RIBEIRO DE FREITAS</v>
          </cell>
          <cell r="F152" t="str">
            <v>3 - Administrativo</v>
          </cell>
          <cell r="G152" t="str">
            <v>7823-20</v>
          </cell>
          <cell r="H152" t="str">
            <v>06/2025</v>
          </cell>
          <cell r="I152">
            <v>0</v>
          </cell>
          <cell r="J152">
            <v>227.02</v>
          </cell>
          <cell r="K152">
            <v>0</v>
          </cell>
          <cell r="M152">
            <v>0</v>
          </cell>
          <cell r="O152">
            <v>2.7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CARUARU - CG Nº 011/2022</v>
          </cell>
          <cell r="E153" t="str">
            <v>NAYANE ALUISA SILVA DE ALBUQUERQUE</v>
          </cell>
          <cell r="F153" t="str">
            <v>2 - Outros Profissionais da Saúde</v>
          </cell>
          <cell r="G153" t="str">
            <v>2235-05</v>
          </cell>
          <cell r="H153" t="str">
            <v>06/2025</v>
          </cell>
          <cell r="I153">
            <v>0</v>
          </cell>
          <cell r="J153">
            <v>263.37</v>
          </cell>
          <cell r="K153">
            <v>0</v>
          </cell>
          <cell r="L153">
            <v>343.28164556899998</v>
          </cell>
          <cell r="M153">
            <v>2.79</v>
          </cell>
          <cell r="O153">
            <v>4.6900000000000004</v>
          </cell>
          <cell r="R153">
            <v>0</v>
          </cell>
          <cell r="S153">
            <v>0</v>
          </cell>
          <cell r="U153">
            <v>0</v>
          </cell>
          <cell r="Y153">
            <v>2459.15</v>
          </cell>
          <cell r="AB153" t="str">
            <v>ABONO ASSIS FIN COMPL 05/2025</v>
          </cell>
        </row>
        <row r="154">
          <cell r="C154" t="str">
            <v>UPA CARUARU - CG Nº 011/2022</v>
          </cell>
          <cell r="E154" t="str">
            <v>NIEWDSON THIAGO CAVALCANTE CURSINO</v>
          </cell>
          <cell r="F154" t="str">
            <v>2 - Outros Profissionais da Saúde</v>
          </cell>
          <cell r="G154" t="str">
            <v>3241-15</v>
          </cell>
          <cell r="H154" t="str">
            <v>06/2025</v>
          </cell>
          <cell r="I154">
            <v>0</v>
          </cell>
          <cell r="J154">
            <v>321.85000000000002</v>
          </cell>
          <cell r="K154">
            <v>0</v>
          </cell>
          <cell r="L154">
            <v>343.28164556899998</v>
          </cell>
          <cell r="M154">
            <v>30.36</v>
          </cell>
          <cell r="O154">
            <v>2.7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CARUARU - CG Nº 011/2022</v>
          </cell>
          <cell r="E155" t="str">
            <v>NYELLE LOPES DA SILVA</v>
          </cell>
          <cell r="F155" t="str">
            <v>2 - Outros Profissionais da Saúde</v>
          </cell>
          <cell r="G155" t="str">
            <v>3222-05</v>
          </cell>
          <cell r="H155" t="str">
            <v>06/2025</v>
          </cell>
          <cell r="I155">
            <v>0</v>
          </cell>
          <cell r="J155">
            <v>145.72</v>
          </cell>
          <cell r="K155">
            <v>0</v>
          </cell>
          <cell r="L155">
            <v>343.28164556899998</v>
          </cell>
          <cell r="M155">
            <v>15.18</v>
          </cell>
          <cell r="O155">
            <v>2.7</v>
          </cell>
          <cell r="R155">
            <v>288</v>
          </cell>
          <cell r="S155">
            <v>91.08</v>
          </cell>
          <cell r="U155">
            <v>0</v>
          </cell>
          <cell r="Y155">
            <v>1807</v>
          </cell>
          <cell r="AB155" t="str">
            <v>ABONO ASSIS FIN COMPL 05/2025</v>
          </cell>
        </row>
        <row r="156">
          <cell r="C156" t="str">
            <v>UPA CARUARU - CG Nº 011/2022</v>
          </cell>
          <cell r="E156" t="str">
            <v>PATRICIA KARLA SOUTO MAIOR</v>
          </cell>
          <cell r="F156" t="str">
            <v>2 - Outros Profissionais da Saúde</v>
          </cell>
          <cell r="G156" t="str">
            <v>3222-05</v>
          </cell>
          <cell r="H156" t="str">
            <v>06/2025</v>
          </cell>
          <cell r="I156">
            <v>0</v>
          </cell>
          <cell r="J156">
            <v>174.46</v>
          </cell>
          <cell r="K156">
            <v>0</v>
          </cell>
          <cell r="L156">
            <v>343.28164556899998</v>
          </cell>
          <cell r="M156">
            <v>15.18</v>
          </cell>
          <cell r="O156">
            <v>2.7</v>
          </cell>
          <cell r="R156">
            <v>0</v>
          </cell>
          <cell r="S156">
            <v>0</v>
          </cell>
          <cell r="U156">
            <v>0</v>
          </cell>
          <cell r="Y156">
            <v>1807</v>
          </cell>
          <cell r="AB156" t="str">
            <v>ABONO ASSIS FIN COMPL 05/2025</v>
          </cell>
        </row>
        <row r="157">
          <cell r="C157" t="str">
            <v>UPA CARUARU - CG Nº 011/2022</v>
          </cell>
          <cell r="E157" t="str">
            <v xml:space="preserve">PATRICIA LINS DA ROCHA </v>
          </cell>
          <cell r="F157" t="str">
            <v>2 - Outros Profissionais da Saúde</v>
          </cell>
          <cell r="G157" t="str">
            <v>2235-05</v>
          </cell>
          <cell r="H157" t="str">
            <v>06/2025</v>
          </cell>
          <cell r="I157">
            <v>0</v>
          </cell>
          <cell r="J157">
            <v>0</v>
          </cell>
          <cell r="K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  <cell r="Y157">
            <v>2356.9</v>
          </cell>
          <cell r="AB157" t="str">
            <v>ABONO ASSIS FIN COMPL 05/2025</v>
          </cell>
        </row>
        <row r="158">
          <cell r="C158" t="str">
            <v>UPA CARUARU - CG Nº 011/2022</v>
          </cell>
          <cell r="E158" t="str">
            <v>PEDRO FERREIRA DE LIRA</v>
          </cell>
          <cell r="F158" t="str">
            <v>2 - Outros Profissionais da Saúde</v>
          </cell>
          <cell r="G158" t="str">
            <v>3222-05</v>
          </cell>
          <cell r="H158" t="str">
            <v>06/2025</v>
          </cell>
          <cell r="I158">
            <v>0</v>
          </cell>
          <cell r="J158">
            <v>145.72</v>
          </cell>
          <cell r="K158">
            <v>0</v>
          </cell>
          <cell r="L158">
            <v>343.28164556899998</v>
          </cell>
          <cell r="M158">
            <v>15.18</v>
          </cell>
          <cell r="O158">
            <v>2.7</v>
          </cell>
          <cell r="R158">
            <v>0</v>
          </cell>
          <cell r="S158">
            <v>0</v>
          </cell>
          <cell r="U158">
            <v>0</v>
          </cell>
          <cell r="Y158">
            <v>1807</v>
          </cell>
          <cell r="AB158" t="str">
            <v>ABONO ASSIS FIN COMPL 05/2025</v>
          </cell>
        </row>
        <row r="159">
          <cell r="C159" t="str">
            <v>UPA CARUARU - CG Nº 011/2022</v>
          </cell>
          <cell r="E159" t="str">
            <v>POLIANNY KALINY SILVA</v>
          </cell>
          <cell r="F159" t="str">
            <v>3 - Administrativo</v>
          </cell>
          <cell r="G159" t="str">
            <v>5134-30</v>
          </cell>
          <cell r="H159" t="str">
            <v>06/2025</v>
          </cell>
          <cell r="I159">
            <v>0</v>
          </cell>
          <cell r="J159">
            <v>145.72</v>
          </cell>
          <cell r="K159">
            <v>0</v>
          </cell>
          <cell r="L159">
            <v>343.28164556899998</v>
          </cell>
          <cell r="M159">
            <v>15.18</v>
          </cell>
          <cell r="O159">
            <v>2.7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CARUARU - CG Nº 011/2022</v>
          </cell>
          <cell r="E160" t="str">
            <v>PRISCILA CLECIA BEZERRA DA SILVA</v>
          </cell>
          <cell r="F160" t="str">
            <v>2 - Outros Profissionais da Saúde</v>
          </cell>
          <cell r="G160" t="str">
            <v>3222-05</v>
          </cell>
          <cell r="H160" t="str">
            <v>06/2025</v>
          </cell>
          <cell r="I160">
            <v>0</v>
          </cell>
          <cell r="J160">
            <v>145.72</v>
          </cell>
          <cell r="K160">
            <v>0</v>
          </cell>
          <cell r="L160">
            <v>343.28164556899998</v>
          </cell>
          <cell r="M160">
            <v>15.18</v>
          </cell>
          <cell r="O160">
            <v>2.7</v>
          </cell>
          <cell r="R160">
            <v>0</v>
          </cell>
          <cell r="S160">
            <v>0</v>
          </cell>
          <cell r="U160">
            <v>0</v>
          </cell>
          <cell r="Y160">
            <v>1807</v>
          </cell>
          <cell r="AB160" t="str">
            <v>ABONO ASSIS FIN COMPL 05/2025</v>
          </cell>
        </row>
        <row r="161">
          <cell r="C161" t="str">
            <v>UPA CARUARU - CG Nº 011/2022</v>
          </cell>
          <cell r="E161" t="str">
            <v>RAFAEL FONSECA SOARES</v>
          </cell>
          <cell r="F161" t="str">
            <v>3 - Administrativo</v>
          </cell>
          <cell r="G161" t="str">
            <v>3132-20</v>
          </cell>
          <cell r="H161" t="str">
            <v>06/2025</v>
          </cell>
          <cell r="I161">
            <v>0</v>
          </cell>
          <cell r="J161">
            <v>183.26</v>
          </cell>
          <cell r="K161">
            <v>0</v>
          </cell>
          <cell r="L161">
            <v>343.28164556899998</v>
          </cell>
          <cell r="M161">
            <v>30.36</v>
          </cell>
          <cell r="O161">
            <v>2.7</v>
          </cell>
          <cell r="R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CARUARU - CG Nº 011/2022</v>
          </cell>
          <cell r="E162" t="str">
            <v>RAFAELLA ADRIANE OLIVEIRA DO NASCIMENTO</v>
          </cell>
          <cell r="F162" t="str">
            <v>2 - Outros Profissionais da Saúde</v>
          </cell>
          <cell r="G162" t="str">
            <v>7664-20</v>
          </cell>
          <cell r="H162" t="str">
            <v>06/2025</v>
          </cell>
          <cell r="I162">
            <v>0</v>
          </cell>
          <cell r="J162">
            <v>170.01</v>
          </cell>
          <cell r="K162">
            <v>0</v>
          </cell>
          <cell r="M162">
            <v>0</v>
          </cell>
          <cell r="O162">
            <v>2.7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CARUARU - CG Nº 011/2022</v>
          </cell>
          <cell r="E163" t="str">
            <v>RALINY AVELINO DA SILVA</v>
          </cell>
          <cell r="F163" t="str">
            <v>2 - Outros Profissionais da Saúde</v>
          </cell>
          <cell r="G163" t="str">
            <v>3222-05</v>
          </cell>
          <cell r="H163" t="str">
            <v>06/2025</v>
          </cell>
          <cell r="I163">
            <v>0</v>
          </cell>
          <cell r="J163">
            <v>145.72</v>
          </cell>
          <cell r="K163">
            <v>0</v>
          </cell>
          <cell r="L163">
            <v>343.28164556899998</v>
          </cell>
          <cell r="M163">
            <v>15.18</v>
          </cell>
          <cell r="O163">
            <v>2.7</v>
          </cell>
          <cell r="R163">
            <v>288</v>
          </cell>
          <cell r="S163">
            <v>91.08</v>
          </cell>
          <cell r="U163">
            <v>0</v>
          </cell>
          <cell r="Y163">
            <v>1807</v>
          </cell>
          <cell r="AB163" t="str">
            <v>ABONO ASSIS FIN COMPL 05/2025</v>
          </cell>
        </row>
        <row r="164">
          <cell r="C164" t="str">
            <v>UPA CARUARU - CG Nº 011/2022</v>
          </cell>
          <cell r="E164" t="str">
            <v xml:space="preserve">RAPHAEL LEITE DE MELO </v>
          </cell>
          <cell r="F164" t="str">
            <v>2 - Outros Profissionais da Saúde</v>
          </cell>
          <cell r="G164" t="str">
            <v>2234-05</v>
          </cell>
          <cell r="H164" t="str">
            <v>06/2025</v>
          </cell>
          <cell r="I164">
            <v>0</v>
          </cell>
          <cell r="J164">
            <v>481.35</v>
          </cell>
          <cell r="K164">
            <v>0</v>
          </cell>
          <cell r="M164">
            <v>0</v>
          </cell>
          <cell r="O164">
            <v>2.7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CARUARU - CG Nº 011/2022</v>
          </cell>
          <cell r="E165" t="str">
            <v xml:space="preserve">RAQUEL MONTEIRO DE OLIVEIRA </v>
          </cell>
          <cell r="F165" t="str">
            <v>3 - Administrativo</v>
          </cell>
          <cell r="G165" t="str">
            <v>5134-30</v>
          </cell>
          <cell r="H165" t="str">
            <v>06/2025</v>
          </cell>
          <cell r="I165">
            <v>0</v>
          </cell>
          <cell r="J165">
            <v>163.69999999999999</v>
          </cell>
          <cell r="K165">
            <v>0</v>
          </cell>
          <cell r="L165">
            <v>343.28164556899998</v>
          </cell>
          <cell r="M165">
            <v>15.18</v>
          </cell>
          <cell r="O165">
            <v>2.7</v>
          </cell>
          <cell r="R165">
            <v>288</v>
          </cell>
          <cell r="S165">
            <v>91.08</v>
          </cell>
          <cell r="U165">
            <v>0</v>
          </cell>
          <cell r="Y165">
            <v>0</v>
          </cell>
        </row>
        <row r="166">
          <cell r="C166" t="str">
            <v>UPA CARUARU - CG Nº 011/2022</v>
          </cell>
          <cell r="E166" t="str">
            <v>RAQUEL PEREIRA TEIXEIRA CONCEICAO</v>
          </cell>
          <cell r="F166" t="str">
            <v>2 - Outros Profissionais da Saúde</v>
          </cell>
          <cell r="G166" t="str">
            <v>3222-05</v>
          </cell>
          <cell r="H166" t="str">
            <v>06/2025</v>
          </cell>
          <cell r="I166">
            <v>0</v>
          </cell>
          <cell r="J166">
            <v>166.46</v>
          </cell>
          <cell r="K166">
            <v>0</v>
          </cell>
          <cell r="L166">
            <v>343.28164556899998</v>
          </cell>
          <cell r="M166">
            <v>15.18</v>
          </cell>
          <cell r="O166">
            <v>2.7</v>
          </cell>
          <cell r="R166">
            <v>0</v>
          </cell>
          <cell r="S166">
            <v>0</v>
          </cell>
          <cell r="U166">
            <v>0</v>
          </cell>
          <cell r="Y166">
            <v>1807</v>
          </cell>
          <cell r="AB166" t="str">
            <v>ABONO ASSIS FIN COMPL 05/2025</v>
          </cell>
        </row>
        <row r="167">
          <cell r="C167" t="str">
            <v>UPA CARUARU - CG Nº 011/2022</v>
          </cell>
          <cell r="E167" t="str">
            <v>RAYSSA IRACY DA SILVA</v>
          </cell>
          <cell r="F167" t="str">
            <v>2 - Outros Profissionais da Saúde</v>
          </cell>
          <cell r="G167" t="str">
            <v>2235-05</v>
          </cell>
          <cell r="H167" t="str">
            <v>06/2025</v>
          </cell>
          <cell r="I167">
            <v>0</v>
          </cell>
          <cell r="J167">
            <v>324.17</v>
          </cell>
          <cell r="K167">
            <v>0</v>
          </cell>
          <cell r="L167">
            <v>343.28164556899998</v>
          </cell>
          <cell r="M167">
            <v>3.05</v>
          </cell>
          <cell r="O167">
            <v>4.6900000000000004</v>
          </cell>
          <cell r="R167">
            <v>0</v>
          </cell>
          <cell r="S167">
            <v>0</v>
          </cell>
          <cell r="U167">
            <v>0</v>
          </cell>
          <cell r="Y167">
            <v>2170.88</v>
          </cell>
          <cell r="AB167" t="str">
            <v>ABONO ASSIS FIN COMPL 05/2025</v>
          </cell>
        </row>
        <row r="168">
          <cell r="C168" t="str">
            <v>UPA CARUARU - CG Nº 011/2022</v>
          </cell>
          <cell r="E168" t="str">
            <v xml:space="preserve">REYEL SOUZA AFONSO FERREIRA RIBEIRO </v>
          </cell>
          <cell r="F168" t="str">
            <v>2 - Outros Profissionais da Saúde</v>
          </cell>
          <cell r="G168" t="str">
            <v>2234-05</v>
          </cell>
          <cell r="H168" t="str">
            <v>06/2025</v>
          </cell>
          <cell r="I168">
            <v>0</v>
          </cell>
          <cell r="J168">
            <v>441.35</v>
          </cell>
          <cell r="K168">
            <v>0</v>
          </cell>
          <cell r="L168">
            <v>343.28164556899998</v>
          </cell>
          <cell r="M168">
            <v>20.059999999999999</v>
          </cell>
          <cell r="O168">
            <v>2.7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UPA CARUARU - CG Nº 011/2022</v>
          </cell>
          <cell r="E169" t="str">
            <v>RITA DE CASSIA GOMES DA SILVA</v>
          </cell>
          <cell r="F169" t="str">
            <v>2 - Outros Profissionais da Saúde</v>
          </cell>
          <cell r="G169" t="str">
            <v>3226-05</v>
          </cell>
          <cell r="H169" t="str">
            <v>06/2025</v>
          </cell>
          <cell r="I169">
            <v>0</v>
          </cell>
          <cell r="J169">
            <v>165.07</v>
          </cell>
          <cell r="K169">
            <v>0</v>
          </cell>
          <cell r="L169">
            <v>343.28164556899998</v>
          </cell>
          <cell r="M169">
            <v>15.18</v>
          </cell>
          <cell r="O169">
            <v>2.7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UPA CARUARU - CG Nº 011/2022</v>
          </cell>
          <cell r="E170" t="str">
            <v>ROBERTO CARLOS FERREIRA DA SILVA</v>
          </cell>
          <cell r="F170" t="str">
            <v>2 - Outros Profissionais da Saúde</v>
          </cell>
          <cell r="G170" t="str">
            <v>3241-15</v>
          </cell>
          <cell r="H170" t="str">
            <v>06/2025</v>
          </cell>
          <cell r="I170">
            <v>0</v>
          </cell>
          <cell r="J170">
            <v>359.86</v>
          </cell>
          <cell r="K170">
            <v>0</v>
          </cell>
          <cell r="L170">
            <v>343.28164556899998</v>
          </cell>
          <cell r="M170">
            <v>30.36</v>
          </cell>
          <cell r="O170">
            <v>2.7</v>
          </cell>
          <cell r="R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UPA CARUARU - CG Nº 011/2022</v>
          </cell>
          <cell r="E171" t="str">
            <v>ROSAINA RAMOS DA SILVA</v>
          </cell>
          <cell r="F171" t="str">
            <v>2 - Outros Profissionais da Saúde</v>
          </cell>
          <cell r="G171" t="str">
            <v>2235-05</v>
          </cell>
          <cell r="H171" t="str">
            <v>06/2025</v>
          </cell>
          <cell r="I171">
            <v>0</v>
          </cell>
          <cell r="J171">
            <v>284.52</v>
          </cell>
          <cell r="K171">
            <v>0</v>
          </cell>
          <cell r="L171">
            <v>343.28164556899998</v>
          </cell>
          <cell r="M171">
            <v>3.05</v>
          </cell>
          <cell r="O171">
            <v>4.6900000000000004</v>
          </cell>
          <cell r="R171">
            <v>300</v>
          </cell>
          <cell r="S171">
            <v>91.08</v>
          </cell>
          <cell r="U171">
            <v>0</v>
          </cell>
          <cell r="Y171">
            <v>2282.8200000000002</v>
          </cell>
          <cell r="AB171" t="str">
            <v>ABONO ASSIS FIN COMPL 05/2025</v>
          </cell>
        </row>
        <row r="172">
          <cell r="C172" t="str">
            <v>UPA CARUARU - CG Nº 011/2022</v>
          </cell>
          <cell r="E172" t="str">
            <v>ROSALIA MARIA ENESIO</v>
          </cell>
          <cell r="F172" t="str">
            <v>2 - Outros Profissionais da Saúde</v>
          </cell>
          <cell r="G172" t="str">
            <v>3222-05</v>
          </cell>
          <cell r="H172" t="str">
            <v>06/2025</v>
          </cell>
          <cell r="I172">
            <v>0</v>
          </cell>
          <cell r="J172">
            <v>153.72</v>
          </cell>
          <cell r="K172">
            <v>0</v>
          </cell>
          <cell r="L172">
            <v>343.28164556899998</v>
          </cell>
          <cell r="M172">
            <v>15.18</v>
          </cell>
          <cell r="O172">
            <v>2.7</v>
          </cell>
          <cell r="R172">
            <v>0</v>
          </cell>
          <cell r="S172">
            <v>0</v>
          </cell>
          <cell r="U172">
            <v>0</v>
          </cell>
          <cell r="Y172">
            <v>1807</v>
          </cell>
          <cell r="AB172" t="str">
            <v>ABONO ASSIS FIN COMPL 05/2025</v>
          </cell>
        </row>
        <row r="173">
          <cell r="C173" t="str">
            <v>UPA CARUARU - CG Nº 011/2022</v>
          </cell>
          <cell r="E173" t="str">
            <v>ROSANA DE SOUZA SANTOS SILVA</v>
          </cell>
          <cell r="F173" t="str">
            <v>2 - Outros Profissionais da Saúde</v>
          </cell>
          <cell r="G173" t="str">
            <v>3222-05</v>
          </cell>
          <cell r="H173" t="str">
            <v>06/2025</v>
          </cell>
          <cell r="I173">
            <v>0</v>
          </cell>
          <cell r="J173">
            <v>174.46</v>
          </cell>
          <cell r="K173">
            <v>0</v>
          </cell>
          <cell r="L173">
            <v>343.28164556899998</v>
          </cell>
          <cell r="M173">
            <v>15.18</v>
          </cell>
          <cell r="O173">
            <v>2.7</v>
          </cell>
          <cell r="R173">
            <v>420</v>
          </cell>
          <cell r="S173">
            <v>91.08</v>
          </cell>
          <cell r="U173">
            <v>0</v>
          </cell>
          <cell r="Y173">
            <v>1807</v>
          </cell>
          <cell r="AB173" t="str">
            <v>ABONO ASSIS FIN COMPL 05/2025</v>
          </cell>
        </row>
        <row r="174">
          <cell r="C174" t="str">
            <v>UPA CARUARU - CG Nº 011/2022</v>
          </cell>
          <cell r="E174" t="str">
            <v>ROSANE ROMAO DA SILVA</v>
          </cell>
          <cell r="F174" t="str">
            <v>3 - Administrativo</v>
          </cell>
          <cell r="G174" t="str">
            <v>4110-05</v>
          </cell>
          <cell r="H174" t="str">
            <v>06/2025</v>
          </cell>
          <cell r="I174">
            <v>0</v>
          </cell>
          <cell r="J174">
            <v>144.66999999999999</v>
          </cell>
          <cell r="K174">
            <v>0</v>
          </cell>
          <cell r="L174">
            <v>343.28164556899998</v>
          </cell>
          <cell r="M174">
            <v>30.36</v>
          </cell>
          <cell r="O174">
            <v>2.7</v>
          </cell>
          <cell r="R174">
            <v>182.4</v>
          </cell>
          <cell r="S174">
            <v>108.51</v>
          </cell>
          <cell r="U174">
            <v>0</v>
          </cell>
          <cell r="Y174">
            <v>0</v>
          </cell>
        </row>
        <row r="175">
          <cell r="C175" t="str">
            <v>UPA CARUARU - CG Nº 011/2022</v>
          </cell>
          <cell r="E175" t="str">
            <v>ROSANGELA MARIA COSTA</v>
          </cell>
          <cell r="F175" t="str">
            <v>3 - Administrativo</v>
          </cell>
          <cell r="G175" t="str">
            <v>5134-30</v>
          </cell>
          <cell r="H175" t="str">
            <v>06/2025</v>
          </cell>
          <cell r="I175">
            <v>0</v>
          </cell>
          <cell r="J175">
            <v>145.72</v>
          </cell>
          <cell r="K175">
            <v>0</v>
          </cell>
          <cell r="L175">
            <v>343.28164556899998</v>
          </cell>
          <cell r="M175">
            <v>15.18</v>
          </cell>
          <cell r="O175">
            <v>2.7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CARUARU - CG Nº 011/2022</v>
          </cell>
          <cell r="E176" t="str">
            <v xml:space="preserve">SANDRA MARIA DOS SANTOS </v>
          </cell>
          <cell r="F176" t="str">
            <v>2 - Outros Profissionais da Saúde</v>
          </cell>
          <cell r="G176" t="str">
            <v>2235-05</v>
          </cell>
          <cell r="H176" t="str">
            <v>06/2025</v>
          </cell>
          <cell r="I176">
            <v>0</v>
          </cell>
          <cell r="J176">
            <v>53.26</v>
          </cell>
          <cell r="K176">
            <v>0</v>
          </cell>
          <cell r="M176">
            <v>0</v>
          </cell>
          <cell r="O176">
            <v>0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CARUARU - CG Nº 011/2022</v>
          </cell>
          <cell r="E177" t="str">
            <v>SAYMON KELVY ALVES DA SILVA</v>
          </cell>
          <cell r="F177" t="str">
            <v>3 - Administrativo</v>
          </cell>
          <cell r="G177" t="str">
            <v>5211-30</v>
          </cell>
          <cell r="H177" t="str">
            <v>06/2025</v>
          </cell>
          <cell r="I177">
            <v>0</v>
          </cell>
          <cell r="J177">
            <v>121.44</v>
          </cell>
          <cell r="K177">
            <v>0</v>
          </cell>
          <cell r="L177">
            <v>343.28164556899998</v>
          </cell>
          <cell r="M177">
            <v>15.18</v>
          </cell>
          <cell r="O177">
            <v>2.7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CARUARU - CG Nº 011/2022</v>
          </cell>
          <cell r="E178" t="str">
            <v xml:space="preserve">SEBASTIAO MARCOS CHAVES </v>
          </cell>
          <cell r="F178" t="str">
            <v>3 - Administrativo</v>
          </cell>
          <cell r="G178" t="str">
            <v>7823-20</v>
          </cell>
          <cell r="H178" t="str">
            <v>06/2025</v>
          </cell>
          <cell r="I178">
            <v>0</v>
          </cell>
          <cell r="J178">
            <v>145.72</v>
          </cell>
          <cell r="K178">
            <v>0</v>
          </cell>
          <cell r="L178">
            <v>343.28164556899998</v>
          </cell>
          <cell r="M178">
            <v>15.18</v>
          </cell>
          <cell r="O178">
            <v>2.7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CARUARU - CG Nº 011/2022</v>
          </cell>
          <cell r="E179" t="str">
            <v>SENIVALDO JOSE DA SILVA JUNIOR</v>
          </cell>
          <cell r="F179" t="str">
            <v>2 - Outros Profissionais da Saúde</v>
          </cell>
          <cell r="G179" t="str">
            <v>3222-05</v>
          </cell>
          <cell r="H179" t="str">
            <v>06/2025</v>
          </cell>
          <cell r="I179">
            <v>0</v>
          </cell>
          <cell r="J179">
            <v>174.46</v>
          </cell>
          <cell r="K179">
            <v>0</v>
          </cell>
          <cell r="L179">
            <v>343.28164556899998</v>
          </cell>
          <cell r="M179">
            <v>15.18</v>
          </cell>
          <cell r="O179">
            <v>2.7</v>
          </cell>
          <cell r="R179">
            <v>0</v>
          </cell>
          <cell r="S179">
            <v>0</v>
          </cell>
          <cell r="U179">
            <v>0</v>
          </cell>
          <cell r="Y179">
            <v>1807</v>
          </cell>
          <cell r="AB179" t="str">
            <v>ABONO ASSIS FIN COMPL 05/2025</v>
          </cell>
        </row>
        <row r="180">
          <cell r="C180" t="str">
            <v>UPA CARUARU - CG Nº 011/2022</v>
          </cell>
          <cell r="E180" t="str">
            <v>SHIRLEYDE GOMES DE OLIVEIRA</v>
          </cell>
          <cell r="F180" t="str">
            <v>2 - Outros Profissionais da Saúde</v>
          </cell>
          <cell r="G180" t="str">
            <v>2516-05</v>
          </cell>
          <cell r="H180" t="str">
            <v>06/2025</v>
          </cell>
          <cell r="I180">
            <v>0</v>
          </cell>
          <cell r="J180">
            <v>311.13</v>
          </cell>
          <cell r="K180">
            <v>0</v>
          </cell>
          <cell r="L180">
            <v>343.28164556899998</v>
          </cell>
          <cell r="M180">
            <v>30.36</v>
          </cell>
          <cell r="O180">
            <v>2.7</v>
          </cell>
          <cell r="R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CARUARU - CG Nº 011/2022</v>
          </cell>
          <cell r="E181" t="str">
            <v>SILVANIA DE SOUZA COSTA</v>
          </cell>
          <cell r="F181" t="str">
            <v>2 - Outros Profissionais da Saúde</v>
          </cell>
          <cell r="G181" t="str">
            <v>3222-05</v>
          </cell>
          <cell r="H181" t="str">
            <v>06/2025</v>
          </cell>
          <cell r="I181">
            <v>0</v>
          </cell>
          <cell r="J181">
            <v>174.46</v>
          </cell>
          <cell r="K181">
            <v>0</v>
          </cell>
          <cell r="L181">
            <v>343.28164556899998</v>
          </cell>
          <cell r="M181">
            <v>15.18</v>
          </cell>
          <cell r="O181">
            <v>2.7</v>
          </cell>
          <cell r="R181">
            <v>288</v>
          </cell>
          <cell r="S181">
            <v>91.08</v>
          </cell>
          <cell r="U181">
            <v>0</v>
          </cell>
          <cell r="Y181">
            <v>1807</v>
          </cell>
          <cell r="AB181" t="str">
            <v>ABONO ASSIS FIN COMPL 05/2025</v>
          </cell>
        </row>
        <row r="182">
          <cell r="C182" t="str">
            <v>UPA CARUARU - CG Nº 011/2022</v>
          </cell>
          <cell r="E182" t="str">
            <v>SILVONEIDE VENCESLAU DA SILVA</v>
          </cell>
          <cell r="F182" t="str">
            <v>2 - Outros Profissionais da Saúde</v>
          </cell>
          <cell r="G182" t="str">
            <v>3222-05</v>
          </cell>
          <cell r="H182" t="str">
            <v>06/2025</v>
          </cell>
          <cell r="I182">
            <v>0</v>
          </cell>
          <cell r="J182">
            <v>174.46</v>
          </cell>
          <cell r="K182">
            <v>0</v>
          </cell>
          <cell r="L182">
            <v>343.28164556899998</v>
          </cell>
          <cell r="M182">
            <v>15.18</v>
          </cell>
          <cell r="O182">
            <v>2.7</v>
          </cell>
          <cell r="R182">
            <v>0</v>
          </cell>
          <cell r="S182">
            <v>0</v>
          </cell>
          <cell r="U182">
            <v>0</v>
          </cell>
          <cell r="Y182">
            <v>1807</v>
          </cell>
          <cell r="AB182" t="str">
            <v>ABONO ASSIS FIN COMPL 05/2025</v>
          </cell>
        </row>
        <row r="183">
          <cell r="C183" t="str">
            <v>UPA CARUARU - CG Nº 011/2022</v>
          </cell>
          <cell r="E183" t="str">
            <v>SIMONE MARIA DE OLIVEIRA</v>
          </cell>
          <cell r="F183" t="str">
            <v>2 - Outros Profissionais da Saúde</v>
          </cell>
          <cell r="G183" t="str">
            <v>3222-05</v>
          </cell>
          <cell r="H183" t="str">
            <v>06/2025</v>
          </cell>
          <cell r="I183">
            <v>0</v>
          </cell>
          <cell r="J183">
            <v>153.72</v>
          </cell>
          <cell r="K183">
            <v>0</v>
          </cell>
          <cell r="L183">
            <v>343.28164556899998</v>
          </cell>
          <cell r="M183">
            <v>15.18</v>
          </cell>
          <cell r="O183">
            <v>2.7</v>
          </cell>
          <cell r="R183">
            <v>0</v>
          </cell>
          <cell r="S183">
            <v>0</v>
          </cell>
          <cell r="U183">
            <v>0</v>
          </cell>
          <cell r="Y183">
            <v>1807</v>
          </cell>
          <cell r="AB183" t="str">
            <v>ABONO ASSIS FIN COMPL 05/2025</v>
          </cell>
        </row>
        <row r="184">
          <cell r="C184" t="str">
            <v>UPA CARUARU - CG Nº 011/2022</v>
          </cell>
          <cell r="E184" t="str">
            <v>SUANY CARVALHO DE ARRUDA</v>
          </cell>
          <cell r="F184" t="str">
            <v>2 - Outros Profissionais da Saúde</v>
          </cell>
          <cell r="G184" t="str">
            <v>2237-10</v>
          </cell>
          <cell r="H184" t="str">
            <v>06/2025</v>
          </cell>
          <cell r="I184">
            <v>0</v>
          </cell>
          <cell r="J184">
            <v>296.95</v>
          </cell>
          <cell r="K184">
            <v>0</v>
          </cell>
          <cell r="M184">
            <v>0</v>
          </cell>
          <cell r="O184">
            <v>2.7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CARUARU - CG Nº 011/2022</v>
          </cell>
          <cell r="E185" t="str">
            <v>SUMARIA RODRIGUES DA SILVA</v>
          </cell>
          <cell r="F185" t="str">
            <v>2 - Outros Profissionais da Saúde</v>
          </cell>
          <cell r="G185" t="str">
            <v>3222-05</v>
          </cell>
          <cell r="H185" t="str">
            <v>06/2025</v>
          </cell>
          <cell r="I185">
            <v>0</v>
          </cell>
          <cell r="J185">
            <v>200.52</v>
          </cell>
          <cell r="K185">
            <v>0</v>
          </cell>
          <cell r="M185">
            <v>0</v>
          </cell>
          <cell r="O185">
            <v>2.7</v>
          </cell>
          <cell r="R185">
            <v>0</v>
          </cell>
          <cell r="S185">
            <v>0</v>
          </cell>
          <cell r="U185">
            <v>0</v>
          </cell>
          <cell r="Y185">
            <v>1807</v>
          </cell>
          <cell r="AB185" t="str">
            <v>ABONO ASSIS FIN COMPL 05/2025</v>
          </cell>
        </row>
        <row r="186">
          <cell r="C186" t="str">
            <v>UPA CARUARU - CG Nº 011/2022</v>
          </cell>
          <cell r="E186" t="str">
            <v>TACIANA CRISTINA FREIRE DA SILVA</v>
          </cell>
          <cell r="F186" t="str">
            <v>2 - Outros Profissionais da Saúde</v>
          </cell>
          <cell r="G186" t="str">
            <v>3226-05</v>
          </cell>
          <cell r="H186" t="str">
            <v>06/2025</v>
          </cell>
          <cell r="I186">
            <v>0</v>
          </cell>
          <cell r="J186">
            <v>196.02</v>
          </cell>
          <cell r="K186">
            <v>0</v>
          </cell>
          <cell r="M186">
            <v>0</v>
          </cell>
          <cell r="O186">
            <v>2.7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CARUARU - CG Nº 011/2022</v>
          </cell>
          <cell r="E187" t="str">
            <v>TAIRES MAIARA ALVES DE SOUZA SABINO</v>
          </cell>
          <cell r="F187" t="str">
            <v>2 - Outros Profissionais da Saúde</v>
          </cell>
          <cell r="G187" t="str">
            <v>3222-05</v>
          </cell>
          <cell r="H187" t="str">
            <v>06/2025</v>
          </cell>
          <cell r="I187">
            <v>0</v>
          </cell>
          <cell r="J187">
            <v>165.07</v>
          </cell>
          <cell r="K187">
            <v>0</v>
          </cell>
          <cell r="L187">
            <v>343.28164556899998</v>
          </cell>
          <cell r="M187">
            <v>15.18</v>
          </cell>
          <cell r="O187">
            <v>2.7</v>
          </cell>
          <cell r="R187">
            <v>0</v>
          </cell>
          <cell r="S187">
            <v>0</v>
          </cell>
          <cell r="U187">
            <v>0</v>
          </cell>
          <cell r="Y187">
            <v>1807</v>
          </cell>
          <cell r="AB187" t="str">
            <v>ABONO ASSIS FIN COMPL 05/2025</v>
          </cell>
        </row>
        <row r="188">
          <cell r="C188" t="str">
            <v>UPA CARUARU - CG Nº 011/2022</v>
          </cell>
          <cell r="E188" t="str">
            <v>THAIS MORAIS DA SILVA</v>
          </cell>
          <cell r="F188" t="str">
            <v>2 - Outros Profissionais da Saúde</v>
          </cell>
          <cell r="G188" t="str">
            <v>2234-05</v>
          </cell>
          <cell r="H188" t="str">
            <v>06/2025</v>
          </cell>
          <cell r="I188">
            <v>0</v>
          </cell>
          <cell r="J188">
            <v>481.35</v>
          </cell>
          <cell r="K188">
            <v>0</v>
          </cell>
          <cell r="L188">
            <v>343.28164556899998</v>
          </cell>
          <cell r="M188">
            <v>20.059999999999999</v>
          </cell>
          <cell r="O188">
            <v>2.7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UPA CARUARU - CG Nº 011/2022</v>
          </cell>
          <cell r="E189" t="str">
            <v>THAMIRIS SILVA BEZERRA DE SOUSA</v>
          </cell>
          <cell r="F189" t="str">
            <v>2 - Outros Profissionais da Saúde</v>
          </cell>
          <cell r="G189" t="str">
            <v>2234-05</v>
          </cell>
          <cell r="H189" t="str">
            <v>06/2025</v>
          </cell>
          <cell r="I189">
            <v>0</v>
          </cell>
          <cell r="J189">
            <v>441.35</v>
          </cell>
          <cell r="K189">
            <v>0</v>
          </cell>
          <cell r="L189">
            <v>343.28164556899998</v>
          </cell>
          <cell r="M189">
            <v>20.059999999999999</v>
          </cell>
          <cell r="O189">
            <v>2.7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CARUARU - CG Nº 011/2022</v>
          </cell>
          <cell r="E190" t="str">
            <v>THAMYRES BIANCA CORDEIRO DA SILVA</v>
          </cell>
          <cell r="F190" t="str">
            <v>3 - Administrativo</v>
          </cell>
          <cell r="G190" t="str">
            <v>5211-30</v>
          </cell>
          <cell r="H190" t="str">
            <v>06/2025</v>
          </cell>
          <cell r="I190">
            <v>0</v>
          </cell>
          <cell r="J190">
            <v>128.56</v>
          </cell>
          <cell r="K190">
            <v>0</v>
          </cell>
          <cell r="M190">
            <v>0</v>
          </cell>
          <cell r="O190">
            <v>2.7</v>
          </cell>
          <cell r="R190">
            <v>195</v>
          </cell>
          <cell r="S190">
            <v>132.65</v>
          </cell>
          <cell r="U190">
            <v>0</v>
          </cell>
          <cell r="Y190">
            <v>0</v>
          </cell>
        </row>
        <row r="191">
          <cell r="C191" t="str">
            <v>UPA CARUARU - CG Nº 011/2022</v>
          </cell>
          <cell r="E191" t="str">
            <v>VALDEIR MIGUEL DE BARROS</v>
          </cell>
          <cell r="F191" t="str">
            <v>2 - Outros Profissionais da Saúde</v>
          </cell>
          <cell r="G191" t="str">
            <v>3222-05</v>
          </cell>
          <cell r="H191" t="str">
            <v>06/2025</v>
          </cell>
          <cell r="I191">
            <v>0</v>
          </cell>
          <cell r="J191">
            <v>174.46</v>
          </cell>
          <cell r="K191">
            <v>0</v>
          </cell>
          <cell r="L191">
            <v>343.28164556899998</v>
          </cell>
          <cell r="M191">
            <v>15.18</v>
          </cell>
          <cell r="O191">
            <v>2.7</v>
          </cell>
          <cell r="R191">
            <v>0</v>
          </cell>
          <cell r="S191">
            <v>0</v>
          </cell>
          <cell r="U191">
            <v>0</v>
          </cell>
          <cell r="Y191">
            <v>1807</v>
          </cell>
          <cell r="AB191" t="str">
            <v>ABONO ASSIS FIN COMPL 05/2025</v>
          </cell>
        </row>
        <row r="192">
          <cell r="C192" t="str">
            <v>UPA CARUARU - CG Nº 011/2022</v>
          </cell>
          <cell r="E192" t="str">
            <v>VANICE MARIA DE SOUZA</v>
          </cell>
          <cell r="F192" t="str">
            <v>2 - Outros Profissionais da Saúde</v>
          </cell>
          <cell r="G192" t="str">
            <v>3222-05</v>
          </cell>
          <cell r="H192" t="str">
            <v>06/2025</v>
          </cell>
          <cell r="I192">
            <v>0</v>
          </cell>
          <cell r="J192">
            <v>164.8</v>
          </cell>
          <cell r="K192">
            <v>0</v>
          </cell>
          <cell r="M192">
            <v>0</v>
          </cell>
          <cell r="O192">
            <v>2.7</v>
          </cell>
          <cell r="R192">
            <v>0</v>
          </cell>
          <cell r="S192">
            <v>0</v>
          </cell>
          <cell r="U192">
            <v>0</v>
          </cell>
          <cell r="Y192">
            <v>1807</v>
          </cell>
          <cell r="AB192" t="str">
            <v>ABONO ASSIS FIN COMPL 05/2025</v>
          </cell>
        </row>
        <row r="193">
          <cell r="C193" t="str">
            <v>UPA CARUARU - CG Nº 011/2022</v>
          </cell>
          <cell r="E193" t="str">
            <v>VANNELY NALYNE BRASIL SILVA</v>
          </cell>
          <cell r="F193" t="str">
            <v>3 - Administrativo</v>
          </cell>
          <cell r="G193" t="str">
            <v>4221-10</v>
          </cell>
          <cell r="H193" t="str">
            <v>06/2025</v>
          </cell>
          <cell r="I193">
            <v>0</v>
          </cell>
          <cell r="J193">
            <v>166.46</v>
          </cell>
          <cell r="K193">
            <v>0</v>
          </cell>
          <cell r="L193">
            <v>343.28164556899998</v>
          </cell>
          <cell r="M193">
            <v>15.18</v>
          </cell>
          <cell r="O193">
            <v>2.7</v>
          </cell>
          <cell r="R193">
            <v>195</v>
          </cell>
          <cell r="S193">
            <v>91.08</v>
          </cell>
          <cell r="U193">
            <v>0</v>
          </cell>
          <cell r="Y193">
            <v>0</v>
          </cell>
        </row>
        <row r="194">
          <cell r="C194" t="str">
            <v>UPA CARUARU - CG Nº 011/2022</v>
          </cell>
          <cell r="E194" t="str">
            <v>WALDENIA VIRGINIA DA SILVA</v>
          </cell>
          <cell r="F194" t="str">
            <v>2 - Outros Profissionais da Saúde</v>
          </cell>
          <cell r="G194" t="str">
            <v>2516-05</v>
          </cell>
          <cell r="H194" t="str">
            <v>06/2025</v>
          </cell>
          <cell r="I194">
            <v>0</v>
          </cell>
          <cell r="J194">
            <v>273.13</v>
          </cell>
          <cell r="K194">
            <v>0</v>
          </cell>
          <cell r="L194">
            <v>343.28164556899998</v>
          </cell>
          <cell r="M194">
            <v>30.36</v>
          </cell>
          <cell r="O194">
            <v>2.7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CARUARU - CG Nº 011/2022</v>
          </cell>
          <cell r="E195" t="str">
            <v>WANESSA ROSANY DOS SANTOS</v>
          </cell>
          <cell r="F195" t="str">
            <v>2 - Outros Profissionais da Saúde</v>
          </cell>
          <cell r="G195" t="str">
            <v>2237-10</v>
          </cell>
          <cell r="H195" t="str">
            <v>06/2025</v>
          </cell>
          <cell r="I195">
            <v>0</v>
          </cell>
          <cell r="J195">
            <v>329.13</v>
          </cell>
          <cell r="K195">
            <v>0</v>
          </cell>
          <cell r="M195">
            <v>0</v>
          </cell>
          <cell r="O195">
            <v>2.7</v>
          </cell>
          <cell r="R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CARUARU - CG Nº 011/2022</v>
          </cell>
          <cell r="E196" t="str">
            <v xml:space="preserve">WELLYDA KELLE DE OLIVEIRA SILVA </v>
          </cell>
          <cell r="F196" t="str">
            <v>2 - Outros Profissionais da Saúde</v>
          </cell>
          <cell r="G196" t="str">
            <v>2235-05</v>
          </cell>
          <cell r="H196" t="str">
            <v>06/2025</v>
          </cell>
          <cell r="J196">
            <v>197.79</v>
          </cell>
          <cell r="K196">
            <v>0</v>
          </cell>
          <cell r="L196">
            <v>343.28164556899998</v>
          </cell>
          <cell r="M196">
            <v>2.23</v>
          </cell>
          <cell r="O196">
            <v>4.6900000000000004</v>
          </cell>
          <cell r="R196">
            <v>0</v>
          </cell>
          <cell r="S196">
            <v>0</v>
          </cell>
          <cell r="U196">
            <v>0</v>
          </cell>
          <cell r="Y196">
            <v>2459.15</v>
          </cell>
          <cell r="AB196" t="str">
            <v>ABONO ASSIS FIN COMPL 05/2025</v>
          </cell>
        </row>
        <row r="197">
          <cell r="C197" t="str">
            <v>UPA CARUARU - CG Nº 011/2022</v>
          </cell>
          <cell r="E197" t="str">
            <v>WELMA RODRIGUES DOS SANTOS NASCIMENTO</v>
          </cell>
          <cell r="F197" t="str">
            <v>2 - Outros Profissionais da Saúde</v>
          </cell>
          <cell r="G197" t="str">
            <v>3222-05</v>
          </cell>
          <cell r="H197" t="str">
            <v>06/2025</v>
          </cell>
          <cell r="J197">
            <v>145.72</v>
          </cell>
          <cell r="K197">
            <v>0</v>
          </cell>
          <cell r="L197">
            <v>343.28164556899998</v>
          </cell>
          <cell r="M197">
            <v>15.18</v>
          </cell>
          <cell r="O197">
            <v>2.7</v>
          </cell>
          <cell r="R197">
            <v>288</v>
          </cell>
          <cell r="S197">
            <v>91.08</v>
          </cell>
          <cell r="U197">
            <v>0</v>
          </cell>
          <cell r="Y197">
            <v>1807</v>
          </cell>
          <cell r="AB197" t="str">
            <v>ABONO ASSIS FIN COMPL 05/2025</v>
          </cell>
        </row>
        <row r="198">
          <cell r="C198" t="str">
            <v>UPA CARUARU - CG Nº 011/2022</v>
          </cell>
          <cell r="E198" t="str">
            <v>WILLIAM DANIEL BENTO DA SILVA</v>
          </cell>
          <cell r="F198" t="str">
            <v>3 - Administrativo</v>
          </cell>
          <cell r="G198" t="str">
            <v>5211-30</v>
          </cell>
          <cell r="H198" t="str">
            <v>06/2025</v>
          </cell>
          <cell r="J198">
            <v>181.52</v>
          </cell>
          <cell r="K198">
            <v>0</v>
          </cell>
          <cell r="L198">
            <v>343.28164556899998</v>
          </cell>
          <cell r="M198">
            <v>15.18</v>
          </cell>
          <cell r="O198">
            <v>2.7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UPA CARUARU - CG Nº 011/2022</v>
          </cell>
          <cell r="E199" t="str">
            <v>WISLA KELY FERREIRA DOS SANTOS</v>
          </cell>
          <cell r="F199" t="str">
            <v>3 - Administrativo</v>
          </cell>
          <cell r="G199" t="str">
            <v>2521-05</v>
          </cell>
          <cell r="H199" t="str">
            <v>06/2025</v>
          </cell>
          <cell r="J199">
            <v>258.98</v>
          </cell>
          <cell r="K199">
            <v>0</v>
          </cell>
          <cell r="L199">
            <v>343.28164556899998</v>
          </cell>
          <cell r="M199">
            <v>30.36</v>
          </cell>
          <cell r="O199">
            <v>2.7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D915-E00D-496E-B5A4-E7F427F369A2}">
  <sheetPr>
    <tabColor theme="3" tint="0.39997558519241921"/>
  </sheetPr>
  <dimension ref="A1:AB5002"/>
  <sheetViews>
    <sheetView showGridLines="0" tabSelected="1" topLeftCell="A25" workbookViewId="0">
      <selection activeCell="AB1" sqref="AB1:AB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06/2025</v>
      </c>
      <c r="H3" s="14">
        <f>'[1]TCE - ANEXO III - Preencher'!I12</f>
        <v>0</v>
      </c>
      <c r="I3" s="14">
        <f>'[1]TCE - ANEXO III - Preencher'!J12</f>
        <v>209.33</v>
      </c>
      <c r="J3" s="14">
        <f>'[1]TCE - ANEXO III - Preencher'!K12</f>
        <v>0</v>
      </c>
      <c r="K3" s="15">
        <f>'[1]TCE - ANEXO III - Preencher'!L12</f>
        <v>343.28164556899998</v>
      </c>
      <c r="L3" s="15">
        <f>'[1]TCE - ANEXO III - Preencher'!M12</f>
        <v>30.36</v>
      </c>
      <c r="M3" s="15">
        <f>K3-L3</f>
        <v>312.92164556899996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524.95164556899999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06/2025</v>
      </c>
      <c r="H4" s="14">
        <f>'[1]TCE - ANEXO III - Preencher'!I13</f>
        <v>0</v>
      </c>
      <c r="I4" s="14">
        <f>'[1]TCE - ANEXO III - Preencher'!J13</f>
        <v>153.72</v>
      </c>
      <c r="J4" s="14">
        <f>'[1]TCE - ANEXO III - Preencher'!K13</f>
        <v>0</v>
      </c>
      <c r="K4" s="15">
        <f>'[1]TCE - ANEXO III - Preencher'!L13</f>
        <v>343.28164556899998</v>
      </c>
      <c r="L4" s="15">
        <f>'[1]TCE - ANEXO III - Preencher'!M13</f>
        <v>15.18</v>
      </c>
      <c r="M4" s="15">
        <f t="shared" ref="M4:M67" si="1">K4-L4</f>
        <v>328.10164556899997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 05/2025</v>
      </c>
      <c r="AB4" s="15">
        <f t="shared" si="0"/>
        <v>2291.5216455690002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06/2025</v>
      </c>
      <c r="H5" s="14">
        <f>'[1]TCE - ANEXO III - Preencher'!I14</f>
        <v>0</v>
      </c>
      <c r="I5" s="14">
        <f>'[1]TCE - ANEXO III - Preencher'!J14</f>
        <v>186.6</v>
      </c>
      <c r="J5" s="14">
        <f>'[1]TCE - ANEXO III - Preencher'!K14</f>
        <v>0</v>
      </c>
      <c r="K5" s="15">
        <f>'[1]TCE - ANEXO III - Preencher'!L14</f>
        <v>343.28164556899998</v>
      </c>
      <c r="L5" s="15">
        <f>'[1]TCE - ANEXO III - Preencher'!M14</f>
        <v>30.36</v>
      </c>
      <c r="M5" s="15">
        <f t="shared" si="1"/>
        <v>312.92164556899996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502.22164556899992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ALEXSANDRA ANGELA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06/2025</v>
      </c>
      <c r="H6" s="14">
        <f>'[1]TCE - ANEXO III - Preencher'!I15</f>
        <v>0</v>
      </c>
      <c r="I6" s="14">
        <f>'[1]TCE - ANEXO III - Preencher'!J15</f>
        <v>174.46</v>
      </c>
      <c r="J6" s="14">
        <f>'[1]TCE - ANEXO III - Preencher'!K15</f>
        <v>0</v>
      </c>
      <c r="K6" s="15">
        <f>'[1]TCE - ANEXO III - Preencher'!L15</f>
        <v>343.28164556899998</v>
      </c>
      <c r="L6" s="15">
        <f>'[1]TCE - ANEXO III - Preencher'!M15</f>
        <v>15.18</v>
      </c>
      <c r="M6" s="15">
        <f t="shared" si="1"/>
        <v>328.10164556899997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420</v>
      </c>
      <c r="R6" s="15">
        <f>'[1]TCE - ANEXO III - Preencher'!S15</f>
        <v>91.08</v>
      </c>
      <c r="S6" s="16">
        <f t="shared" si="3"/>
        <v>328.92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ASSIS FIN COMPL 05/2025</v>
      </c>
      <c r="AB6" s="15">
        <f t="shared" si="0"/>
        <v>2641.181645569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MARIA BASILIO DE MELO SANTOS GONCALVES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4221-10</v>
      </c>
      <c r="G7" s="13" t="str">
        <f>IF('[1]TCE - ANEXO III - Preencher'!H16="","",'[1]TCE - ANEXO III - Preencher'!H16)</f>
        <v>06/2025</v>
      </c>
      <c r="H7" s="14">
        <f>'[1]TCE - ANEXO III - Preencher'!I16</f>
        <v>0</v>
      </c>
      <c r="I7" s="14">
        <f>'[1]TCE - ANEXO III - Preencher'!J16</f>
        <v>145.72</v>
      </c>
      <c r="J7" s="14">
        <f>'[1]TCE - ANEXO III - Preencher'!K16</f>
        <v>0</v>
      </c>
      <c r="K7" s="15">
        <f>'[1]TCE - ANEXO III - Preencher'!L16</f>
        <v>343.28164556899998</v>
      </c>
      <c r="L7" s="15">
        <f>'[1]TCE - ANEXO III - Preencher'!M16</f>
        <v>15.18</v>
      </c>
      <c r="M7" s="15">
        <f t="shared" si="1"/>
        <v>328.10164556899997</v>
      </c>
      <c r="N7" s="15">
        <f>'[1]TCE - ANEXO III - Preencher'!O16</f>
        <v>2.7</v>
      </c>
      <c r="O7" s="15">
        <f>'[1]TCE - ANEXO III - Preencher'!P16</f>
        <v>0</v>
      </c>
      <c r="P7" s="16">
        <f t="shared" si="2"/>
        <v>2.7</v>
      </c>
      <c r="Q7" s="15">
        <f>'[1]TCE - ANEXO III - Preencher'!R16</f>
        <v>288</v>
      </c>
      <c r="R7" s="15">
        <f>'[1]TCE - ANEXO III - Preencher'!S16</f>
        <v>91.08</v>
      </c>
      <c r="S7" s="16">
        <f t="shared" si="3"/>
        <v>196.92000000000002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673.441645569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ALEXYA GLEICY DE SOUZA RODRIGUES MENDES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 t="str">
        <f>IF('[1]TCE - ANEXO III - Preencher'!H17="","",'[1]TCE - ANEXO III - Preencher'!H17)</f>
        <v>06/2025</v>
      </c>
      <c r="H8" s="14">
        <f>'[1]TCE - ANEXO III - Preencher'!I17</f>
        <v>0</v>
      </c>
      <c r="I8" s="14">
        <f>'[1]TCE - ANEXO III - Preencher'!J17</f>
        <v>138.72</v>
      </c>
      <c r="J8" s="14">
        <f>'[1]TCE - ANEXO III - Preencher'!K17</f>
        <v>0</v>
      </c>
      <c r="K8" s="15">
        <f>'[1]TCE - ANEXO III - Preencher'!L17</f>
        <v>343.28164556899998</v>
      </c>
      <c r="L8" s="15">
        <f>'[1]TCE - ANEXO III - Preencher'!M17</f>
        <v>15.18</v>
      </c>
      <c r="M8" s="15">
        <f t="shared" si="1"/>
        <v>328.10164556899997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288</v>
      </c>
      <c r="R8" s="15">
        <f>'[1]TCE - ANEXO III - Preencher'!S17</f>
        <v>91.08</v>
      </c>
      <c r="S8" s="16">
        <f t="shared" si="3"/>
        <v>196.92000000000002</v>
      </c>
      <c r="T8" s="15">
        <f>'[1]TCE - ANEXO III - Preencher'!U17</f>
        <v>83.7</v>
      </c>
      <c r="U8" s="15">
        <f>'[1]TCE - ANEXO III - Preencher'!V17</f>
        <v>0</v>
      </c>
      <c r="V8" s="16">
        <f t="shared" si="4"/>
        <v>83.7</v>
      </c>
      <c r="W8" s="17" t="str">
        <f>IF('[1]TCE - ANEXO III - Preencher'!X17="","",'[1]TCE - ANEXO III - Preencher'!X17)</f>
        <v>AUX. CRECHE FEDERAÇÃO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750.14164556900005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 xml:space="preserve">ALINE MELLISSA SANTOS OLIVEIRA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1312-05</v>
      </c>
      <c r="G9" s="13" t="str">
        <f>IF('[1]TCE - ANEXO III - Preencher'!H18="","",'[1]TCE - ANEXO III - Preencher'!H18)</f>
        <v>06/2025</v>
      </c>
      <c r="H9" s="14">
        <f>'[1]TCE - ANEXO III - Preencher'!I18</f>
        <v>0</v>
      </c>
      <c r="I9" s="14">
        <f>'[1]TCE - ANEXO III - Preencher'!J18</f>
        <v>932.78</v>
      </c>
      <c r="J9" s="14">
        <f>'[1]TCE - ANEXO III - Preencher'!K18</f>
        <v>0</v>
      </c>
      <c r="K9" s="15">
        <f>'[1]TCE - ANEXO III - Preencher'!L18</f>
        <v>343.28164556899998</v>
      </c>
      <c r="L9" s="15">
        <f>'[1]TCE - ANEXO III - Preencher'!M18</f>
        <v>30.36</v>
      </c>
      <c r="M9" s="15">
        <f t="shared" si="1"/>
        <v>312.92164556899996</v>
      </c>
      <c r="N9" s="15">
        <f>'[1]TCE - ANEXO III - Preencher'!O18</f>
        <v>16.600000000000001</v>
      </c>
      <c r="O9" s="15">
        <f>'[1]TCE - ANEXO III - Preencher'!P18</f>
        <v>0</v>
      </c>
      <c r="P9" s="16">
        <f t="shared" si="2"/>
        <v>16.600000000000001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1262.3016455689999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ALINE TEREZA DE OLIVEIRA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06/2025</v>
      </c>
      <c r="H10" s="14">
        <f>'[1]TCE - ANEXO III - Preencher'!I19</f>
        <v>0</v>
      </c>
      <c r="I10" s="14">
        <f>'[1]TCE - ANEXO III - Preencher'!J19</f>
        <v>145.72</v>
      </c>
      <c r="J10" s="14">
        <f>'[1]TCE - ANEXO III - Preencher'!K19</f>
        <v>0</v>
      </c>
      <c r="K10" s="15">
        <f>'[1]TCE - ANEXO III - Preencher'!L19</f>
        <v>343.28164556899998</v>
      </c>
      <c r="L10" s="15">
        <f>'[1]TCE - ANEXO III - Preencher'!M19</f>
        <v>15.18</v>
      </c>
      <c r="M10" s="15">
        <f t="shared" si="1"/>
        <v>328.10164556899997</v>
      </c>
      <c r="N10" s="15">
        <f>'[1]TCE - ANEXO III - Preencher'!O19</f>
        <v>2.7</v>
      </c>
      <c r="O10" s="15">
        <f>'[1]TCE - ANEXO III - Preencher'!P19</f>
        <v>0</v>
      </c>
      <c r="P10" s="16">
        <f t="shared" si="2"/>
        <v>2.7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ASSIS FIN COMPL 05/2025</v>
      </c>
      <c r="AB10" s="15">
        <f t="shared" si="0"/>
        <v>2283.5216455690002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ANA ROBERTA DE MELO COSTA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5134-30</v>
      </c>
      <c r="G11" s="13" t="str">
        <f>IF('[1]TCE - ANEXO III - Preencher'!H20="","",'[1]TCE - ANEXO III - Preencher'!H20)</f>
        <v>06/2025</v>
      </c>
      <c r="H11" s="14">
        <f>'[1]TCE - ANEXO III - Preencher'!I20</f>
        <v>0</v>
      </c>
      <c r="I11" s="14">
        <f>'[1]TCE - ANEXO III - Preencher'!J20</f>
        <v>221.21</v>
      </c>
      <c r="J11" s="14">
        <f>'[1]TCE - ANEXO III - Preencher'!K20</f>
        <v>0</v>
      </c>
      <c r="K11" s="15">
        <f>'[1]TCE - ANEXO III - Preencher'!L20</f>
        <v>343.28164556899998</v>
      </c>
      <c r="L11" s="15">
        <f>'[1]TCE - ANEXO III - Preencher'!M20</f>
        <v>15.18</v>
      </c>
      <c r="M11" s="15">
        <f t="shared" si="1"/>
        <v>328.10164556899997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552.01164556900005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 xml:space="preserve">ANGELA MARIA PEREIRA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06/2025</v>
      </c>
      <c r="H12" s="14">
        <f>'[1]TCE - ANEXO III - Preencher'!I21</f>
        <v>0</v>
      </c>
      <c r="I12" s="14">
        <f>'[1]TCE - ANEXO III - Preencher'!J21</f>
        <v>153.72</v>
      </c>
      <c r="J12" s="14">
        <f>'[1]TCE - ANEXO III - Preencher'!K21</f>
        <v>0</v>
      </c>
      <c r="K12" s="15">
        <f>'[1]TCE - ANEXO III - Preencher'!L21</f>
        <v>343.28164556899998</v>
      </c>
      <c r="L12" s="15">
        <f>'[1]TCE - ANEXO III - Preencher'!M21</f>
        <v>15.18</v>
      </c>
      <c r="M12" s="15">
        <f t="shared" si="1"/>
        <v>328.10164556899997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288</v>
      </c>
      <c r="R12" s="15">
        <f>'[1]TCE - ANEXO III - Preencher'!S21</f>
        <v>91.08</v>
      </c>
      <c r="S12" s="16">
        <f t="shared" si="3"/>
        <v>196.92000000000002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>ABONO ASSIS FIN COMPL 05/2025</v>
      </c>
      <c r="AB12" s="15">
        <f t="shared" si="0"/>
        <v>2488.4416455689998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ANNA KAROLINA MELO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06/2025</v>
      </c>
      <c r="H13" s="14">
        <f>'[1]TCE - ANEXO III - Preencher'!I22</f>
        <v>0</v>
      </c>
      <c r="I13" s="14">
        <f>'[1]TCE - ANEXO III - Preencher'!J22</f>
        <v>256.05</v>
      </c>
      <c r="J13" s="14">
        <f>'[1]TCE - ANEXO III - Preencher'!K22</f>
        <v>0</v>
      </c>
      <c r="K13" s="15">
        <f>'[1]TCE - ANEXO III - Preencher'!L22</f>
        <v>343.28164556899998</v>
      </c>
      <c r="L13" s="15">
        <f>'[1]TCE - ANEXO III - Preencher'!M22</f>
        <v>2.34</v>
      </c>
      <c r="M13" s="15">
        <f t="shared" si="1"/>
        <v>340.941645569</v>
      </c>
      <c r="N13" s="15">
        <f>'[1]TCE - ANEXO III - Preencher'!O22</f>
        <v>4.6900000000000004</v>
      </c>
      <c r="O13" s="15">
        <f>'[1]TCE - ANEXO III - Preencher'!P22</f>
        <v>0</v>
      </c>
      <c r="P13" s="16">
        <f t="shared" si="2"/>
        <v>4.6900000000000004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2282.8200000000002</v>
      </c>
      <c r="Y13" s="15">
        <f>'[1]TCE - ANEXO III - Preencher'!Z22</f>
        <v>0</v>
      </c>
      <c r="Z13" s="16">
        <f t="shared" si="5"/>
        <v>2282.8200000000002</v>
      </c>
      <c r="AA13" s="17" t="str">
        <f>IF('[1]TCE - ANEXO III - Preencher'!AB22="","",'[1]TCE - ANEXO III - Preencher'!AB22)</f>
        <v>ABONO ASSIS FIN COMPL 05/2025</v>
      </c>
      <c r="AB13" s="15">
        <f t="shared" si="0"/>
        <v>2884.5016455690002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ANNE CAROLLINE CORDEIRO MELO NUNES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06/2025</v>
      </c>
      <c r="H14" s="14">
        <f>'[1]TCE - ANEXO III - Preencher'!I23</f>
        <v>0</v>
      </c>
      <c r="I14" s="14">
        <f>'[1]TCE - ANEXO III - Preencher'!J23</f>
        <v>308.17</v>
      </c>
      <c r="J14" s="14">
        <f>'[1]TCE - ANEXO III - Preencher'!K23</f>
        <v>0</v>
      </c>
      <c r="K14" s="15">
        <f>'[1]TCE - ANEXO III - Preencher'!L23</f>
        <v>343.28164556899998</v>
      </c>
      <c r="L14" s="15">
        <f>'[1]TCE - ANEXO III - Preencher'!M23</f>
        <v>3.05</v>
      </c>
      <c r="M14" s="15">
        <f t="shared" si="1"/>
        <v>340.23164556899997</v>
      </c>
      <c r="N14" s="15">
        <f>'[1]TCE - ANEXO III - Preencher'!O23</f>
        <v>4.6900000000000004</v>
      </c>
      <c r="O14" s="15">
        <f>'[1]TCE - ANEXO III - Preencher'!P23</f>
        <v>0</v>
      </c>
      <c r="P14" s="16">
        <f t="shared" si="2"/>
        <v>4.6900000000000004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2170.88</v>
      </c>
      <c r="Y14" s="15">
        <f>'[1]TCE - ANEXO III - Preencher'!Z23</f>
        <v>0</v>
      </c>
      <c r="Z14" s="16">
        <f t="shared" si="5"/>
        <v>2170.88</v>
      </c>
      <c r="AA14" s="17" t="str">
        <f>IF('[1]TCE - ANEXO III - Preencher'!AB23="","",'[1]TCE - ANEXO III - Preencher'!AB23)</f>
        <v>ABONO ASSIS FIN COMPL 05/2025</v>
      </c>
      <c r="AB14" s="15">
        <f t="shared" si="0"/>
        <v>2823.9716455690004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ANNY CARLA BEZERRA DE BRITO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06/2025</v>
      </c>
      <c r="H15" s="14">
        <f>'[1]TCE - ANEXO III - Preencher'!I24</f>
        <v>0</v>
      </c>
      <c r="I15" s="14">
        <f>'[1]TCE - ANEXO III - Preencher'!J24</f>
        <v>221.53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1807</v>
      </c>
      <c r="Y15" s="15">
        <f>'[1]TCE - ANEXO III - Preencher'!Z24</f>
        <v>0</v>
      </c>
      <c r="Z15" s="16">
        <f t="shared" si="5"/>
        <v>1807</v>
      </c>
      <c r="AA15" s="17" t="str">
        <f>IF('[1]TCE - ANEXO III - Preencher'!AB24="","",'[1]TCE - ANEXO III - Preencher'!AB24)</f>
        <v>ABONO ASSIS FIN COMPL 05/2025</v>
      </c>
      <c r="AB15" s="15">
        <f t="shared" si="0"/>
        <v>2031.23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ARIANNY CAROLINY MARINHO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06/2025</v>
      </c>
      <c r="H16" s="14">
        <f>'[1]TCE - ANEXO III - Preencher'!I25</f>
        <v>0</v>
      </c>
      <c r="I16" s="14">
        <f>'[1]TCE - ANEXO III - Preencher'!J25</f>
        <v>153.72</v>
      </c>
      <c r="J16" s="14">
        <f>'[1]TCE - ANEXO III - Preencher'!K25</f>
        <v>0</v>
      </c>
      <c r="K16" s="15">
        <f>'[1]TCE - ANEXO III - Preencher'!L25</f>
        <v>343.28164556899998</v>
      </c>
      <c r="L16" s="15">
        <f>'[1]TCE - ANEXO III - Preencher'!M25</f>
        <v>15.18</v>
      </c>
      <c r="M16" s="15">
        <f t="shared" si="1"/>
        <v>328.10164556899997</v>
      </c>
      <c r="N16" s="15">
        <f>'[1]TCE - ANEXO III - Preencher'!O25</f>
        <v>2.7</v>
      </c>
      <c r="O16" s="15">
        <f>'[1]TCE - ANEXO III - Preencher'!P25</f>
        <v>0</v>
      </c>
      <c r="P16" s="16">
        <f t="shared" si="2"/>
        <v>2.7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1807</v>
      </c>
      <c r="Y16" s="15">
        <f>'[1]TCE - ANEXO III - Preencher'!Z25</f>
        <v>0</v>
      </c>
      <c r="Z16" s="16">
        <f t="shared" si="5"/>
        <v>1807</v>
      </c>
      <c r="AA16" s="17" t="str">
        <f>IF('[1]TCE - ANEXO III - Preencher'!AB25="","",'[1]TCE - ANEXO III - Preencher'!AB25)</f>
        <v>ABONO ASSIS FIN COMPL 05/2025</v>
      </c>
      <c r="AB16" s="15">
        <f t="shared" si="0"/>
        <v>2291.5216455690002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ARQUIDOVEL OLIVEIRA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4101-05</v>
      </c>
      <c r="G17" s="13" t="str">
        <f>IF('[1]TCE - ANEXO III - Preencher'!H26="","",'[1]TCE - ANEXO III - Preencher'!H26)</f>
        <v>06/2025</v>
      </c>
      <c r="H17" s="14">
        <f>'[1]TCE - ANEXO III - Preencher'!I26</f>
        <v>0</v>
      </c>
      <c r="I17" s="14">
        <f>'[1]TCE - ANEXO III - Preencher'!J26</f>
        <v>1232</v>
      </c>
      <c r="J17" s="14">
        <f>'[1]TCE - ANEXO III - Preencher'!K26</f>
        <v>0</v>
      </c>
      <c r="K17" s="15">
        <f>'[1]TCE - ANEXO III - Preencher'!L26</f>
        <v>343.28164556899998</v>
      </c>
      <c r="L17" s="15">
        <f>'[1]TCE - ANEXO III - Preencher'!M26</f>
        <v>30.36</v>
      </c>
      <c r="M17" s="15">
        <f t="shared" si="1"/>
        <v>312.92164556899996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1547.6216455690001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AUDIANNY KEILLA BEZERRA DE BRITO FREITAS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06/2025</v>
      </c>
      <c r="H18" s="14">
        <f>'[1]TCE - ANEXO III - Preencher'!I27</f>
        <v>0</v>
      </c>
      <c r="I18" s="14">
        <f>'[1]TCE - ANEXO III - Preencher'!J27</f>
        <v>166.46</v>
      </c>
      <c r="J18" s="14">
        <f>'[1]TCE - ANEXO III - Preencher'!K27</f>
        <v>0</v>
      </c>
      <c r="K18" s="15">
        <f>'[1]TCE - ANEXO III - Preencher'!L27</f>
        <v>343.28164556899998</v>
      </c>
      <c r="L18" s="15">
        <f>'[1]TCE - ANEXO III - Preencher'!M27</f>
        <v>15.18</v>
      </c>
      <c r="M18" s="15">
        <f t="shared" si="1"/>
        <v>328.10164556899997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 05/2025</v>
      </c>
      <c r="AB18" s="15">
        <f t="shared" si="0"/>
        <v>2304.2616455689999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 xml:space="preserve">AYANNE KAROLINE DA SILVA CHAGAS SANTIAGO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06/2025</v>
      </c>
      <c r="H19" s="14">
        <f>'[1]TCE - ANEXO III - Preencher'!I28</f>
        <v>0</v>
      </c>
      <c r="I19" s="14">
        <f>'[1]TCE - ANEXO III - Preencher'!J28</f>
        <v>234.33</v>
      </c>
      <c r="J19" s="14">
        <f>'[1]TCE - ANEXO III - Preencher'!K28</f>
        <v>0</v>
      </c>
      <c r="K19" s="15">
        <f>'[1]TCE - ANEXO III - Preencher'!L28</f>
        <v>343.28164556899998</v>
      </c>
      <c r="L19" s="15">
        <f>'[1]TCE - ANEXO III - Preencher'!M28</f>
        <v>2.79</v>
      </c>
      <c r="M19" s="15">
        <f t="shared" si="1"/>
        <v>340.49164556899996</v>
      </c>
      <c r="N19" s="15">
        <f>'[1]TCE - ANEXO III - Preencher'!O28</f>
        <v>4.6900000000000004</v>
      </c>
      <c r="O19" s="15">
        <f>'[1]TCE - ANEXO III - Preencher'!P28</f>
        <v>0</v>
      </c>
      <c r="P19" s="16">
        <f t="shared" si="2"/>
        <v>4.6900000000000004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2356.9</v>
      </c>
      <c r="Y19" s="15">
        <f>'[1]TCE - ANEXO III - Preencher'!Z28</f>
        <v>0</v>
      </c>
      <c r="Z19" s="16">
        <f t="shared" si="5"/>
        <v>2356.9</v>
      </c>
      <c r="AA19" s="17" t="str">
        <f>IF('[1]TCE - ANEXO III - Preencher'!AB28="","",'[1]TCE - ANEXO III - Preencher'!AB28)</f>
        <v>ABONO ASSIS FIN COMPL 05/2025</v>
      </c>
      <c r="AB19" s="15">
        <f t="shared" si="0"/>
        <v>2936.411645569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 xml:space="preserve">BRUNA RAPHAELA DE CARVALHO BEZERRA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06/2025</v>
      </c>
      <c r="H20" s="14">
        <f>'[1]TCE - ANEXO III - Preencher'!I29</f>
        <v>0</v>
      </c>
      <c r="I20" s="14">
        <f>'[1]TCE - ANEXO III - Preencher'!J29</f>
        <v>166.46</v>
      </c>
      <c r="J20" s="14">
        <f>'[1]TCE - ANEXO III - Preencher'!K29</f>
        <v>0</v>
      </c>
      <c r="K20" s="15">
        <f>'[1]TCE - ANEXO III - Preencher'!L29</f>
        <v>343.28164556899998</v>
      </c>
      <c r="L20" s="15">
        <f>'[1]TCE - ANEXO III - Preencher'!M29</f>
        <v>15.18</v>
      </c>
      <c r="M20" s="15">
        <f t="shared" si="1"/>
        <v>328.10164556899997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ASSIS FIN COMPL 05/2025</v>
      </c>
      <c r="AB20" s="15">
        <f t="shared" si="0"/>
        <v>2304.2616455689999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06/2025</v>
      </c>
      <c r="H21" s="14">
        <f>'[1]TCE - ANEXO III - Preencher'!I30</f>
        <v>0</v>
      </c>
      <c r="I21" s="14">
        <f>'[1]TCE - ANEXO III - Preencher'!J30</f>
        <v>459.79</v>
      </c>
      <c r="J21" s="14">
        <f>'[1]TCE - ANEXO III - Preencher'!K30</f>
        <v>0</v>
      </c>
      <c r="K21" s="15">
        <f>'[1]TCE - ANEXO III - Preencher'!L30</f>
        <v>343.28164556899998</v>
      </c>
      <c r="L21" s="15">
        <f>'[1]TCE - ANEXO III - Preencher'!M30</f>
        <v>3.36</v>
      </c>
      <c r="M21" s="15">
        <f t="shared" si="1"/>
        <v>339.92164556899996</v>
      </c>
      <c r="N21" s="15">
        <f>'[1]TCE - ANEXO III - Preencher'!O30</f>
        <v>4.6900000000000004</v>
      </c>
      <c r="O21" s="15">
        <f>'[1]TCE - ANEXO III - Preencher'!P30</f>
        <v>0</v>
      </c>
      <c r="P21" s="16">
        <f t="shared" si="2"/>
        <v>4.6900000000000004</v>
      </c>
      <c r="Q21" s="15">
        <f>'[1]TCE - ANEXO III - Preencher'!R30</f>
        <v>182.4</v>
      </c>
      <c r="R21" s="15">
        <f>'[1]TCE - ANEXO III - Preencher'!S30</f>
        <v>134.25</v>
      </c>
      <c r="S21" s="16">
        <f t="shared" si="3"/>
        <v>48.150000000000006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2170.88</v>
      </c>
      <c r="Y21" s="15">
        <f>'[1]TCE - ANEXO III - Preencher'!Z30</f>
        <v>0</v>
      </c>
      <c r="Z21" s="16">
        <f t="shared" si="5"/>
        <v>2170.88</v>
      </c>
      <c r="AA21" s="17" t="str">
        <f>IF('[1]TCE - ANEXO III - Preencher'!AB30="","",'[1]TCE - ANEXO III - Preencher'!AB30)</f>
        <v>ABONO ASSIS FIN COMPL 05/2025</v>
      </c>
      <c r="AB21" s="15">
        <f t="shared" si="0"/>
        <v>3023.431645569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CAMILLA MARIA DA MOTA SILVEIRA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06/2025</v>
      </c>
      <c r="H22" s="14">
        <f>'[1]TCE - ANEXO III - Preencher'!I31</f>
        <v>0</v>
      </c>
      <c r="I22" s="14">
        <f>'[1]TCE - ANEXO III - Preencher'!J31</f>
        <v>308.17</v>
      </c>
      <c r="J22" s="14">
        <f>'[1]TCE - ANEXO III - Preencher'!K31</f>
        <v>0</v>
      </c>
      <c r="K22" s="15">
        <f>'[1]TCE - ANEXO III - Preencher'!L31</f>
        <v>343.28164556899998</v>
      </c>
      <c r="L22" s="15">
        <f>'[1]TCE - ANEXO III - Preencher'!M31</f>
        <v>3.05</v>
      </c>
      <c r="M22" s="15">
        <f t="shared" si="1"/>
        <v>340.23164556899997</v>
      </c>
      <c r="N22" s="15">
        <f>'[1]TCE - ANEXO III - Preencher'!O31</f>
        <v>4.6900000000000004</v>
      </c>
      <c r="O22" s="15">
        <f>'[1]TCE - ANEXO III - Preencher'!P31</f>
        <v>0</v>
      </c>
      <c r="P22" s="16">
        <f t="shared" si="2"/>
        <v>4.6900000000000004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 CRECHE ( enfermeiros )</v>
      </c>
      <c r="X22" s="15">
        <f>'[1]TCE - ANEXO III - Preencher'!Y31</f>
        <v>2170.88</v>
      </c>
      <c r="Y22" s="15">
        <f>'[1]TCE - ANEXO III - Preencher'!Z31</f>
        <v>0</v>
      </c>
      <c r="Z22" s="16">
        <f t="shared" si="5"/>
        <v>2170.88</v>
      </c>
      <c r="AA22" s="17" t="str">
        <f>IF('[1]TCE - ANEXO III - Preencher'!AB31="","",'[1]TCE - ANEXO III - Preencher'!AB31)</f>
        <v>ABONO ASSIS FIN COMPL 05/2025</v>
      </c>
      <c r="AB22" s="15">
        <f t="shared" si="0"/>
        <v>2962.3616455690003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CARLA WANESSA ROUXINOL DE ANDRADE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06/2025</v>
      </c>
      <c r="H23" s="14">
        <f>'[1]TCE - ANEXO III - Preencher'!I32</f>
        <v>0</v>
      </c>
      <c r="I23" s="14">
        <f>'[1]TCE - ANEXO III - Preencher'!J32</f>
        <v>293.48</v>
      </c>
      <c r="J23" s="14">
        <f>'[1]TCE - ANEXO III - Preencher'!K32</f>
        <v>0</v>
      </c>
      <c r="K23" s="15">
        <f>'[1]TCE - ANEXO III - Preencher'!L32</f>
        <v>343.28164556899998</v>
      </c>
      <c r="L23" s="15">
        <f>'[1]TCE - ANEXO III - Preencher'!M32</f>
        <v>3.05</v>
      </c>
      <c r="M23" s="15">
        <f t="shared" si="1"/>
        <v>340.23164556899997</v>
      </c>
      <c r="N23" s="15">
        <f>'[1]TCE - ANEXO III - Preencher'!O32</f>
        <v>4.6900000000000004</v>
      </c>
      <c r="O23" s="15">
        <f>'[1]TCE - ANEXO III - Preencher'!P32</f>
        <v>0</v>
      </c>
      <c r="P23" s="16">
        <f t="shared" si="2"/>
        <v>4.6900000000000004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2170.88</v>
      </c>
      <c r="Y23" s="15">
        <f>'[1]TCE - ANEXO III - Preencher'!Z32</f>
        <v>0</v>
      </c>
      <c r="Z23" s="16">
        <f t="shared" si="5"/>
        <v>2170.88</v>
      </c>
      <c r="AA23" s="17" t="str">
        <f>IF('[1]TCE - ANEXO III - Preencher'!AB32="","",'[1]TCE - ANEXO III - Preencher'!AB32)</f>
        <v>ABONO ASSIS FIN COMPL 05/2025</v>
      </c>
      <c r="AB23" s="15">
        <f t="shared" si="0"/>
        <v>2809.2816455689999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CARLOS LINDEMBERG ALVES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 t="str">
        <f>IF('[1]TCE - ANEXO III - Preencher'!H33="","",'[1]TCE - ANEXO III - Preencher'!H33)</f>
        <v>06/2025</v>
      </c>
      <c r="H24" s="14">
        <f>'[1]TCE - ANEXO III - Preencher'!I33</f>
        <v>0</v>
      </c>
      <c r="I24" s="14">
        <f>'[1]TCE - ANEXO III - Preencher'!J33</f>
        <v>166.46</v>
      </c>
      <c r="J24" s="14">
        <f>'[1]TCE - ANEXO III - Preencher'!K33</f>
        <v>0</v>
      </c>
      <c r="K24" s="15">
        <f>'[1]TCE - ANEXO III - Preencher'!L33</f>
        <v>343.28164556899998</v>
      </c>
      <c r="L24" s="15">
        <f>'[1]TCE - ANEXO III - Preencher'!M33</f>
        <v>15.18</v>
      </c>
      <c r="M24" s="15">
        <f t="shared" si="1"/>
        <v>328.10164556899997</v>
      </c>
      <c r="N24" s="15">
        <f>'[1]TCE - ANEXO III - Preencher'!O33</f>
        <v>2.7</v>
      </c>
      <c r="O24" s="15">
        <f>'[1]TCE - ANEXO III - Preencher'!P33</f>
        <v>0</v>
      </c>
      <c r="P24" s="16">
        <f t="shared" si="2"/>
        <v>2.7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497.261645569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 xml:space="preserve">CARMEM LUCIA BEZERRA DA SILVA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06/2025</v>
      </c>
      <c r="H25" s="14">
        <f>'[1]TCE - ANEXO III - Preencher'!I34</f>
        <v>0</v>
      </c>
      <c r="I25" s="14">
        <f>'[1]TCE - ANEXO III - Preencher'!J34</f>
        <v>145.72</v>
      </c>
      <c r="J25" s="14">
        <f>'[1]TCE - ANEXO III - Preencher'!K34</f>
        <v>0</v>
      </c>
      <c r="K25" s="15">
        <f>'[1]TCE - ANEXO III - Preencher'!L34</f>
        <v>343.28164556899998</v>
      </c>
      <c r="L25" s="15">
        <f>'[1]TCE - ANEXO III - Preencher'!M34</f>
        <v>15.18</v>
      </c>
      <c r="M25" s="15">
        <f t="shared" si="1"/>
        <v>328.10164556899997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476.52164556899999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CESAR RAMON BEZERRA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5211-30</v>
      </c>
      <c r="G26" s="13" t="str">
        <f>IF('[1]TCE - ANEXO III - Preencher'!H35="","",'[1]TCE - ANEXO III - Preencher'!H35)</f>
        <v>06/2025</v>
      </c>
      <c r="H26" s="14">
        <f>'[1]TCE - ANEXO III - Preencher'!I35</f>
        <v>0</v>
      </c>
      <c r="I26" s="14">
        <f>'[1]TCE - ANEXO III - Preencher'!J35</f>
        <v>138.72</v>
      </c>
      <c r="J26" s="14">
        <f>'[1]TCE - ANEXO III - Preencher'!K35</f>
        <v>0</v>
      </c>
      <c r="K26" s="15">
        <f>'[1]TCE - ANEXO III - Preencher'!L35</f>
        <v>343.28164556899998</v>
      </c>
      <c r="L26" s="15">
        <f>'[1]TCE - ANEXO III - Preencher'!M35</f>
        <v>15.18</v>
      </c>
      <c r="M26" s="15">
        <f t="shared" si="1"/>
        <v>328.10164556899997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95</v>
      </c>
      <c r="R26" s="15">
        <f>'[1]TCE - ANEXO III - Preencher'!S35</f>
        <v>91.08</v>
      </c>
      <c r="S26" s="16">
        <f t="shared" si="3"/>
        <v>3.9200000000000017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473.441645569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CICERO JOSE DE MACEDO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06/2025</v>
      </c>
      <c r="H27" s="14">
        <f>'[1]TCE - ANEXO III - Preencher'!I36</f>
        <v>0</v>
      </c>
      <c r="I27" s="14">
        <f>'[1]TCE - ANEXO III - Preencher'!J36</f>
        <v>196.52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</v>
      </c>
      <c r="O27" s="15">
        <f>'[1]TCE - ANEXO III - Preencher'!P36</f>
        <v>0</v>
      </c>
      <c r="P27" s="16">
        <f t="shared" si="2"/>
        <v>2.7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>ABONO ASSIS FIN COMPL 05/2025</v>
      </c>
      <c r="AB27" s="15">
        <f t="shared" si="0"/>
        <v>2006.22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CLECIA MARIA DE LIMA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06/2025</v>
      </c>
      <c r="H28" s="14">
        <f>'[1]TCE - ANEXO III - Preencher'!I37</f>
        <v>0</v>
      </c>
      <c r="I28" s="14">
        <f>'[1]TCE - ANEXO III - Preencher'!J37</f>
        <v>174.46</v>
      </c>
      <c r="J28" s="14">
        <f>'[1]TCE - ANEXO III - Preencher'!K37</f>
        <v>0</v>
      </c>
      <c r="K28" s="15">
        <f>'[1]TCE - ANEXO III - Preencher'!L37</f>
        <v>343.28164556899998</v>
      </c>
      <c r="L28" s="15">
        <f>'[1]TCE - ANEXO III - Preencher'!M37</f>
        <v>15.18</v>
      </c>
      <c r="M28" s="15">
        <f t="shared" si="1"/>
        <v>328.10164556899997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195</v>
      </c>
      <c r="R28" s="15">
        <f>'[1]TCE - ANEXO III - Preencher'!S37</f>
        <v>91.08</v>
      </c>
      <c r="S28" s="16">
        <f t="shared" si="3"/>
        <v>103.92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1807</v>
      </c>
      <c r="Y28" s="15">
        <f>'[1]TCE - ANEXO III - Preencher'!Z37</f>
        <v>0</v>
      </c>
      <c r="Z28" s="16">
        <f t="shared" si="5"/>
        <v>1807</v>
      </c>
      <c r="AA28" s="17" t="str">
        <f>IF('[1]TCE - ANEXO III - Preencher'!AB37="","",'[1]TCE - ANEXO III - Preencher'!AB37)</f>
        <v>ABONO ASSIS FIN COMPL 05/2025</v>
      </c>
      <c r="AB28" s="15">
        <f t="shared" si="0"/>
        <v>2416.181645569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DIENDRO DA SILVA SIQUEIRA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 t="str">
        <f>IF('[1]TCE - ANEXO III - Preencher'!H38="","",'[1]TCE - ANEXO III - Preencher'!H38)</f>
        <v>06/2025</v>
      </c>
      <c r="H29" s="14">
        <f>'[1]TCE - ANEXO III - Preencher'!I38</f>
        <v>0</v>
      </c>
      <c r="I29" s="14">
        <f>'[1]TCE - ANEXO III - Preencher'!J38</f>
        <v>145.72</v>
      </c>
      <c r="J29" s="14">
        <f>'[1]TCE - ANEXO III - Preencher'!K38</f>
        <v>0</v>
      </c>
      <c r="K29" s="15">
        <f>'[1]TCE - ANEXO III - Preencher'!L38</f>
        <v>343.28164556899998</v>
      </c>
      <c r="L29" s="15">
        <f>'[1]TCE - ANEXO III - Preencher'!M38</f>
        <v>15.18</v>
      </c>
      <c r="M29" s="15">
        <f t="shared" si="1"/>
        <v>328.10164556899997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476.52164556899999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 xml:space="preserve">EDELRAN DA SILVA SOUZA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7823-20</v>
      </c>
      <c r="G30" s="13" t="str">
        <f>IF('[1]TCE - ANEXO III - Preencher'!H39="","",'[1]TCE - ANEXO III - Preencher'!H39)</f>
        <v>06/2025</v>
      </c>
      <c r="H30" s="14">
        <f>'[1]TCE - ANEXO III - Preencher'!I39</f>
        <v>0</v>
      </c>
      <c r="I30" s="14">
        <f>'[1]TCE - ANEXO III - Preencher'!J39</f>
        <v>145.72</v>
      </c>
      <c r="J30" s="14">
        <f>'[1]TCE - ANEXO III - Preencher'!K39</f>
        <v>0</v>
      </c>
      <c r="K30" s="15">
        <f>'[1]TCE - ANEXO III - Preencher'!L39</f>
        <v>343.28164556899998</v>
      </c>
      <c r="L30" s="15">
        <f>'[1]TCE - ANEXO III - Preencher'!M39</f>
        <v>15.18</v>
      </c>
      <c r="M30" s="15">
        <f t="shared" si="1"/>
        <v>328.10164556899997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476.52164556899999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EDICARLOS MARTINS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7664-20</v>
      </c>
      <c r="G31" s="13" t="str">
        <f>IF('[1]TCE - ANEXO III - Preencher'!H40="","",'[1]TCE - ANEXO III - Preencher'!H40)</f>
        <v>06/2025</v>
      </c>
      <c r="H31" s="14">
        <f>'[1]TCE - ANEXO III - Preencher'!I40</f>
        <v>0</v>
      </c>
      <c r="I31" s="14">
        <f>'[1]TCE - ANEXO III - Preencher'!J40</f>
        <v>187.75</v>
      </c>
      <c r="J31" s="14">
        <f>'[1]TCE - ANEXO III - Preencher'!K40</f>
        <v>0</v>
      </c>
      <c r="K31" s="15">
        <f>'[1]TCE - ANEXO III - Preencher'!L40</f>
        <v>343.28164556899998</v>
      </c>
      <c r="L31" s="15">
        <f>'[1]TCE - ANEXO III - Preencher'!M40</f>
        <v>15.18</v>
      </c>
      <c r="M31" s="15">
        <f t="shared" si="1"/>
        <v>328.10164556899997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518.55164556900002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EDILENE MARIA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06/2025</v>
      </c>
      <c r="H32" s="14">
        <f>'[1]TCE - ANEXO III - Preencher'!I41</f>
        <v>0</v>
      </c>
      <c r="I32" s="14">
        <f>'[1]TCE - ANEXO III - Preencher'!J41</f>
        <v>174.46</v>
      </c>
      <c r="J32" s="14">
        <f>'[1]TCE - ANEXO III - Preencher'!K41</f>
        <v>0</v>
      </c>
      <c r="K32" s="15">
        <f>'[1]TCE - ANEXO III - Preencher'!L41</f>
        <v>343.28164556899998</v>
      </c>
      <c r="L32" s="15">
        <f>'[1]TCE - ANEXO III - Preencher'!M41</f>
        <v>15.18</v>
      </c>
      <c r="M32" s="15">
        <f t="shared" si="1"/>
        <v>328.10164556899997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>ABONO ASSIS FIN COMPL 05/2025</v>
      </c>
      <c r="AB32" s="15">
        <f t="shared" si="0"/>
        <v>2312.2616455689999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 xml:space="preserve">EDIVANIA MARIA SILVA RAMOS NASCIMENTO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06/2025</v>
      </c>
      <c r="H33" s="14">
        <f>'[1]TCE - ANEXO III - Preencher'!I42</f>
        <v>0</v>
      </c>
      <c r="I33" s="14">
        <f>'[1]TCE - ANEXO III - Preencher'!J42</f>
        <v>166.46</v>
      </c>
      <c r="J33" s="14">
        <f>'[1]TCE - ANEXO III - Preencher'!K42</f>
        <v>0</v>
      </c>
      <c r="K33" s="15">
        <f>'[1]TCE - ANEXO III - Preencher'!L42</f>
        <v>343.28164556899998</v>
      </c>
      <c r="L33" s="15">
        <f>'[1]TCE - ANEXO III - Preencher'!M42</f>
        <v>15.18</v>
      </c>
      <c r="M33" s="15">
        <f t="shared" si="1"/>
        <v>328.10164556899997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1807</v>
      </c>
      <c r="Y33" s="15">
        <f>'[1]TCE - ANEXO III - Preencher'!Z42</f>
        <v>0</v>
      </c>
      <c r="Z33" s="16">
        <f t="shared" si="5"/>
        <v>1807</v>
      </c>
      <c r="AA33" s="17" t="str">
        <f>IF('[1]TCE - ANEXO III - Preencher'!AB42="","",'[1]TCE - ANEXO III - Preencher'!AB42)</f>
        <v>ABONO ASSIS FIN COMPL 05/2025</v>
      </c>
      <c r="AB33" s="15">
        <f t="shared" si="0"/>
        <v>2304.2616455689999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EDSON JAIR CRUZ DUARTE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3132-20</v>
      </c>
      <c r="G34" s="13" t="str">
        <f>IF('[1]TCE - ANEXO III - Preencher'!H43="","",'[1]TCE - ANEXO III - Preencher'!H43)</f>
        <v>06/2025</v>
      </c>
      <c r="H34" s="14">
        <f>'[1]TCE - ANEXO III - Preencher'!I43</f>
        <v>0</v>
      </c>
      <c r="I34" s="14">
        <f>'[1]TCE - ANEXO III - Preencher'!J43</f>
        <v>209.33</v>
      </c>
      <c r="J34" s="14">
        <f>'[1]TCE - ANEXO III - Preencher'!K43</f>
        <v>0</v>
      </c>
      <c r="K34" s="15">
        <f>'[1]TCE - ANEXO III - Preencher'!L43</f>
        <v>343.28164556899998</v>
      </c>
      <c r="L34" s="15">
        <f>'[1]TCE - ANEXO III - Preencher'!M43</f>
        <v>30.36</v>
      </c>
      <c r="M34" s="15">
        <f t="shared" si="1"/>
        <v>312.92164556899996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524.95164556899999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EDUARDO FERNANDO GOMES CAVALCANTI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06/2025</v>
      </c>
      <c r="H35" s="14">
        <f>'[1]TCE - ANEXO III - Preencher'!I44</f>
        <v>0</v>
      </c>
      <c r="I35" s="14">
        <f>'[1]TCE - ANEXO III - Preencher'!J44</f>
        <v>327.92</v>
      </c>
      <c r="J35" s="14">
        <f>'[1]TCE - ANEXO III - Preencher'!K44</f>
        <v>0</v>
      </c>
      <c r="K35" s="15">
        <f>'[1]TCE - ANEXO III - Preencher'!L44</f>
        <v>343.28164556899998</v>
      </c>
      <c r="L35" s="15">
        <f>'[1]TCE - ANEXO III - Preencher'!M44</f>
        <v>2.85</v>
      </c>
      <c r="M35" s="15">
        <f t="shared" si="1"/>
        <v>340.43164556899995</v>
      </c>
      <c r="N35" s="15">
        <f>'[1]TCE - ANEXO III - Preencher'!O44</f>
        <v>4.6900000000000004</v>
      </c>
      <c r="O35" s="15">
        <f>'[1]TCE - ANEXO III - Preencher'!P44</f>
        <v>0</v>
      </c>
      <c r="P35" s="16">
        <f t="shared" si="2"/>
        <v>4.6900000000000004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2170.88</v>
      </c>
      <c r="Y35" s="15">
        <f>'[1]TCE - ANEXO III - Preencher'!Z44</f>
        <v>0</v>
      </c>
      <c r="Z35" s="16">
        <f t="shared" si="5"/>
        <v>2170.88</v>
      </c>
      <c r="AA35" s="17" t="str">
        <f>IF('[1]TCE - ANEXO III - Preencher'!AB44="","",'[1]TCE - ANEXO III - Preencher'!AB44)</f>
        <v>ABONO ASSIS FIN COMPL 05/2025</v>
      </c>
      <c r="AB35" s="15">
        <f t="shared" si="0"/>
        <v>2843.9216455690002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ELAINE CANDIDO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06/2025</v>
      </c>
      <c r="H36" s="14">
        <f>'[1]TCE - ANEXO III - Preencher'!I45</f>
        <v>0</v>
      </c>
      <c r="I36" s="14">
        <f>'[1]TCE - ANEXO III - Preencher'!J45</f>
        <v>284.52</v>
      </c>
      <c r="J36" s="14">
        <f>'[1]TCE - ANEXO III - Preencher'!K45</f>
        <v>0</v>
      </c>
      <c r="K36" s="15">
        <f>'[1]TCE - ANEXO III - Preencher'!L45</f>
        <v>343.28164556899998</v>
      </c>
      <c r="L36" s="15">
        <f>'[1]TCE - ANEXO III - Preencher'!M45</f>
        <v>3.05</v>
      </c>
      <c r="M36" s="15">
        <f t="shared" si="1"/>
        <v>340.23164556899997</v>
      </c>
      <c r="N36" s="15">
        <f>'[1]TCE - ANEXO III - Preencher'!O45</f>
        <v>4.6900000000000004</v>
      </c>
      <c r="O36" s="15">
        <f>'[1]TCE - ANEXO III - Preencher'!P45</f>
        <v>0</v>
      </c>
      <c r="P36" s="16">
        <f t="shared" si="2"/>
        <v>4.6900000000000004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2282.8200000000002</v>
      </c>
      <c r="Y36" s="15">
        <f>'[1]TCE - ANEXO III - Preencher'!Z45</f>
        <v>0</v>
      </c>
      <c r="Z36" s="16">
        <f t="shared" si="5"/>
        <v>2282.8200000000002</v>
      </c>
      <c r="AA36" s="17" t="str">
        <f>IF('[1]TCE - ANEXO III - Preencher'!AB45="","",'[1]TCE - ANEXO III - Preencher'!AB45)</f>
        <v>ABONO ASSIS FIN COMPL 05/2025</v>
      </c>
      <c r="AB36" s="15">
        <f t="shared" si="0"/>
        <v>2912.2616455690004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ELISAMA MENDES DE LIMA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06/2025</v>
      </c>
      <c r="H37" s="14">
        <f>'[1]TCE - ANEXO III - Preencher'!I46</f>
        <v>0</v>
      </c>
      <c r="I37" s="14">
        <f>'[1]TCE - ANEXO III - Preencher'!J46</f>
        <v>263.37</v>
      </c>
      <c r="J37" s="14">
        <f>'[1]TCE - ANEXO III - Preencher'!K46</f>
        <v>0</v>
      </c>
      <c r="K37" s="15">
        <f>'[1]TCE - ANEXO III - Preencher'!L46</f>
        <v>343.28164556899998</v>
      </c>
      <c r="L37" s="15">
        <f>'[1]TCE - ANEXO III - Preencher'!M46</f>
        <v>2.79</v>
      </c>
      <c r="M37" s="15">
        <f t="shared" si="1"/>
        <v>340.49164556899996</v>
      </c>
      <c r="N37" s="15">
        <f>'[1]TCE - ANEXO III - Preencher'!O46</f>
        <v>2.7</v>
      </c>
      <c r="O37" s="15">
        <f>'[1]TCE - ANEXO III - Preencher'!P46</f>
        <v>0</v>
      </c>
      <c r="P37" s="16">
        <f t="shared" si="2"/>
        <v>2.7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ASSIS FIN COMPL 05/2025</v>
      </c>
      <c r="AB37" s="15">
        <f t="shared" si="0"/>
        <v>2413.5616455690001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ELISANGELA GUIMARAES GONDIM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7664-20</v>
      </c>
      <c r="G38" s="13" t="str">
        <f>IF('[1]TCE - ANEXO III - Preencher'!H47="","",'[1]TCE - ANEXO III - Preencher'!H47)</f>
        <v>06/2025</v>
      </c>
      <c r="H38" s="14">
        <f>'[1]TCE - ANEXO III - Preencher'!I47</f>
        <v>0</v>
      </c>
      <c r="I38" s="14">
        <f>'[1]TCE - ANEXO III - Preencher'!J47</f>
        <v>209.93</v>
      </c>
      <c r="J38" s="14">
        <f>'[1]TCE - ANEXO III - Preencher'!K47</f>
        <v>0</v>
      </c>
      <c r="K38" s="15">
        <f>'[1]TCE - ANEXO III - Preencher'!L47</f>
        <v>343.28164556899998</v>
      </c>
      <c r="L38" s="15">
        <f>'[1]TCE - ANEXO III - Preencher'!M47</f>
        <v>15.18</v>
      </c>
      <c r="M38" s="15">
        <f t="shared" si="1"/>
        <v>328.10164556899997</v>
      </c>
      <c r="N38" s="15">
        <f>'[1]TCE - ANEXO III - Preencher'!O47</f>
        <v>2.7</v>
      </c>
      <c r="O38" s="15">
        <f>'[1]TCE - ANEXO III - Preencher'!P47</f>
        <v>0</v>
      </c>
      <c r="P38" s="16">
        <f t="shared" si="2"/>
        <v>2.7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540.73164556899997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ELLEN SORAYA GOMES DE ALMEIDA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 t="str">
        <f>IF('[1]TCE - ANEXO III - Preencher'!H48="","",'[1]TCE - ANEXO III - Preencher'!H48)</f>
        <v>06/2025</v>
      </c>
      <c r="H39" s="14">
        <f>'[1]TCE - ANEXO III - Preencher'!I48</f>
        <v>0</v>
      </c>
      <c r="I39" s="14">
        <f>'[1]TCE - ANEXO III - Preencher'!J48</f>
        <v>19.04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364.8</v>
      </c>
      <c r="R39" s="15">
        <f>'[1]TCE - ANEXO III - Preencher'!S48</f>
        <v>42.78</v>
      </c>
      <c r="S39" s="16">
        <f t="shared" si="3"/>
        <v>322.02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343.76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EVELY BEZERRA MELO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06/2025</v>
      </c>
      <c r="H40" s="14">
        <f>'[1]TCE - ANEXO III - Preencher'!I49</f>
        <v>0</v>
      </c>
      <c r="I40" s="14">
        <f>'[1]TCE - ANEXO III - Preencher'!J49</f>
        <v>197.79</v>
      </c>
      <c r="J40" s="14">
        <f>'[1]TCE - ANEXO III - Preencher'!K49</f>
        <v>0</v>
      </c>
      <c r="K40" s="15">
        <f>'[1]TCE - ANEXO III - Preencher'!L49</f>
        <v>343.28164556899998</v>
      </c>
      <c r="L40" s="15">
        <f>'[1]TCE - ANEXO III - Preencher'!M49</f>
        <v>2.79</v>
      </c>
      <c r="M40" s="15">
        <f t="shared" si="1"/>
        <v>340.49164556899996</v>
      </c>
      <c r="N40" s="15">
        <f>'[1]TCE - ANEXO III - Preencher'!O49</f>
        <v>4.6900000000000004</v>
      </c>
      <c r="O40" s="15">
        <f>'[1]TCE - ANEXO III - Preencher'!P49</f>
        <v>0</v>
      </c>
      <c r="P40" s="16">
        <f t="shared" si="2"/>
        <v>4.6900000000000004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138.38999999999999</v>
      </c>
      <c r="U40" s="15">
        <f>'[1]TCE - ANEXO III - Preencher'!V49</f>
        <v>0</v>
      </c>
      <c r="V40" s="16">
        <f t="shared" si="4"/>
        <v>138.38999999999999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681.36164556899996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EVERALDO DA SILVA MACEDO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 t="str">
        <f>IF('[1]TCE - ANEXO III - Preencher'!H50="","",'[1]TCE - ANEXO III - Preencher'!H50)</f>
        <v>06/2025</v>
      </c>
      <c r="H41" s="14">
        <f>'[1]TCE - ANEXO III - Preencher'!I50</f>
        <v>0</v>
      </c>
      <c r="I41" s="14">
        <f>'[1]TCE - ANEXO III - Preencher'!J50</f>
        <v>214.82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2.7</v>
      </c>
      <c r="O41" s="15">
        <f>'[1]TCE - ANEXO III - Preencher'!P50</f>
        <v>0</v>
      </c>
      <c r="P41" s="16">
        <f t="shared" si="2"/>
        <v>2.7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217.51999999999998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EWERTON SALVINO ALVES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06/2025</v>
      </c>
      <c r="H42" s="14">
        <f>'[1]TCE - ANEXO III - Preencher'!I51</f>
        <v>0</v>
      </c>
      <c r="I42" s="14">
        <f>'[1]TCE - ANEXO III - Preencher'!J51</f>
        <v>145.72</v>
      </c>
      <c r="J42" s="14">
        <f>'[1]TCE - ANEXO III - Preencher'!K51</f>
        <v>0</v>
      </c>
      <c r="K42" s="15">
        <f>'[1]TCE - ANEXO III - Preencher'!L51</f>
        <v>343.28164556899998</v>
      </c>
      <c r="L42" s="15">
        <f>'[1]TCE - ANEXO III - Preencher'!M51</f>
        <v>15.18</v>
      </c>
      <c r="M42" s="15">
        <f t="shared" si="1"/>
        <v>328.10164556899997</v>
      </c>
      <c r="N42" s="15">
        <f>'[1]TCE - ANEXO III - Preencher'!O51</f>
        <v>2.7</v>
      </c>
      <c r="O42" s="15">
        <f>'[1]TCE - ANEXO III - Preencher'!P51</f>
        <v>0</v>
      </c>
      <c r="P42" s="16">
        <f t="shared" si="2"/>
        <v>2.7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476.52164556899999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EYVINSSON EDUARDO DOMINGOS DE ANDRADE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 t="str">
        <f>IF('[1]TCE - ANEXO III - Preencher'!H52="","",'[1]TCE - ANEXO III - Preencher'!H52)</f>
        <v>06/2025</v>
      </c>
      <c r="H43" s="14">
        <f>'[1]TCE - ANEXO III - Preencher'!I52</f>
        <v>0</v>
      </c>
      <c r="I43" s="14">
        <f>'[1]TCE - ANEXO III - Preencher'!J52</f>
        <v>14.25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364.8</v>
      </c>
      <c r="R43" s="15">
        <f>'[1]TCE - ANEXO III - Preencher'!S52</f>
        <v>42.78</v>
      </c>
      <c r="S43" s="16">
        <f t="shared" si="3"/>
        <v>322.02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338.96999999999997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FABIANO KLEBER DA SILVA ALVES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 t="str">
        <f>IF('[1]TCE - ANEXO III - Preencher'!H53="","",'[1]TCE - ANEXO III - Preencher'!H53)</f>
        <v>06/2025</v>
      </c>
      <c r="H44" s="14">
        <f>'[1]TCE - ANEXO III - Preencher'!I53</f>
        <v>0</v>
      </c>
      <c r="I44" s="14">
        <f>'[1]TCE - ANEXO III - Preencher'!J53</f>
        <v>145.72</v>
      </c>
      <c r="J44" s="14">
        <f>'[1]TCE - ANEXO III - Preencher'!K53</f>
        <v>0</v>
      </c>
      <c r="K44" s="15">
        <f>'[1]TCE - ANEXO III - Preencher'!L53</f>
        <v>343.28164556899998</v>
      </c>
      <c r="L44" s="15">
        <f>'[1]TCE - ANEXO III - Preencher'!M53</f>
        <v>15.18</v>
      </c>
      <c r="M44" s="15">
        <f t="shared" si="1"/>
        <v>328.10164556899997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476.52164556899999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FAGNER RAMOM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06/2025</v>
      </c>
      <c r="H45" s="14">
        <f>'[1]TCE - ANEXO III - Preencher'!I54</f>
        <v>0</v>
      </c>
      <c r="I45" s="14">
        <f>'[1]TCE - ANEXO III - Preencher'!J54</f>
        <v>291.44</v>
      </c>
      <c r="J45" s="14">
        <f>'[1]TCE - ANEXO III - Preencher'!K54</f>
        <v>0</v>
      </c>
      <c r="K45" s="15">
        <f>'[1]TCE - ANEXO III - Preencher'!L54</f>
        <v>343.28164556899998</v>
      </c>
      <c r="L45" s="15">
        <f>'[1]TCE - ANEXO III - Preencher'!M54</f>
        <v>30.36</v>
      </c>
      <c r="M45" s="15">
        <f t="shared" si="1"/>
        <v>312.92164556899996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607.06164556900001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FRANCIANE APARECIDA ALVES NUNES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06/2025</v>
      </c>
      <c r="H46" s="14">
        <f>'[1]TCE - ANEXO III - Preencher'!I55</f>
        <v>0</v>
      </c>
      <c r="I46" s="14">
        <f>'[1]TCE - ANEXO III - Preencher'!J55</f>
        <v>277.48</v>
      </c>
      <c r="J46" s="14">
        <f>'[1]TCE - ANEXO III - Preencher'!K55</f>
        <v>0</v>
      </c>
      <c r="K46" s="15">
        <f>'[1]TCE - ANEXO III - Preencher'!L55</f>
        <v>343.28164556899998</v>
      </c>
      <c r="L46" s="15">
        <f>'[1]TCE - ANEXO III - Preencher'!M55</f>
        <v>2.44</v>
      </c>
      <c r="M46" s="15">
        <f t="shared" si="1"/>
        <v>340.84164556899998</v>
      </c>
      <c r="N46" s="15">
        <f>'[1]TCE - ANEXO III - Preencher'!O55</f>
        <v>4.6900000000000004</v>
      </c>
      <c r="O46" s="15">
        <f>'[1]TCE - ANEXO III - Preencher'!P55</f>
        <v>0</v>
      </c>
      <c r="P46" s="16">
        <f t="shared" si="2"/>
        <v>4.6900000000000004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2170.88</v>
      </c>
      <c r="Y46" s="15">
        <f>'[1]TCE - ANEXO III - Preencher'!Z55</f>
        <v>0</v>
      </c>
      <c r="Z46" s="16">
        <f t="shared" si="5"/>
        <v>2170.88</v>
      </c>
      <c r="AA46" s="17" t="str">
        <f>IF('[1]TCE - ANEXO III - Preencher'!AB55="","",'[1]TCE - ANEXO III - Preencher'!AB55)</f>
        <v>ABONO ASSIS FIN COMPL 05/2025</v>
      </c>
      <c r="AB46" s="15">
        <f t="shared" si="0"/>
        <v>2793.891645569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FRANCISCA ROBERVANIA SANTOS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06/2025</v>
      </c>
      <c r="H47" s="14">
        <f>'[1]TCE - ANEXO III - Preencher'!I56</f>
        <v>0</v>
      </c>
      <c r="I47" s="14">
        <f>'[1]TCE - ANEXO III - Preencher'!J56</f>
        <v>324.17</v>
      </c>
      <c r="J47" s="14">
        <f>'[1]TCE - ANEXO III - Preencher'!K56</f>
        <v>0</v>
      </c>
      <c r="K47" s="15">
        <f>'[1]TCE - ANEXO III - Preencher'!L56</f>
        <v>343.28164556899998</v>
      </c>
      <c r="L47" s="15">
        <f>'[1]TCE - ANEXO III - Preencher'!M56</f>
        <v>3.05</v>
      </c>
      <c r="M47" s="15">
        <f t="shared" si="1"/>
        <v>340.23164556899997</v>
      </c>
      <c r="N47" s="15">
        <f>'[1]TCE - ANEXO III - Preencher'!O56</f>
        <v>4.6900000000000004</v>
      </c>
      <c r="O47" s="15">
        <f>'[1]TCE - ANEXO III - Preencher'!P56</f>
        <v>0</v>
      </c>
      <c r="P47" s="16">
        <f t="shared" si="2"/>
        <v>4.6900000000000004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2170.88</v>
      </c>
      <c r="Y47" s="15">
        <f>'[1]TCE - ANEXO III - Preencher'!Z56</f>
        <v>0</v>
      </c>
      <c r="Z47" s="16">
        <f t="shared" si="5"/>
        <v>2170.88</v>
      </c>
      <c r="AA47" s="17" t="str">
        <f>IF('[1]TCE - ANEXO III - Preencher'!AB56="","",'[1]TCE - ANEXO III - Preencher'!AB56)</f>
        <v>ABONO ASSIS FIN COMPL 05/2025</v>
      </c>
      <c r="AB47" s="15">
        <f t="shared" si="0"/>
        <v>2839.9716455690004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FRANCISCO DE ALMEIDA LOPO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7664-20</v>
      </c>
      <c r="G48" s="13" t="str">
        <f>IF('[1]TCE - ANEXO III - Preencher'!H57="","",'[1]TCE - ANEXO III - Preencher'!H57)</f>
        <v>06/2025</v>
      </c>
      <c r="H48" s="14">
        <f>'[1]TCE - ANEXO III - Preencher'!I57</f>
        <v>0</v>
      </c>
      <c r="I48" s="14">
        <f>'[1]TCE - ANEXO III - Preencher'!J57</f>
        <v>170.01</v>
      </c>
      <c r="J48" s="14">
        <f>'[1]TCE - ANEXO III - Preencher'!K57</f>
        <v>0</v>
      </c>
      <c r="K48" s="15">
        <f>'[1]TCE - ANEXO III - Preencher'!L57</f>
        <v>343.28164556899998</v>
      </c>
      <c r="L48" s="15">
        <f>'[1]TCE - ANEXO III - Preencher'!M57</f>
        <v>15.18</v>
      </c>
      <c r="M48" s="15">
        <f t="shared" si="1"/>
        <v>328.10164556899997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500.81164556899995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FRANCISCO DE ASSIS DE MELO JUNIOR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4101-05</v>
      </c>
      <c r="G49" s="13" t="str">
        <f>IF('[1]TCE - ANEXO III - Preencher'!H58="","",'[1]TCE - ANEXO III - Preencher'!H58)</f>
        <v>06/2025</v>
      </c>
      <c r="H49" s="14">
        <f>'[1]TCE - ANEXO III - Preencher'!I58</f>
        <v>0</v>
      </c>
      <c r="I49" s="14">
        <f>'[1]TCE - ANEXO III - Preencher'!J58</f>
        <v>222.54</v>
      </c>
      <c r="J49" s="14">
        <f>'[1]TCE - ANEXO III - Preencher'!K58</f>
        <v>0</v>
      </c>
      <c r="K49" s="15">
        <f>'[1]TCE - ANEXO III - Preencher'!L58</f>
        <v>343.28164556899998</v>
      </c>
      <c r="L49" s="15">
        <f>'[1]TCE - ANEXO III - Preencher'!M58</f>
        <v>30.36</v>
      </c>
      <c r="M49" s="15">
        <f t="shared" si="1"/>
        <v>312.92164556899996</v>
      </c>
      <c r="N49" s="15">
        <f>'[1]TCE - ANEXO III - Preencher'!O58</f>
        <v>2.7</v>
      </c>
      <c r="O49" s="15">
        <f>'[1]TCE - ANEXO III - Preencher'!P58</f>
        <v>0</v>
      </c>
      <c r="P49" s="16">
        <f t="shared" si="2"/>
        <v>2.7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538.16164556900003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FRANCISCO DIEGO DE LUNA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7823-20</v>
      </c>
      <c r="G50" s="13" t="str">
        <f>IF('[1]TCE - ANEXO III - Preencher'!H59="","",'[1]TCE - ANEXO III - Preencher'!H59)</f>
        <v>06/2025</v>
      </c>
      <c r="H50" s="14">
        <f>'[1]TCE - ANEXO III - Preencher'!I59</f>
        <v>0</v>
      </c>
      <c r="I50" s="14">
        <f>'[1]TCE - ANEXO III - Preencher'!J59</f>
        <v>166.46</v>
      </c>
      <c r="J50" s="14">
        <f>'[1]TCE - ANEXO III - Preencher'!K59</f>
        <v>0</v>
      </c>
      <c r="K50" s="15">
        <f>'[1]TCE - ANEXO III - Preencher'!L59</f>
        <v>343.28164556899998</v>
      </c>
      <c r="L50" s="15">
        <f>'[1]TCE - ANEXO III - Preencher'!M59</f>
        <v>15.18</v>
      </c>
      <c r="M50" s="15">
        <f t="shared" si="1"/>
        <v>328.10164556899997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497.261645569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GENEILDA GREGORIO FIGUEIREDO ALVES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06/2025</v>
      </c>
      <c r="H51" s="14">
        <f>'[1]TCE - ANEXO III - Preencher'!I60</f>
        <v>0</v>
      </c>
      <c r="I51" s="14">
        <f>'[1]TCE - ANEXO III - Preencher'!J60</f>
        <v>311.13</v>
      </c>
      <c r="J51" s="14">
        <f>'[1]TCE - ANEXO III - Preencher'!K60</f>
        <v>0</v>
      </c>
      <c r="K51" s="15">
        <f>'[1]TCE - ANEXO III - Preencher'!L60</f>
        <v>343.28164556899998</v>
      </c>
      <c r="L51" s="15">
        <f>'[1]TCE - ANEXO III - Preencher'!M60</f>
        <v>30.36</v>
      </c>
      <c r="M51" s="15">
        <f t="shared" si="1"/>
        <v>312.92164556899996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626.75164556899995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GILMARA TORRES FERREIRA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06/2025</v>
      </c>
      <c r="H52" s="14">
        <f>'[1]TCE - ANEXO III - Preencher'!I61</f>
        <v>0</v>
      </c>
      <c r="I52" s="14">
        <f>'[1]TCE - ANEXO III - Preencher'!J61</f>
        <v>174.46</v>
      </c>
      <c r="J52" s="14">
        <f>'[1]TCE - ANEXO III - Preencher'!K61</f>
        <v>0</v>
      </c>
      <c r="K52" s="15">
        <f>'[1]TCE - ANEXO III - Preencher'!L61</f>
        <v>343.28164556899998</v>
      </c>
      <c r="L52" s="15">
        <f>'[1]TCE - ANEXO III - Preencher'!M61</f>
        <v>15.18</v>
      </c>
      <c r="M52" s="15">
        <f t="shared" si="1"/>
        <v>328.10164556899997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288</v>
      </c>
      <c r="R52" s="15">
        <f>'[1]TCE - ANEXO III - Preencher'!S61</f>
        <v>91.08</v>
      </c>
      <c r="S52" s="16">
        <f t="shared" si="3"/>
        <v>196.92000000000002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>ABONO ASSIS FIN COMPL 05/2025</v>
      </c>
      <c r="AB52" s="15">
        <f t="shared" si="0"/>
        <v>2509.181645569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GIVAILSON GILVAN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06/2025</v>
      </c>
      <c r="H53" s="14">
        <f>'[1]TCE - ANEXO III - Preencher'!I62</f>
        <v>0</v>
      </c>
      <c r="I53" s="14">
        <f>'[1]TCE - ANEXO III - Preencher'!J62</f>
        <v>116.58</v>
      </c>
      <c r="J53" s="14">
        <f>'[1]TCE - ANEXO III - Preencher'!K62</f>
        <v>0</v>
      </c>
      <c r="K53" s="15">
        <f>'[1]TCE - ANEXO III - Preencher'!L62</f>
        <v>343.28164556899998</v>
      </c>
      <c r="L53" s="15">
        <f>'[1]TCE - ANEXO III - Preencher'!M62</f>
        <v>15.18</v>
      </c>
      <c r="M53" s="15">
        <f t="shared" si="1"/>
        <v>328.10164556899997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444.68164556899995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GUILHERME FORTALEZA DE SOUSA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 t="str">
        <f>IF('[1]TCE - ANEXO III - Preencher'!H63="","",'[1]TCE - ANEXO III - Preencher'!H63)</f>
        <v>06/2025</v>
      </c>
      <c r="H54" s="14">
        <f>'[1]TCE - ANEXO III - Preencher'!I63</f>
        <v>0</v>
      </c>
      <c r="I54" s="14">
        <f>'[1]TCE - ANEXO III - Preencher'!J63</f>
        <v>14.25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364.8</v>
      </c>
      <c r="R54" s="15">
        <f>'[1]TCE - ANEXO III - Preencher'!S63</f>
        <v>42.78</v>
      </c>
      <c r="S54" s="16">
        <f t="shared" si="3"/>
        <v>322.02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338.96999999999997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HELENA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 t="str">
        <f>IF('[1]TCE - ANEXO III - Preencher'!H64="","",'[1]TCE - ANEXO III - Preencher'!H64)</f>
        <v>06/2025</v>
      </c>
      <c r="H55" s="14">
        <f>'[1]TCE - ANEXO III - Preencher'!I64</f>
        <v>0</v>
      </c>
      <c r="I55" s="14">
        <f>'[1]TCE - ANEXO III - Preencher'!J64</f>
        <v>145.72</v>
      </c>
      <c r="J55" s="14">
        <f>'[1]TCE - ANEXO III - Preencher'!K64</f>
        <v>0</v>
      </c>
      <c r="K55" s="15">
        <f>'[1]TCE - ANEXO III - Preencher'!L64</f>
        <v>343.28164556899998</v>
      </c>
      <c r="L55" s="15">
        <f>'[1]TCE - ANEXO III - Preencher'!M64</f>
        <v>15.18</v>
      </c>
      <c r="M55" s="15">
        <f t="shared" si="1"/>
        <v>328.10164556899997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476.52164556899999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HELIDA ALMEIDA MERGULHAO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06/2025</v>
      </c>
      <c r="H56" s="14">
        <f>'[1]TCE - ANEXO III - Preencher'!I65</f>
        <v>0</v>
      </c>
      <c r="I56" s="14">
        <f>'[1]TCE - ANEXO III - Preencher'!J65</f>
        <v>385.57</v>
      </c>
      <c r="J56" s="14">
        <f>'[1]TCE - ANEXO III - Preencher'!K65</f>
        <v>0</v>
      </c>
      <c r="K56" s="15">
        <f>'[1]TCE - ANEXO III - Preencher'!L65</f>
        <v>343.28164556899998</v>
      </c>
      <c r="L56" s="15">
        <f>'[1]TCE - ANEXO III - Preencher'!M65</f>
        <v>30.36</v>
      </c>
      <c r="M56" s="15">
        <f t="shared" si="1"/>
        <v>312.92164556899996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701.191645569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HENRIQUE DA SILVA LINS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4141-05</v>
      </c>
      <c r="G57" s="13" t="str">
        <f>IF('[1]TCE - ANEXO III - Preencher'!H66="","",'[1]TCE - ANEXO III - Preencher'!H66)</f>
        <v>06/2025</v>
      </c>
      <c r="H57" s="14">
        <f>'[1]TCE - ANEXO III - Preencher'!I66</f>
        <v>0</v>
      </c>
      <c r="I57" s="14">
        <f>'[1]TCE - ANEXO III - Preencher'!J66</f>
        <v>144.66999999999999</v>
      </c>
      <c r="J57" s="14">
        <f>'[1]TCE - ANEXO III - Preencher'!K66</f>
        <v>0</v>
      </c>
      <c r="K57" s="15">
        <f>'[1]TCE - ANEXO III - Preencher'!L66</f>
        <v>343.28164556899998</v>
      </c>
      <c r="L57" s="15">
        <f>'[1]TCE - ANEXO III - Preencher'!M66</f>
        <v>30.36</v>
      </c>
      <c r="M57" s="15">
        <f t="shared" si="1"/>
        <v>312.92164556899996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288</v>
      </c>
      <c r="R57" s="15">
        <f>'[1]TCE - ANEXO III - Preencher'!S66</f>
        <v>108.51</v>
      </c>
      <c r="S57" s="16">
        <f t="shared" si="3"/>
        <v>179.49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639.78164556899992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HEWERTON IZAC DA SILVA NEVES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06/2025</v>
      </c>
      <c r="H58" s="14">
        <f>'[1]TCE - ANEXO III - Preencher'!I67</f>
        <v>0</v>
      </c>
      <c r="I58" s="14">
        <f>'[1]TCE - ANEXO III - Preencher'!J67</f>
        <v>145.72</v>
      </c>
      <c r="J58" s="14">
        <f>'[1]TCE - ANEXO III - Preencher'!K67</f>
        <v>0</v>
      </c>
      <c r="K58" s="15">
        <f>'[1]TCE - ANEXO III - Preencher'!L67</f>
        <v>343.28164556899998</v>
      </c>
      <c r="L58" s="15">
        <f>'[1]TCE - ANEXO III - Preencher'!M67</f>
        <v>15.18</v>
      </c>
      <c r="M58" s="15">
        <f t="shared" si="1"/>
        <v>328.10164556899997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>ABONO ASSIS FIN COMPL 05/2025</v>
      </c>
      <c r="AB58" s="15">
        <f t="shared" si="0"/>
        <v>2283.5216455690002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INGRID TAIZA VIEIRA BEZERRA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3226-05</v>
      </c>
      <c r="G59" s="13" t="str">
        <f>IF('[1]TCE - ANEXO III - Preencher'!H68="","",'[1]TCE - ANEXO III - Preencher'!H68)</f>
        <v>06/2025</v>
      </c>
      <c r="H59" s="14">
        <f>'[1]TCE - ANEXO III - Preencher'!I68</f>
        <v>0</v>
      </c>
      <c r="I59" s="14">
        <f>'[1]TCE - ANEXO III - Preencher'!J68</f>
        <v>163.69999999999999</v>
      </c>
      <c r="J59" s="14">
        <f>'[1]TCE - ANEXO III - Preencher'!K68</f>
        <v>0</v>
      </c>
      <c r="K59" s="15">
        <f>'[1]TCE - ANEXO III - Preencher'!L68</f>
        <v>343.28164556899998</v>
      </c>
      <c r="L59" s="15">
        <f>'[1]TCE - ANEXO III - Preencher'!M68</f>
        <v>15.18</v>
      </c>
      <c r="M59" s="15">
        <f t="shared" si="1"/>
        <v>328.10164556899997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288</v>
      </c>
      <c r="R59" s="15">
        <f>'[1]TCE - ANEXO III - Preencher'!S68</f>
        <v>91.08</v>
      </c>
      <c r="S59" s="16">
        <f t="shared" si="3"/>
        <v>196.92000000000002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691.42164556900002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ISABELLA NAYARA SANTOS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2234-45</v>
      </c>
      <c r="G60" s="13" t="str">
        <f>IF('[1]TCE - ANEXO III - Preencher'!H69="","",'[1]TCE - ANEXO III - Preencher'!H69)</f>
        <v>06/2025</v>
      </c>
      <c r="H60" s="14">
        <f>'[1]TCE - ANEXO III - Preencher'!I69</f>
        <v>0</v>
      </c>
      <c r="I60" s="14">
        <f>'[1]TCE - ANEXO III - Preencher'!J69</f>
        <v>608.33000000000004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611.03000000000009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ISABELY MARIANY RODRIGUES DE HOLANDA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06/2025</v>
      </c>
      <c r="H61" s="14">
        <f>'[1]TCE - ANEXO III - Preencher'!I70</f>
        <v>0</v>
      </c>
      <c r="I61" s="14">
        <f>'[1]TCE - ANEXO III - Preencher'!J70</f>
        <v>224.86</v>
      </c>
      <c r="J61" s="14">
        <f>'[1]TCE - ANEXO III - Preencher'!K70</f>
        <v>0</v>
      </c>
      <c r="K61" s="15">
        <f>'[1]TCE - ANEXO III - Preencher'!L70</f>
        <v>343.28164556899998</v>
      </c>
      <c r="L61" s="15">
        <f>'[1]TCE - ANEXO III - Preencher'!M70</f>
        <v>2.79</v>
      </c>
      <c r="M61" s="15">
        <f t="shared" si="1"/>
        <v>340.49164556899996</v>
      </c>
      <c r="N61" s="15">
        <f>'[1]TCE - ANEXO III - Preencher'!O70</f>
        <v>4.6900000000000004</v>
      </c>
      <c r="O61" s="15">
        <f>'[1]TCE - ANEXO III - Preencher'!P70</f>
        <v>0</v>
      </c>
      <c r="P61" s="16">
        <f t="shared" si="2"/>
        <v>4.6900000000000004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2459.15</v>
      </c>
      <c r="Y61" s="15">
        <f>'[1]TCE - ANEXO III - Preencher'!Z70</f>
        <v>0</v>
      </c>
      <c r="Z61" s="16">
        <f t="shared" si="5"/>
        <v>2459.15</v>
      </c>
      <c r="AA61" s="17" t="str">
        <f>IF('[1]TCE - ANEXO III - Preencher'!AB70="","",'[1]TCE - ANEXO III - Preencher'!AB70)</f>
        <v>ABONO ASSIS FIN COMPL 05/2025</v>
      </c>
      <c r="AB61" s="15">
        <f t="shared" si="0"/>
        <v>3029.1916455690002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ISAIAS GALVAO MONTEIRO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 t="str">
        <f>IF('[1]TCE - ANEXO III - Preencher'!H71="","",'[1]TCE - ANEXO III - Preencher'!H71)</f>
        <v>06/2025</v>
      </c>
      <c r="H62" s="14">
        <f>'[1]TCE - ANEXO III - Preencher'!I71</f>
        <v>0</v>
      </c>
      <c r="I62" s="14">
        <f>'[1]TCE - ANEXO III - Preencher'!J71</f>
        <v>441.35</v>
      </c>
      <c r="J62" s="14">
        <f>'[1]TCE - ANEXO III - Preencher'!K71</f>
        <v>0</v>
      </c>
      <c r="K62" s="15">
        <f>'[1]TCE - ANEXO III - Preencher'!L71</f>
        <v>343.28164556899998</v>
      </c>
      <c r="L62" s="15">
        <f>'[1]TCE - ANEXO III - Preencher'!M71</f>
        <v>20.059999999999999</v>
      </c>
      <c r="M62" s="15">
        <f t="shared" si="1"/>
        <v>323.22164556899997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767.27164556900004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IZABELY BEATRIZ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06/2025</v>
      </c>
      <c r="H63" s="14">
        <f>'[1]TCE - ANEXO III - Preencher'!I72</f>
        <v>0</v>
      </c>
      <c r="I63" s="14">
        <f>'[1]TCE - ANEXO III - Preencher'!J72</f>
        <v>145.72</v>
      </c>
      <c r="J63" s="14">
        <f>'[1]TCE - ANEXO III - Preencher'!K72</f>
        <v>0</v>
      </c>
      <c r="K63" s="15">
        <f>'[1]TCE - ANEXO III - Preencher'!L72</f>
        <v>343.28164556899998</v>
      </c>
      <c r="L63" s="15">
        <f>'[1]TCE - ANEXO III - Preencher'!M72</f>
        <v>15.18</v>
      </c>
      <c r="M63" s="15">
        <f t="shared" si="1"/>
        <v>328.10164556899997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288</v>
      </c>
      <c r="R63" s="15">
        <f>'[1]TCE - ANEXO III - Preencher'!S72</f>
        <v>91.08</v>
      </c>
      <c r="S63" s="16">
        <f t="shared" si="3"/>
        <v>196.92000000000002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>ABONO ASSIS FIN COMPL 05/2025</v>
      </c>
      <c r="AB63" s="15">
        <f t="shared" si="0"/>
        <v>2480.4416455689998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JAILMA FRANCISCA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06/2025</v>
      </c>
      <c r="H64" s="14">
        <f>'[1]TCE - ANEXO III - Preencher'!I73</f>
        <v>0</v>
      </c>
      <c r="I64" s="14">
        <f>'[1]TCE - ANEXO III - Preencher'!J73</f>
        <v>308.17</v>
      </c>
      <c r="J64" s="14">
        <f>'[1]TCE - ANEXO III - Preencher'!K73</f>
        <v>0</v>
      </c>
      <c r="K64" s="15">
        <f>'[1]TCE - ANEXO III - Preencher'!L73</f>
        <v>343.28164556899998</v>
      </c>
      <c r="L64" s="15">
        <f>'[1]TCE - ANEXO III - Preencher'!M73</f>
        <v>3.05</v>
      </c>
      <c r="M64" s="15">
        <f t="shared" si="1"/>
        <v>340.23164556899997</v>
      </c>
      <c r="N64" s="15">
        <f>'[1]TCE - ANEXO III - Preencher'!O73</f>
        <v>4.6900000000000004</v>
      </c>
      <c r="O64" s="15">
        <f>'[1]TCE - ANEXO III - Preencher'!P73</f>
        <v>0</v>
      </c>
      <c r="P64" s="16">
        <f t="shared" si="2"/>
        <v>4.6900000000000004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2170.88</v>
      </c>
      <c r="Y64" s="15">
        <f>'[1]TCE - ANEXO III - Preencher'!Z73</f>
        <v>0</v>
      </c>
      <c r="Z64" s="16">
        <f t="shared" si="5"/>
        <v>2170.88</v>
      </c>
      <c r="AA64" s="17" t="str">
        <f>IF('[1]TCE - ANEXO III - Preencher'!AB73="","",'[1]TCE - ANEXO III - Preencher'!AB73)</f>
        <v>ABONO ASSIS FIN COMPL 05/2025</v>
      </c>
      <c r="AB64" s="15">
        <f t="shared" si="0"/>
        <v>2823.9716455690004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JAIRO BRASIL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 t="str">
        <f>IF('[1]TCE - ANEXO III - Preencher'!H74="","",'[1]TCE - ANEXO III - Preencher'!H74)</f>
        <v>06/2025</v>
      </c>
      <c r="H65" s="14">
        <f>'[1]TCE - ANEXO III - Preencher'!I74</f>
        <v>0</v>
      </c>
      <c r="I65" s="14">
        <f>'[1]TCE - ANEXO III - Preencher'!J74</f>
        <v>145.72</v>
      </c>
      <c r="J65" s="14">
        <f>'[1]TCE - ANEXO III - Preencher'!K74</f>
        <v>0</v>
      </c>
      <c r="K65" s="15">
        <f>'[1]TCE - ANEXO III - Preencher'!L74</f>
        <v>343.28164556899998</v>
      </c>
      <c r="L65" s="15">
        <f>'[1]TCE - ANEXO III - Preencher'!M74</f>
        <v>15.18</v>
      </c>
      <c r="M65" s="15">
        <f t="shared" si="1"/>
        <v>328.10164556899997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195</v>
      </c>
      <c r="R65" s="15">
        <f>'[1]TCE - ANEXO III - Preencher'!S74</f>
        <v>91.08</v>
      </c>
      <c r="S65" s="16">
        <f t="shared" si="3"/>
        <v>103.92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580.441645569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JAMERSON VIEIRA BEZERRA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5151-10</v>
      </c>
      <c r="G66" s="13" t="str">
        <f>IF('[1]TCE - ANEXO III - Preencher'!H75="","",'[1]TCE - ANEXO III - Preencher'!H75)</f>
        <v>06/2025</v>
      </c>
      <c r="H66" s="14">
        <f>'[1]TCE - ANEXO III - Preencher'!I75</f>
        <v>0</v>
      </c>
      <c r="I66" s="14">
        <f>'[1]TCE - ANEXO III - Preencher'!J75</f>
        <v>165.07</v>
      </c>
      <c r="J66" s="14">
        <f>'[1]TCE - ANEXO III - Preencher'!K75</f>
        <v>0</v>
      </c>
      <c r="K66" s="15">
        <f>'[1]TCE - ANEXO III - Preencher'!L75</f>
        <v>343.28164556899998</v>
      </c>
      <c r="L66" s="15">
        <f>'[1]TCE - ANEXO III - Preencher'!M75</f>
        <v>15.18</v>
      </c>
      <c r="M66" s="15">
        <f t="shared" si="1"/>
        <v>328.10164556899997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288</v>
      </c>
      <c r="R66" s="15">
        <f>'[1]TCE - ANEXO III - Preencher'!S75</f>
        <v>91.08</v>
      </c>
      <c r="S66" s="16">
        <f t="shared" si="3"/>
        <v>196.92000000000002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692.79164556899991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JESSICA KELLY CORREIA ALVES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06/2025</v>
      </c>
      <c r="H67" s="14">
        <f>'[1]TCE - ANEXO III - Preencher'!I76</f>
        <v>0</v>
      </c>
      <c r="I67" s="14">
        <f>'[1]TCE - ANEXO III - Preencher'!J76</f>
        <v>145.72</v>
      </c>
      <c r="J67" s="14">
        <f>'[1]TCE - ANEXO III - Preencher'!K76</f>
        <v>0</v>
      </c>
      <c r="K67" s="15">
        <f>'[1]TCE - ANEXO III - Preencher'!L76</f>
        <v>343.28164556899998</v>
      </c>
      <c r="L67" s="15">
        <f>'[1]TCE - ANEXO III - Preencher'!M76</f>
        <v>15.18</v>
      </c>
      <c r="M67" s="15">
        <f t="shared" si="1"/>
        <v>328.10164556899997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364.8</v>
      </c>
      <c r="R67" s="15">
        <f>'[1]TCE - ANEXO III - Preencher'!S76</f>
        <v>91.08</v>
      </c>
      <c r="S67" s="16">
        <f t="shared" si="3"/>
        <v>273.72000000000003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>ABONO ASSIS FIN COMPL 05/2025</v>
      </c>
      <c r="AB67" s="15">
        <f t="shared" ref="AB67:AB130" si="6">H67+I67+J67+M67+P67+S67+V67+Z67</f>
        <v>2557.241645569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JOAO CARLOS BARRETO XAVIER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3132-20</v>
      </c>
      <c r="G68" s="13" t="str">
        <f>IF('[1]TCE - ANEXO III - Preencher'!H77="","",'[1]TCE - ANEXO III - Preencher'!H77)</f>
        <v>06/2025</v>
      </c>
      <c r="H68" s="14">
        <f>'[1]TCE - ANEXO III - Preencher'!I77</f>
        <v>0</v>
      </c>
      <c r="I68" s="14">
        <f>'[1]TCE - ANEXO III - Preencher'!J77</f>
        <v>183.26</v>
      </c>
      <c r="J68" s="14">
        <f>'[1]TCE - ANEXO III - Preencher'!K77</f>
        <v>0</v>
      </c>
      <c r="K68" s="15">
        <f>'[1]TCE - ANEXO III - Preencher'!L77</f>
        <v>343.28164556899998</v>
      </c>
      <c r="L68" s="15">
        <f>'[1]TCE - ANEXO III - Preencher'!M77</f>
        <v>30.36</v>
      </c>
      <c r="M68" s="15">
        <f t="shared" ref="M68:M131" si="7">K68-L68</f>
        <v>312.92164556899996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498.88164556899994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JOAO JOSE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06/2025</v>
      </c>
      <c r="H69" s="14">
        <f>'[1]TCE - ANEXO III - Preencher'!I78</f>
        <v>0</v>
      </c>
      <c r="I69" s="14">
        <f>'[1]TCE - ANEXO III - Preencher'!J78</f>
        <v>165.07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ASSIS FIN COMPL 05/2025</v>
      </c>
      <c r="AB69" s="15">
        <f t="shared" si="6"/>
        <v>1974.77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JOAO PAULO SILVA DE ANDRADE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06/2025</v>
      </c>
      <c r="H70" s="14">
        <f>'[1]TCE - ANEXO III - Preencher'!I79</f>
        <v>0</v>
      </c>
      <c r="I70" s="14">
        <f>'[1]TCE - ANEXO III - Preencher'!J79</f>
        <v>315.44</v>
      </c>
      <c r="J70" s="14">
        <f>'[1]TCE - ANEXO III - Preencher'!K79</f>
        <v>0</v>
      </c>
      <c r="K70" s="15">
        <f>'[1]TCE - ANEXO III - Preencher'!L79</f>
        <v>343.28164556899998</v>
      </c>
      <c r="L70" s="15">
        <f>'[1]TCE - ANEXO III - Preencher'!M79</f>
        <v>30.36</v>
      </c>
      <c r="M70" s="15">
        <f t="shared" si="7"/>
        <v>312.92164556899996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631.06164556900001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JOAOENIS MARTINS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5151-10</v>
      </c>
      <c r="G71" s="13" t="str">
        <f>IF('[1]TCE - ANEXO III - Preencher'!H80="","",'[1]TCE - ANEXO III - Preencher'!H80)</f>
        <v>06/2025</v>
      </c>
      <c r="H71" s="14">
        <f>'[1]TCE - ANEXO III - Preencher'!I80</f>
        <v>0</v>
      </c>
      <c r="I71" s="14">
        <f>'[1]TCE - ANEXO III - Preencher'!J80</f>
        <v>145.72</v>
      </c>
      <c r="J71" s="14">
        <f>'[1]TCE - ANEXO III - Preencher'!K80</f>
        <v>0</v>
      </c>
      <c r="K71" s="15">
        <f>'[1]TCE - ANEXO III - Preencher'!L80</f>
        <v>343.28164556899998</v>
      </c>
      <c r="L71" s="15">
        <f>'[1]TCE - ANEXO III - Preencher'!M80</f>
        <v>15.18</v>
      </c>
      <c r="M71" s="15">
        <f t="shared" si="7"/>
        <v>328.10164556899997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476.52164556899999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JONAS PAULO DOS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06/2025</v>
      </c>
      <c r="H72" s="14">
        <f>'[1]TCE - ANEXO III - Preencher'!I81</f>
        <v>0</v>
      </c>
      <c r="I72" s="14">
        <f>'[1]TCE - ANEXO III - Preencher'!J81</f>
        <v>145.72</v>
      </c>
      <c r="J72" s="14">
        <f>'[1]TCE - ANEXO III - Preencher'!K81</f>
        <v>0</v>
      </c>
      <c r="K72" s="15">
        <f>'[1]TCE - ANEXO III - Preencher'!L81</f>
        <v>343.28164556899998</v>
      </c>
      <c r="L72" s="15">
        <f>'[1]TCE - ANEXO III - Preencher'!M81</f>
        <v>15.18</v>
      </c>
      <c r="M72" s="15">
        <f t="shared" si="7"/>
        <v>328.10164556899997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288</v>
      </c>
      <c r="R72" s="15">
        <f>'[1]TCE - ANEXO III - Preencher'!S81</f>
        <v>91.08</v>
      </c>
      <c r="S72" s="16">
        <f t="shared" si="9"/>
        <v>196.92000000000002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>ABONO ASSIS FIN COMPL 05/2025</v>
      </c>
      <c r="AB72" s="15">
        <f t="shared" si="6"/>
        <v>2480.4416455689998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JONATHAS LUIZ DE ASSUNÇÃO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06/2025</v>
      </c>
      <c r="H73" s="14">
        <f>'[1]TCE - ANEXO III - Preencher'!I82</f>
        <v>0</v>
      </c>
      <c r="I73" s="14">
        <f>'[1]TCE - ANEXO III - Preencher'!J82</f>
        <v>153.72</v>
      </c>
      <c r="J73" s="14">
        <f>'[1]TCE - ANEXO III - Preencher'!K82</f>
        <v>0</v>
      </c>
      <c r="K73" s="15">
        <f>'[1]TCE - ANEXO III - Preencher'!L82</f>
        <v>343.28164556899998</v>
      </c>
      <c r="L73" s="15">
        <f>'[1]TCE - ANEXO III - Preencher'!M82</f>
        <v>15.18</v>
      </c>
      <c r="M73" s="15">
        <f t="shared" si="7"/>
        <v>328.10164556899997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ASSIS FIN COMPL 05/2025</v>
      </c>
      <c r="AB73" s="15">
        <f t="shared" si="6"/>
        <v>2291.5216455690002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JOSE ABEL DO NASCIMENTO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5143-10</v>
      </c>
      <c r="G74" s="13" t="str">
        <f>IF('[1]TCE - ANEXO III - Preencher'!H83="","",'[1]TCE - ANEXO III - Preencher'!H83)</f>
        <v>06/2025</v>
      </c>
      <c r="H74" s="14">
        <f>'[1]TCE - ANEXO III - Preencher'!I83</f>
        <v>0</v>
      </c>
      <c r="I74" s="14">
        <f>'[1]TCE - ANEXO III - Preencher'!J83</f>
        <v>216.61</v>
      </c>
      <c r="J74" s="14">
        <f>'[1]TCE - ANEXO III - Preencher'!K83</f>
        <v>0</v>
      </c>
      <c r="K74" s="15">
        <f>'[1]TCE - ANEXO III - Preencher'!L83</f>
        <v>343.28164556899998</v>
      </c>
      <c r="L74" s="15">
        <f>'[1]TCE - ANEXO III - Preencher'!M83</f>
        <v>30.36</v>
      </c>
      <c r="M74" s="15">
        <f t="shared" si="7"/>
        <v>312.92164556899996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532.23164556899997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ADEILSON BEZERRA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3241-15</v>
      </c>
      <c r="G75" s="13" t="str">
        <f>IF('[1]TCE - ANEXO III - Preencher'!H84="","",'[1]TCE - ANEXO III - Preencher'!H84)</f>
        <v>06/2025</v>
      </c>
      <c r="H75" s="14">
        <f>'[1]TCE - ANEXO III - Preencher'!I84</f>
        <v>0</v>
      </c>
      <c r="I75" s="14">
        <f>'[1]TCE - ANEXO III - Preencher'!J84</f>
        <v>321.85000000000002</v>
      </c>
      <c r="J75" s="14">
        <f>'[1]TCE - ANEXO III - Preencher'!K84</f>
        <v>0</v>
      </c>
      <c r="K75" s="15">
        <f>'[1]TCE - ANEXO III - Preencher'!L84</f>
        <v>343.28164556899998</v>
      </c>
      <c r="L75" s="15">
        <f>'[1]TCE - ANEXO III - Preencher'!M84</f>
        <v>30.36</v>
      </c>
      <c r="M75" s="15">
        <f t="shared" si="7"/>
        <v>312.92164556899996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200</v>
      </c>
      <c r="R75" s="15">
        <f>'[1]TCE - ANEXO III - Preencher'!S84</f>
        <v>78.06</v>
      </c>
      <c r="S75" s="16">
        <f t="shared" si="9"/>
        <v>121.94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759.41164556900003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ADRIANO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06/2025</v>
      </c>
      <c r="H76" s="14">
        <f>'[1]TCE - ANEXO III - Preencher'!I85</f>
        <v>0</v>
      </c>
      <c r="I76" s="14">
        <f>'[1]TCE - ANEXO III - Preencher'!J85</f>
        <v>166.46</v>
      </c>
      <c r="J76" s="14">
        <f>'[1]TCE - ANEXO III - Preencher'!K85</f>
        <v>0</v>
      </c>
      <c r="K76" s="15">
        <f>'[1]TCE - ANEXO III - Preencher'!L85</f>
        <v>343.28164556899998</v>
      </c>
      <c r="L76" s="15">
        <f>'[1]TCE - ANEXO III - Preencher'!M85</f>
        <v>15.18</v>
      </c>
      <c r="M76" s="15">
        <f t="shared" si="7"/>
        <v>328.10164556899997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497.261645569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ASSIS DE OLIVEIRA FILHO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06/2025</v>
      </c>
      <c r="H77" s="14">
        <f>'[1]TCE - ANEXO III - Preencher'!I86</f>
        <v>0</v>
      </c>
      <c r="I77" s="14">
        <f>'[1]TCE - ANEXO III - Preencher'!J86</f>
        <v>277.48</v>
      </c>
      <c r="J77" s="14">
        <f>'[1]TCE - ANEXO III - Preencher'!K86</f>
        <v>0</v>
      </c>
      <c r="K77" s="15">
        <f>'[1]TCE - ANEXO III - Preencher'!L86</f>
        <v>343.28164556899998</v>
      </c>
      <c r="L77" s="15">
        <f>'[1]TCE - ANEXO III - Preencher'!M86</f>
        <v>2.95</v>
      </c>
      <c r="M77" s="15">
        <f t="shared" si="7"/>
        <v>340.33164556899999</v>
      </c>
      <c r="N77" s="15">
        <f>'[1]TCE - ANEXO III - Preencher'!O86</f>
        <v>4.6900000000000004</v>
      </c>
      <c r="O77" s="15">
        <f>'[1]TCE - ANEXO III - Preencher'!P86</f>
        <v>0</v>
      </c>
      <c r="P77" s="16">
        <f t="shared" si="8"/>
        <v>4.6900000000000004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2170.88</v>
      </c>
      <c r="Y77" s="15">
        <f>'[1]TCE - ANEXO III - Preencher'!Z86</f>
        <v>0</v>
      </c>
      <c r="Z77" s="16">
        <f t="shared" si="11"/>
        <v>2170.88</v>
      </c>
      <c r="AA77" s="17" t="str">
        <f>IF('[1]TCE - ANEXO III - Preencher'!AB86="","",'[1]TCE - ANEXO III - Preencher'!AB86)</f>
        <v>ABONO ASSIS FIN COMPL 05/2025</v>
      </c>
      <c r="AB77" s="15">
        <f t="shared" si="6"/>
        <v>2793.3816455690003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CLAUDIO DE FRANCA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 t="str">
        <f>IF('[1]TCE - ANEXO III - Preencher'!H87="","",'[1]TCE - ANEXO III - Preencher'!H87)</f>
        <v>06/2025</v>
      </c>
      <c r="H78" s="14">
        <f>'[1]TCE - ANEXO III - Preencher'!I87</f>
        <v>0</v>
      </c>
      <c r="I78" s="14">
        <f>'[1]TCE - ANEXO III - Preencher'!J87</f>
        <v>144.66999999999999</v>
      </c>
      <c r="J78" s="14">
        <f>'[1]TCE - ANEXO III - Preencher'!K87</f>
        <v>0</v>
      </c>
      <c r="K78" s="15">
        <f>'[1]TCE - ANEXO III - Preencher'!L87</f>
        <v>343.28164556899998</v>
      </c>
      <c r="L78" s="15">
        <f>'[1]TCE - ANEXO III - Preencher'!M87</f>
        <v>30.36</v>
      </c>
      <c r="M78" s="15">
        <f t="shared" si="7"/>
        <v>312.92164556899996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150</v>
      </c>
      <c r="R78" s="15">
        <f>'[1]TCE - ANEXO III - Preencher'!S87</f>
        <v>108.51</v>
      </c>
      <c r="S78" s="16">
        <f t="shared" si="9"/>
        <v>41.489999999999995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501.78164556899998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DANIEL DE LUNA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 t="str">
        <f>IF('[1]TCE - ANEXO III - Preencher'!H88="","",'[1]TCE - ANEXO III - Preencher'!H88)</f>
        <v>06/2025</v>
      </c>
      <c r="H79" s="14">
        <f>'[1]TCE - ANEXO III - Preencher'!I88</f>
        <v>0</v>
      </c>
      <c r="I79" s="14">
        <f>'[1]TCE - ANEXO III - Preencher'!J88</f>
        <v>166.46</v>
      </c>
      <c r="J79" s="14">
        <f>'[1]TCE - ANEXO III - Preencher'!K88</f>
        <v>0</v>
      </c>
      <c r="K79" s="15">
        <f>'[1]TCE - ANEXO III - Preencher'!L88</f>
        <v>343.28164556899998</v>
      </c>
      <c r="L79" s="15">
        <f>'[1]TCE - ANEXO III - Preencher'!M88</f>
        <v>15.18</v>
      </c>
      <c r="M79" s="15">
        <f t="shared" si="7"/>
        <v>328.10164556899997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288</v>
      </c>
      <c r="R79" s="15">
        <f>'[1]TCE - ANEXO III - Preencher'!S88</f>
        <v>91.08</v>
      </c>
      <c r="S79" s="16">
        <f t="shared" si="9"/>
        <v>196.92000000000002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694.18164556900001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DOMINGOS GOMES FILHO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7664-20</v>
      </c>
      <c r="G80" s="13" t="str">
        <f>IF('[1]TCE - ANEXO III - Preencher'!H89="","",'[1]TCE - ANEXO III - Preencher'!H89)</f>
        <v>06/2025</v>
      </c>
      <c r="H80" s="14">
        <f>'[1]TCE - ANEXO III - Preencher'!I89</f>
        <v>0</v>
      </c>
      <c r="I80" s="14">
        <f>'[1]TCE - ANEXO III - Preencher'!J89</f>
        <v>249.43</v>
      </c>
      <c r="J80" s="14">
        <f>'[1]TCE - ANEXO III - Preencher'!K89</f>
        <v>0</v>
      </c>
      <c r="K80" s="15">
        <f>'[1]TCE - ANEXO III - Preencher'!L89</f>
        <v>343.28164556899998</v>
      </c>
      <c r="L80" s="15">
        <f>'[1]TCE - ANEXO III - Preencher'!M89</f>
        <v>15.18</v>
      </c>
      <c r="M80" s="15">
        <f t="shared" si="7"/>
        <v>328.10164556899997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580.23164556899997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EDVALDO ALVES DOS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5151-10</v>
      </c>
      <c r="G81" s="13" t="str">
        <f>IF('[1]TCE - ANEXO III - Preencher'!H90="","",'[1]TCE - ANEXO III - Preencher'!H90)</f>
        <v>06/2025</v>
      </c>
      <c r="H81" s="14">
        <f>'[1]TCE - ANEXO III - Preencher'!I90</f>
        <v>0</v>
      </c>
      <c r="I81" s="14">
        <f>'[1]TCE - ANEXO III - Preencher'!J90</f>
        <v>166.46</v>
      </c>
      <c r="J81" s="14">
        <f>'[1]TCE - ANEXO III - Preencher'!K90</f>
        <v>0</v>
      </c>
      <c r="K81" s="15">
        <f>'[1]TCE - ANEXO III - Preencher'!L90</f>
        <v>343.28164556899998</v>
      </c>
      <c r="L81" s="15">
        <f>'[1]TCE - ANEXO III - Preencher'!M90</f>
        <v>15.18</v>
      </c>
      <c r="M81" s="15">
        <f t="shared" si="7"/>
        <v>328.10164556899997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497.261645569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MARCIO DE ANDRADE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06/2025</v>
      </c>
      <c r="H82" s="14">
        <f>'[1]TCE - ANEXO III - Preencher'!I91</f>
        <v>0</v>
      </c>
      <c r="I82" s="14">
        <f>'[1]TCE - ANEXO III - Preencher'!J91</f>
        <v>389.96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4.6900000000000004</v>
      </c>
      <c r="O82" s="15">
        <f>'[1]TCE - ANEXO III - Preencher'!P91</f>
        <v>0</v>
      </c>
      <c r="P82" s="16">
        <f t="shared" si="8"/>
        <v>4.6900000000000004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2170.88</v>
      </c>
      <c r="Y82" s="15">
        <f>'[1]TCE - ANEXO III - Preencher'!Z91</f>
        <v>0</v>
      </c>
      <c r="Z82" s="16">
        <f t="shared" si="11"/>
        <v>2170.88</v>
      </c>
      <c r="AA82" s="17" t="str">
        <f>IF('[1]TCE - ANEXO III - Preencher'!AB91="","",'[1]TCE - ANEXO III - Preencher'!AB91)</f>
        <v>ABONO ASSIS FIN COMPL 05/2025</v>
      </c>
      <c r="AB82" s="15">
        <f t="shared" si="6"/>
        <v>2565.5300000000002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PAULO DE ALMEIDA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06/2025</v>
      </c>
      <c r="H83" s="14">
        <f>'[1]TCE - ANEXO III - Preencher'!I92</f>
        <v>0</v>
      </c>
      <c r="I83" s="14">
        <f>'[1]TCE - ANEXO III - Preencher'!J92</f>
        <v>153.72</v>
      </c>
      <c r="J83" s="14">
        <f>'[1]TCE - ANEXO III - Preencher'!K92</f>
        <v>0</v>
      </c>
      <c r="K83" s="15">
        <f>'[1]TCE - ANEXO III - Preencher'!L92</f>
        <v>343.28164556899998</v>
      </c>
      <c r="L83" s="15">
        <f>'[1]TCE - ANEXO III - Preencher'!M92</f>
        <v>15.18</v>
      </c>
      <c r="M83" s="15">
        <f t="shared" si="7"/>
        <v>328.10164556899997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1807</v>
      </c>
      <c r="Y83" s="15">
        <f>'[1]TCE - ANEXO III - Preencher'!Z92</f>
        <v>0</v>
      </c>
      <c r="Z83" s="16">
        <f t="shared" si="11"/>
        <v>1807</v>
      </c>
      <c r="AA83" s="17" t="str">
        <f>IF('[1]TCE - ANEXO III - Preencher'!AB92="","",'[1]TCE - ANEXO III - Preencher'!AB92)</f>
        <v>ABONO ASSIS FIN COMPL 05/2025</v>
      </c>
      <c r="AB83" s="15">
        <f t="shared" si="6"/>
        <v>2291.5216455690002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SAMUEL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2234-05</v>
      </c>
      <c r="G84" s="13" t="str">
        <f>IF('[1]TCE - ANEXO III - Preencher'!H93="","",'[1]TCE - ANEXO III - Preencher'!H93)</f>
        <v>06/2025</v>
      </c>
      <c r="H84" s="14">
        <f>'[1]TCE - ANEXO III - Preencher'!I93</f>
        <v>0</v>
      </c>
      <c r="I84" s="14">
        <f>'[1]TCE - ANEXO III - Preencher'!J93</f>
        <v>481.35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484.05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WAGNER BARBOSA DE SANTANA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06/2025</v>
      </c>
      <c r="H85" s="14">
        <f>'[1]TCE - ANEXO III - Preencher'!I94</f>
        <v>0</v>
      </c>
      <c r="I85" s="14">
        <f>'[1]TCE - ANEXO III - Preencher'!J94</f>
        <v>145.72</v>
      </c>
      <c r="J85" s="14">
        <f>'[1]TCE - ANEXO III - Preencher'!K94</f>
        <v>0</v>
      </c>
      <c r="K85" s="15">
        <f>'[1]TCE - ANEXO III - Preencher'!L94</f>
        <v>343.28164556899998</v>
      </c>
      <c r="L85" s="15">
        <f>'[1]TCE - ANEXO III - Preencher'!M94</f>
        <v>15.18</v>
      </c>
      <c r="M85" s="15">
        <f t="shared" si="7"/>
        <v>328.10164556899997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144</v>
      </c>
      <c r="R85" s="15">
        <f>'[1]TCE - ANEXO III - Preencher'!S94</f>
        <v>91.08</v>
      </c>
      <c r="S85" s="16">
        <f t="shared" si="9"/>
        <v>52.92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>ABONO ASSIS FIN COMPL 05/2025</v>
      </c>
      <c r="AB85" s="15">
        <f t="shared" si="6"/>
        <v>2336.4416455689998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JOSELMA DO NASCIMENTO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3226-05</v>
      </c>
      <c r="G86" s="13" t="str">
        <f>IF('[1]TCE - ANEXO III - Preencher'!H95="","",'[1]TCE - ANEXO III - Preencher'!H95)</f>
        <v>06/2025</v>
      </c>
      <c r="H86" s="14">
        <f>'[1]TCE - ANEXO III - Preencher'!I95</f>
        <v>0</v>
      </c>
      <c r="I86" s="14">
        <f>'[1]TCE - ANEXO III - Preencher'!J95</f>
        <v>145.72</v>
      </c>
      <c r="J86" s="14">
        <f>'[1]TCE - ANEXO III - Preencher'!K95</f>
        <v>0</v>
      </c>
      <c r="K86" s="15">
        <f>'[1]TCE - ANEXO III - Preencher'!L95</f>
        <v>343.28164556899998</v>
      </c>
      <c r="L86" s="15">
        <f>'[1]TCE - ANEXO III - Preencher'!M95</f>
        <v>15.18</v>
      </c>
      <c r="M86" s="15">
        <f t="shared" si="7"/>
        <v>328.10164556899997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476.52164556899999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JOSIELLY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06/2025</v>
      </c>
      <c r="H87" s="14">
        <f>'[1]TCE - ANEXO III - Preencher'!I96</f>
        <v>0</v>
      </c>
      <c r="I87" s="14">
        <f>'[1]TCE - ANEXO III - Preencher'!J96</f>
        <v>293.48</v>
      </c>
      <c r="J87" s="14">
        <f>'[1]TCE - ANEXO III - Preencher'!K96</f>
        <v>0</v>
      </c>
      <c r="K87" s="15">
        <f>'[1]TCE - ANEXO III - Preencher'!L96</f>
        <v>343.28164556899998</v>
      </c>
      <c r="L87" s="15">
        <f>'[1]TCE - ANEXO III - Preencher'!M96</f>
        <v>3.05</v>
      </c>
      <c r="M87" s="15">
        <f t="shared" si="7"/>
        <v>340.23164556899997</v>
      </c>
      <c r="N87" s="15">
        <f>'[1]TCE - ANEXO III - Preencher'!O96</f>
        <v>4.6900000000000004</v>
      </c>
      <c r="O87" s="15">
        <f>'[1]TCE - ANEXO III - Preencher'!P96</f>
        <v>0</v>
      </c>
      <c r="P87" s="16">
        <f t="shared" si="8"/>
        <v>4.6900000000000004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2170.88</v>
      </c>
      <c r="Y87" s="15">
        <f>'[1]TCE - ANEXO III - Preencher'!Z96</f>
        <v>0</v>
      </c>
      <c r="Z87" s="16">
        <f t="shared" si="11"/>
        <v>2170.88</v>
      </c>
      <c r="AA87" s="17" t="str">
        <f>IF('[1]TCE - ANEXO III - Preencher'!AB96="","",'[1]TCE - ANEXO III - Preencher'!AB96)</f>
        <v>ABONO ASSIS FIN COMPL 05/2025</v>
      </c>
      <c r="AB87" s="15">
        <f t="shared" si="6"/>
        <v>2809.2816455689999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JOSINALVA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06/2025</v>
      </c>
      <c r="H88" s="14">
        <f>'[1]TCE - ANEXO III - Preencher'!I97</f>
        <v>0</v>
      </c>
      <c r="I88" s="14">
        <f>'[1]TCE - ANEXO III - Preencher'!J97</f>
        <v>163.69999999999999</v>
      </c>
      <c r="J88" s="14">
        <f>'[1]TCE - ANEXO III - Preencher'!K97</f>
        <v>0</v>
      </c>
      <c r="K88" s="15">
        <f>'[1]TCE - ANEXO III - Preencher'!L97</f>
        <v>343.28164556899998</v>
      </c>
      <c r="L88" s="15">
        <f>'[1]TCE - ANEXO III - Preencher'!M97</f>
        <v>15.18</v>
      </c>
      <c r="M88" s="15">
        <f t="shared" si="7"/>
        <v>328.10164556899997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>ABONO ASSIS FIN COMPL 05/2025</v>
      </c>
      <c r="AB88" s="15">
        <f t="shared" si="6"/>
        <v>2301.5016455690002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JOSINETE MARIA FERREIRA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06/2025</v>
      </c>
      <c r="H89" s="14">
        <f>'[1]TCE - ANEXO III - Preencher'!I98</f>
        <v>0</v>
      </c>
      <c r="I89" s="14">
        <f>'[1]TCE - ANEXO III - Preencher'!J98</f>
        <v>153.72</v>
      </c>
      <c r="J89" s="14">
        <f>'[1]TCE - ANEXO III - Preencher'!K98</f>
        <v>0</v>
      </c>
      <c r="K89" s="15">
        <f>'[1]TCE - ANEXO III - Preencher'!L98</f>
        <v>343.28164556899998</v>
      </c>
      <c r="L89" s="15">
        <f>'[1]TCE - ANEXO III - Preencher'!M98</f>
        <v>15.18</v>
      </c>
      <c r="M89" s="15">
        <f t="shared" si="7"/>
        <v>328.10164556899997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>ABONO ASSIS FIN COMPL 05/2025</v>
      </c>
      <c r="AB89" s="15">
        <f t="shared" si="6"/>
        <v>2291.5216455690002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JOZILENE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06/2025</v>
      </c>
      <c r="H90" s="14">
        <f>'[1]TCE - ANEXO III - Preencher'!I99</f>
        <v>0</v>
      </c>
      <c r="I90" s="14">
        <f>'[1]TCE - ANEXO III - Preencher'!J99</f>
        <v>166.46</v>
      </c>
      <c r="J90" s="14">
        <f>'[1]TCE - ANEXO III - Preencher'!K99</f>
        <v>0</v>
      </c>
      <c r="K90" s="15">
        <f>'[1]TCE - ANEXO III - Preencher'!L99</f>
        <v>343.28164556899998</v>
      </c>
      <c r="L90" s="15">
        <f>'[1]TCE - ANEXO III - Preencher'!M99</f>
        <v>15.18</v>
      </c>
      <c r="M90" s="15">
        <f t="shared" si="7"/>
        <v>328.10164556899997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>AUX CRECHE TEC. ENF SATEN</v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>ABONO ASSIS FIN COMPL 05/2025</v>
      </c>
      <c r="AB90" s="15">
        <f t="shared" si="6"/>
        <v>2385.2816455689999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JUCICLEIDE BEZERRA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06/2025</v>
      </c>
      <c r="H91" s="14">
        <f>'[1]TCE - ANEXO III - Preencher'!I100</f>
        <v>0</v>
      </c>
      <c r="I91" s="14">
        <f>'[1]TCE - ANEXO III - Preencher'!J100</f>
        <v>145.72</v>
      </c>
      <c r="J91" s="14">
        <f>'[1]TCE - ANEXO III - Preencher'!K100</f>
        <v>0</v>
      </c>
      <c r="K91" s="15">
        <f>'[1]TCE - ANEXO III - Preencher'!L100</f>
        <v>343.28164556899998</v>
      </c>
      <c r="L91" s="15">
        <f>'[1]TCE - ANEXO III - Preencher'!M100</f>
        <v>15.18</v>
      </c>
      <c r="M91" s="15">
        <f t="shared" si="7"/>
        <v>328.10164556899997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ASSIS FIN COMPL 05/2025</v>
      </c>
      <c r="AB91" s="15">
        <f t="shared" si="6"/>
        <v>2283.5216455690002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JULIO HENRIQUE DE SOUZA ARAUJO AMARAL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06/2025</v>
      </c>
      <c r="H92" s="14">
        <f>'[1]TCE - ANEXO III - Preencher'!I101</f>
        <v>0</v>
      </c>
      <c r="I92" s="14">
        <f>'[1]TCE - ANEXO III - Preencher'!J101</f>
        <v>121.44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364.8</v>
      </c>
      <c r="R92" s="15">
        <f>'[1]TCE - ANEXO III - Preencher'!S101</f>
        <v>91.08</v>
      </c>
      <c r="S92" s="16">
        <f t="shared" si="9"/>
        <v>273.72000000000003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397.86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KALEANDRA PRICILLA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06/2025</v>
      </c>
      <c r="H93" s="14">
        <f>'[1]TCE - ANEXO III - Preencher'!I102</f>
        <v>0</v>
      </c>
      <c r="I93" s="14">
        <f>'[1]TCE - ANEXO III - Preencher'!J102</f>
        <v>174.46</v>
      </c>
      <c r="J93" s="14">
        <f>'[1]TCE - ANEXO III - Preencher'!K102</f>
        <v>0</v>
      </c>
      <c r="K93" s="15">
        <f>'[1]TCE - ANEXO III - Preencher'!L102</f>
        <v>343.28164556899998</v>
      </c>
      <c r="L93" s="15">
        <f>'[1]TCE - ANEXO III - Preencher'!M102</f>
        <v>15.18</v>
      </c>
      <c r="M93" s="15">
        <f t="shared" si="7"/>
        <v>328.10164556899997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ASSIS FIN COMPL 05/2025</v>
      </c>
      <c r="AB93" s="15">
        <f t="shared" si="6"/>
        <v>2312.2616455689999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 xml:space="preserve">KAMYLLA MARIA DE CARVALHO MARQUES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06/2025</v>
      </c>
      <c r="H94" s="14">
        <f>'[1]TCE - ANEXO III - Preencher'!I103</f>
        <v>0</v>
      </c>
      <c r="I94" s="14">
        <f>'[1]TCE - ANEXO III - Preencher'!J103</f>
        <v>197.79</v>
      </c>
      <c r="J94" s="14">
        <f>'[1]TCE - ANEXO III - Preencher'!K103</f>
        <v>0</v>
      </c>
      <c r="K94" s="15">
        <f>'[1]TCE - ANEXO III - Preencher'!L103</f>
        <v>343.28164556899998</v>
      </c>
      <c r="L94" s="15">
        <f>'[1]TCE - ANEXO III - Preencher'!M103</f>
        <v>2.79</v>
      </c>
      <c r="M94" s="15">
        <f t="shared" si="7"/>
        <v>340.49164556899996</v>
      </c>
      <c r="N94" s="15">
        <f>'[1]TCE - ANEXO III - Preencher'!O103</f>
        <v>4.6900000000000004</v>
      </c>
      <c r="O94" s="15">
        <f>'[1]TCE - ANEXO III - Preencher'!P103</f>
        <v>0</v>
      </c>
      <c r="P94" s="16">
        <f t="shared" si="8"/>
        <v>4.6900000000000004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2459.15</v>
      </c>
      <c r="Y94" s="15">
        <f>'[1]TCE - ANEXO III - Preencher'!Z103</f>
        <v>0</v>
      </c>
      <c r="Z94" s="16">
        <f t="shared" si="11"/>
        <v>2459.15</v>
      </c>
      <c r="AA94" s="17" t="str">
        <f>IF('[1]TCE - ANEXO III - Preencher'!AB103="","",'[1]TCE - ANEXO III - Preencher'!AB103)</f>
        <v>ABONO ASSIS FIN COMPL 05/2025</v>
      </c>
      <c r="AB94" s="15">
        <f t="shared" si="6"/>
        <v>3002.1216455690001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KARINA LUIZA BEZERRA ALVES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06/2025</v>
      </c>
      <c r="H95" s="14">
        <f>'[1]TCE - ANEXO III - Preencher'!I104</f>
        <v>0</v>
      </c>
      <c r="I95" s="14">
        <f>'[1]TCE - ANEXO III - Preencher'!J104</f>
        <v>346.84</v>
      </c>
      <c r="J95" s="14">
        <f>'[1]TCE - ANEXO III - Preencher'!K104</f>
        <v>0</v>
      </c>
      <c r="K95" s="15">
        <f>'[1]TCE - ANEXO III - Preencher'!L104</f>
        <v>343.28164556899998</v>
      </c>
      <c r="L95" s="15">
        <f>'[1]TCE - ANEXO III - Preencher'!M104</f>
        <v>3.05</v>
      </c>
      <c r="M95" s="15">
        <f t="shared" si="7"/>
        <v>340.23164556899997</v>
      </c>
      <c r="N95" s="15">
        <f>'[1]TCE - ANEXO III - Preencher'!O104</f>
        <v>4.6900000000000004</v>
      </c>
      <c r="O95" s="15">
        <f>'[1]TCE - ANEXO III - Preencher'!P104</f>
        <v>0</v>
      </c>
      <c r="P95" s="16">
        <f t="shared" si="8"/>
        <v>4.6900000000000004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2170.88</v>
      </c>
      <c r="Y95" s="15">
        <f>'[1]TCE - ANEXO III - Preencher'!Z104</f>
        <v>0</v>
      </c>
      <c r="Z95" s="16">
        <f t="shared" si="11"/>
        <v>2170.88</v>
      </c>
      <c r="AA95" s="17" t="str">
        <f>IF('[1]TCE - ANEXO III - Preencher'!AB104="","",'[1]TCE - ANEXO III - Preencher'!AB104)</f>
        <v>ABONO ASSIS FIN COMPL 05/2025</v>
      </c>
      <c r="AB95" s="15">
        <f t="shared" si="6"/>
        <v>2862.641645569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LAIS BARBARA DE LIMA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2516-05</v>
      </c>
      <c r="G96" s="13" t="str">
        <f>IF('[1]TCE - ANEXO III - Preencher'!H105="","",'[1]TCE - ANEXO III - Preencher'!H105)</f>
        <v>06/2025</v>
      </c>
      <c r="H96" s="14">
        <f>'[1]TCE - ANEXO III - Preencher'!I105</f>
        <v>0</v>
      </c>
      <c r="I96" s="14">
        <f>'[1]TCE - ANEXO III - Preencher'!J105</f>
        <v>273.13</v>
      </c>
      <c r="J96" s="14">
        <f>'[1]TCE - ANEXO III - Preencher'!K105</f>
        <v>0</v>
      </c>
      <c r="K96" s="15">
        <f>'[1]TCE - ANEXO III - Preencher'!L105</f>
        <v>343.28164556899998</v>
      </c>
      <c r="L96" s="15">
        <f>'[1]TCE - ANEXO III - Preencher'!M105</f>
        <v>30.36</v>
      </c>
      <c r="M96" s="15">
        <f t="shared" si="7"/>
        <v>312.92164556899996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588.75164556899995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LARISSA DA SILVA MARQUES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7664-20</v>
      </c>
      <c r="G97" s="13" t="str">
        <f>IF('[1]TCE - ANEXO III - Preencher'!H106="","",'[1]TCE - ANEXO III - Preencher'!H106)</f>
        <v>06/2025</v>
      </c>
      <c r="H97" s="14">
        <f>'[1]TCE - ANEXO III - Preencher'!I106</f>
        <v>0</v>
      </c>
      <c r="I97" s="14">
        <f>'[1]TCE - ANEXO III - Preencher'!J106</f>
        <v>192.19</v>
      </c>
      <c r="J97" s="14">
        <f>'[1]TCE - ANEXO III - Preencher'!K106</f>
        <v>0</v>
      </c>
      <c r="K97" s="15">
        <f>'[1]TCE - ANEXO III - Preencher'!L106</f>
        <v>343.28164556899998</v>
      </c>
      <c r="L97" s="15">
        <f>'[1]TCE - ANEXO III - Preencher'!M106</f>
        <v>15.18</v>
      </c>
      <c r="M97" s="15">
        <f t="shared" si="7"/>
        <v>328.10164556899997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522.99164556899996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LARISSA DE MENEZES MARTINS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1312-05</v>
      </c>
      <c r="G98" s="13" t="str">
        <f>IF('[1]TCE - ANEXO III - Preencher'!H107="","",'[1]TCE - ANEXO III - Preencher'!H107)</f>
        <v>06/2025</v>
      </c>
      <c r="H98" s="14">
        <f>'[1]TCE - ANEXO III - Preencher'!I107</f>
        <v>0</v>
      </c>
      <c r="I98" s="14">
        <f>'[1]TCE - ANEXO III - Preencher'!J107</f>
        <v>1638.39</v>
      </c>
      <c r="J98" s="14">
        <f>'[1]TCE - ANEXO III - Preencher'!K107</f>
        <v>0</v>
      </c>
      <c r="K98" s="15">
        <f>'[1]TCE - ANEXO III - Preencher'!L107</f>
        <v>343.28164556899998</v>
      </c>
      <c r="L98" s="15">
        <f>'[1]TCE - ANEXO III - Preencher'!M107</f>
        <v>30.36</v>
      </c>
      <c r="M98" s="15">
        <f t="shared" si="7"/>
        <v>312.92164556899996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1954.0116455690002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LENILSON VITORIO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7664-20</v>
      </c>
      <c r="G99" s="13" t="str">
        <f>IF('[1]TCE - ANEXO III - Preencher'!H108="","",'[1]TCE - ANEXO III - Preencher'!H108)</f>
        <v>06/2025</v>
      </c>
      <c r="H99" s="14">
        <f>'[1]TCE - ANEXO III - Preencher'!I108</f>
        <v>0</v>
      </c>
      <c r="I99" s="14">
        <f>'[1]TCE - ANEXO III - Preencher'!J108</f>
        <v>212.83</v>
      </c>
      <c r="J99" s="14">
        <f>'[1]TCE - ANEXO III - Preencher'!K108</f>
        <v>0</v>
      </c>
      <c r="K99" s="15">
        <f>'[1]TCE - ANEXO III - Preencher'!L108</f>
        <v>343.28164556899998</v>
      </c>
      <c r="L99" s="15">
        <f>'[1]TCE - ANEXO III - Preencher'!M108</f>
        <v>15.18</v>
      </c>
      <c r="M99" s="15">
        <f t="shared" si="7"/>
        <v>328.10164556899997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543.63164556900006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LETICIA BARROS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5134-30</v>
      </c>
      <c r="G100" s="13" t="str">
        <f>IF('[1]TCE - ANEXO III - Preencher'!H109="","",'[1]TCE - ANEXO III - Preencher'!H109)</f>
        <v>06/2025</v>
      </c>
      <c r="H100" s="14">
        <f>'[1]TCE - ANEXO III - Preencher'!I109</f>
        <v>0</v>
      </c>
      <c r="I100" s="14">
        <f>'[1]TCE - ANEXO III - Preencher'!J109</f>
        <v>145.72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83.7</v>
      </c>
      <c r="U100" s="15">
        <f>'[1]TCE - ANEXO III - Preencher'!V109</f>
        <v>0</v>
      </c>
      <c r="V100" s="16">
        <f t="shared" si="10"/>
        <v>83.7</v>
      </c>
      <c r="W100" s="17" t="str">
        <f>IF('[1]TCE - ANEXO III - Preencher'!X109="","",'[1]TCE - ANEXO III - Preencher'!X109)</f>
        <v>AUX. CRECHE FEDERAÇÃO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232.12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LETICIA TAMIRES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06/2025</v>
      </c>
      <c r="H101" s="14">
        <f>'[1]TCE - ANEXO III - Preencher'!I110</f>
        <v>0</v>
      </c>
      <c r="I101" s="14">
        <f>'[1]TCE - ANEXO III - Preencher'!J110</f>
        <v>274.44</v>
      </c>
      <c r="J101" s="14">
        <f>'[1]TCE - ANEXO III - Preencher'!K110</f>
        <v>0</v>
      </c>
      <c r="K101" s="15">
        <f>'[1]TCE - ANEXO III - Preencher'!L110</f>
        <v>343.28164556899998</v>
      </c>
      <c r="L101" s="15">
        <f>'[1]TCE - ANEXO III - Preencher'!M110</f>
        <v>2.79</v>
      </c>
      <c r="M101" s="15">
        <f t="shared" si="7"/>
        <v>340.49164556899996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1807</v>
      </c>
      <c r="Y101" s="15">
        <f>'[1]TCE - ANEXO III - Preencher'!Z110</f>
        <v>0</v>
      </c>
      <c r="Z101" s="16">
        <f t="shared" si="11"/>
        <v>1807</v>
      </c>
      <c r="AA101" s="17" t="str">
        <f>IF('[1]TCE - ANEXO III - Preencher'!AB110="","",'[1]TCE - ANEXO III - Preencher'!AB110)</f>
        <v>ABONO ASSIS FIN COMPL 05/2025</v>
      </c>
      <c r="AB101" s="15">
        <f t="shared" si="6"/>
        <v>2424.6316455690003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LIDIANE DE AZEVEDO LIMA BOMFIM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06/2025</v>
      </c>
      <c r="H102" s="14">
        <f>'[1]TCE - ANEXO III - Preencher'!I111</f>
        <v>0</v>
      </c>
      <c r="I102" s="14">
        <f>'[1]TCE - ANEXO III - Preencher'!J111</f>
        <v>268.52</v>
      </c>
      <c r="J102" s="14">
        <f>'[1]TCE - ANEXO III - Preencher'!K111</f>
        <v>0</v>
      </c>
      <c r="K102" s="15">
        <f>'[1]TCE - ANEXO III - Preencher'!L111</f>
        <v>343.28164556899998</v>
      </c>
      <c r="L102" s="15">
        <f>'[1]TCE - ANEXO III - Preencher'!M111</f>
        <v>2.85</v>
      </c>
      <c r="M102" s="15">
        <f t="shared" si="7"/>
        <v>340.43164556899995</v>
      </c>
      <c r="N102" s="15">
        <f>'[1]TCE - ANEXO III - Preencher'!O111</f>
        <v>4.6900000000000004</v>
      </c>
      <c r="O102" s="15">
        <f>'[1]TCE - ANEXO III - Preencher'!P111</f>
        <v>0</v>
      </c>
      <c r="P102" s="16">
        <f t="shared" si="8"/>
        <v>4.6900000000000004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2282.8200000000002</v>
      </c>
      <c r="Y102" s="15">
        <f>'[1]TCE - ANEXO III - Preencher'!Z111</f>
        <v>0</v>
      </c>
      <c r="Z102" s="16">
        <f t="shared" si="11"/>
        <v>2282.8200000000002</v>
      </c>
      <c r="AA102" s="17" t="str">
        <f>IF('[1]TCE - ANEXO III - Preencher'!AB111="","",'[1]TCE - ANEXO III - Preencher'!AB111)</f>
        <v>ABONO ASSIS FIN COMPL 05/2025</v>
      </c>
      <c r="AB102" s="15">
        <f t="shared" si="6"/>
        <v>2896.4616455690002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 xml:space="preserve">LIGIVANIA IZABEL DA SILVA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06/2025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1445.6</v>
      </c>
      <c r="Y103" s="15">
        <f>'[1]TCE - ANEXO III - Preencher'!Z112</f>
        <v>0</v>
      </c>
      <c r="Z103" s="16">
        <f t="shared" si="11"/>
        <v>1445.6</v>
      </c>
      <c r="AA103" s="17" t="str">
        <f>IF('[1]TCE - ANEXO III - Preencher'!AB112="","",'[1]TCE - ANEXO III - Preencher'!AB112)</f>
        <v>ABONO ASSIS FIN COMPL 05/2025</v>
      </c>
      <c r="AB103" s="15">
        <f t="shared" si="6"/>
        <v>1445.6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LILIANE DA SILVA ANDRADE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2516-05</v>
      </c>
      <c r="G104" s="13" t="str">
        <f>IF('[1]TCE - ANEXO III - Preencher'!H113="","",'[1]TCE - ANEXO III - Preencher'!H113)</f>
        <v>06/2025</v>
      </c>
      <c r="H104" s="14">
        <f>'[1]TCE - ANEXO III - Preencher'!I113</f>
        <v>0</v>
      </c>
      <c r="I104" s="14">
        <f>'[1]TCE - ANEXO III - Preencher'!J113</f>
        <v>311.13</v>
      </c>
      <c r="J104" s="14">
        <f>'[1]TCE - ANEXO III - Preencher'!K113</f>
        <v>0</v>
      </c>
      <c r="K104" s="15">
        <f>'[1]TCE - ANEXO III - Preencher'!L113</f>
        <v>343.28164556899998</v>
      </c>
      <c r="L104" s="15">
        <f>'[1]TCE - ANEXO III - Preencher'!M113</f>
        <v>30.36</v>
      </c>
      <c r="M104" s="15">
        <f t="shared" si="7"/>
        <v>312.92164556899996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626.75164556899995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 xml:space="preserve">LIVIO ANTONIO TORRES DA SILVA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7664-20</v>
      </c>
      <c r="G105" s="13" t="str">
        <f>IF('[1]TCE - ANEXO III - Preencher'!H114="","",'[1]TCE - ANEXO III - Preencher'!H114)</f>
        <v>06/2025</v>
      </c>
      <c r="H105" s="14">
        <f>'[1]TCE - ANEXO III - Preencher'!I114</f>
        <v>0</v>
      </c>
      <c r="I105" s="14">
        <f>'[1]TCE - ANEXO III - Preencher'!J114</f>
        <v>187.75</v>
      </c>
      <c r="J105" s="14">
        <f>'[1]TCE - ANEXO III - Preencher'!K114</f>
        <v>0</v>
      </c>
      <c r="K105" s="15">
        <f>'[1]TCE - ANEXO III - Preencher'!L114</f>
        <v>343.28164556899998</v>
      </c>
      <c r="L105" s="15">
        <f>'[1]TCE - ANEXO III - Preencher'!M114</f>
        <v>15.18</v>
      </c>
      <c r="M105" s="15">
        <f t="shared" si="7"/>
        <v>328.10164556899997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518.55164556900002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LOURINALDO JOSE DE ARAUJO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2516-05</v>
      </c>
      <c r="G106" s="13" t="str">
        <f>IF('[1]TCE - ANEXO III - Preencher'!H115="","",'[1]TCE - ANEXO III - Preencher'!H115)</f>
        <v>06/2025</v>
      </c>
      <c r="H106" s="14">
        <f>'[1]TCE - ANEXO III - Preencher'!I115</f>
        <v>0</v>
      </c>
      <c r="I106" s="14">
        <f>'[1]TCE - ANEXO III - Preencher'!J115</f>
        <v>273.13</v>
      </c>
      <c r="J106" s="14">
        <f>'[1]TCE - ANEXO III - Preencher'!K115</f>
        <v>0</v>
      </c>
      <c r="K106" s="15">
        <f>'[1]TCE - ANEXO III - Preencher'!L115</f>
        <v>343.28164556899998</v>
      </c>
      <c r="L106" s="15">
        <f>'[1]TCE - ANEXO III - Preencher'!M115</f>
        <v>30.36</v>
      </c>
      <c r="M106" s="15">
        <f t="shared" si="7"/>
        <v>312.92164556899996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588.75164556899995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 xml:space="preserve">LUCAS GABRIEL DOS SANTOS BEZERRA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06/2025</v>
      </c>
      <c r="H107" s="14">
        <f>'[1]TCE - ANEXO III - Preencher'!I116</f>
        <v>0</v>
      </c>
      <c r="I107" s="14">
        <f>'[1]TCE - ANEXO III - Preencher'!J116</f>
        <v>131.80000000000001</v>
      </c>
      <c r="J107" s="14">
        <f>'[1]TCE - ANEXO III - Preencher'!K116</f>
        <v>0</v>
      </c>
      <c r="K107" s="15">
        <f>'[1]TCE - ANEXO III - Preencher'!L116</f>
        <v>343.28164556899998</v>
      </c>
      <c r="L107" s="15">
        <f>'[1]TCE - ANEXO III - Preencher'!M116</f>
        <v>15.18</v>
      </c>
      <c r="M107" s="15">
        <f t="shared" si="7"/>
        <v>328.10164556899997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462.60164556899997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LUCAS VINICIUS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4110-30</v>
      </c>
      <c r="G108" s="13" t="str">
        <f>IF('[1]TCE - ANEXO III - Preencher'!H117="","",'[1]TCE - ANEXO III - Preencher'!H117)</f>
        <v>06/2025</v>
      </c>
      <c r="H108" s="14">
        <f>'[1]TCE - ANEXO III - Preencher'!I117</f>
        <v>0</v>
      </c>
      <c r="I108" s="14">
        <f>'[1]TCE - ANEXO III - Preencher'!J117</f>
        <v>181.78</v>
      </c>
      <c r="J108" s="14">
        <f>'[1]TCE - ANEXO III - Preencher'!K117</f>
        <v>0</v>
      </c>
      <c r="K108" s="15">
        <f>'[1]TCE - ANEXO III - Preencher'!L117</f>
        <v>343.28164556899998</v>
      </c>
      <c r="L108" s="15">
        <f>'[1]TCE - ANEXO III - Preencher'!M117</f>
        <v>30.36</v>
      </c>
      <c r="M108" s="15">
        <f t="shared" si="7"/>
        <v>312.92164556899996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497.40164556899998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LUCIANO JOSE DE LIRA JUNIOR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 t="str">
        <f>IF('[1]TCE - ANEXO III - Preencher'!H118="","",'[1]TCE - ANEXO III - Preencher'!H118)</f>
        <v>06/2025</v>
      </c>
      <c r="H109" s="14">
        <f>'[1]TCE - ANEXO III - Preencher'!I118</f>
        <v>0</v>
      </c>
      <c r="I109" s="14">
        <f>'[1]TCE - ANEXO III - Preencher'!J118</f>
        <v>166.46</v>
      </c>
      <c r="J109" s="14">
        <f>'[1]TCE - ANEXO III - Preencher'!K118</f>
        <v>0</v>
      </c>
      <c r="K109" s="15">
        <f>'[1]TCE - ANEXO III - Preencher'!L118</f>
        <v>343.28164556899998</v>
      </c>
      <c r="L109" s="15">
        <f>'[1]TCE - ANEXO III - Preencher'!M118</f>
        <v>15.18</v>
      </c>
      <c r="M109" s="15">
        <f t="shared" si="7"/>
        <v>328.10164556899997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497.261645569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LUCICLEIDE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06/2025</v>
      </c>
      <c r="H110" s="14">
        <f>'[1]TCE - ANEXO III - Preencher'!I119</f>
        <v>0</v>
      </c>
      <c r="I110" s="14">
        <f>'[1]TCE - ANEXO III - Preencher'!J119</f>
        <v>174.46</v>
      </c>
      <c r="J110" s="14">
        <f>'[1]TCE - ANEXO III - Preencher'!K119</f>
        <v>0</v>
      </c>
      <c r="K110" s="15">
        <f>'[1]TCE - ANEXO III - Preencher'!L119</f>
        <v>343.28164556899998</v>
      </c>
      <c r="L110" s="15">
        <f>'[1]TCE - ANEXO III - Preencher'!M119</f>
        <v>15.18</v>
      </c>
      <c r="M110" s="15">
        <f t="shared" si="7"/>
        <v>328.10164556899997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>ABONO ASSIS FIN COMPL 05/2025</v>
      </c>
      <c r="AB110" s="15">
        <f t="shared" si="6"/>
        <v>2312.2616455689999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LUCIVALDO PEREIRA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06/2025</v>
      </c>
      <c r="H111" s="14">
        <f>'[1]TCE - ANEXO III - Preencher'!I120</f>
        <v>0</v>
      </c>
      <c r="I111" s="14">
        <f>'[1]TCE - ANEXO III - Preencher'!J120</f>
        <v>225.59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1807</v>
      </c>
      <c r="Y111" s="15">
        <f>'[1]TCE - ANEXO III - Preencher'!Z120</f>
        <v>0</v>
      </c>
      <c r="Z111" s="16">
        <f t="shared" si="11"/>
        <v>1807</v>
      </c>
      <c r="AA111" s="17" t="str">
        <f>IF('[1]TCE - ANEXO III - Preencher'!AB120="","",'[1]TCE - ANEXO III - Preencher'!AB120)</f>
        <v>ABONO ASSIS FIN COMPL 05/2025</v>
      </c>
      <c r="AB111" s="15">
        <f t="shared" si="6"/>
        <v>2035.29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LUCIVANIA ALICE DE MACEDO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06/2025</v>
      </c>
      <c r="H112" s="14">
        <f>'[1]TCE - ANEXO III - Preencher'!I121</f>
        <v>0</v>
      </c>
      <c r="I112" s="14">
        <f>'[1]TCE - ANEXO III - Preencher'!J121</f>
        <v>153.72</v>
      </c>
      <c r="J112" s="14">
        <f>'[1]TCE - ANEXO III - Preencher'!K121</f>
        <v>0</v>
      </c>
      <c r="K112" s="15">
        <f>'[1]TCE - ANEXO III - Preencher'!L121</f>
        <v>343.28164556899998</v>
      </c>
      <c r="L112" s="15">
        <f>'[1]TCE - ANEXO III - Preencher'!M121</f>
        <v>15.18</v>
      </c>
      <c r="M112" s="15">
        <f t="shared" si="7"/>
        <v>328.10164556899997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>ABONO ASSIS FIN COMPL 05/2025</v>
      </c>
      <c r="AB112" s="15">
        <f t="shared" si="6"/>
        <v>2291.5216455690002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LUIZ CARLOS DA SILVA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06/2025</v>
      </c>
      <c r="H113" s="14">
        <f>'[1]TCE - ANEXO III - Preencher'!I122</f>
        <v>0</v>
      </c>
      <c r="I113" s="14">
        <f>'[1]TCE - ANEXO III - Preencher'!J122</f>
        <v>222.46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>ABONO ASSIS FIN COMPL 05/2025</v>
      </c>
      <c r="AB113" s="15">
        <f t="shared" si="6"/>
        <v>2032.16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MANOEL PINO FILHO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 t="str">
        <f>IF('[1]TCE - ANEXO III - Preencher'!H123="","",'[1]TCE - ANEXO III - Preencher'!H123)</f>
        <v>06/2025</v>
      </c>
      <c r="H114" s="14">
        <f>'[1]TCE - ANEXO III - Preencher'!I123</f>
        <v>0</v>
      </c>
      <c r="I114" s="14">
        <f>'[1]TCE - ANEXO III - Preencher'!J123</f>
        <v>172.41</v>
      </c>
      <c r="J114" s="14">
        <f>'[1]TCE - ANEXO III - Preencher'!K123</f>
        <v>0</v>
      </c>
      <c r="K114" s="15">
        <f>'[1]TCE - ANEXO III - Preencher'!L123</f>
        <v>343.28164556899998</v>
      </c>
      <c r="L114" s="15">
        <f>'[1]TCE - ANEXO III - Preencher'!M123</f>
        <v>30.36</v>
      </c>
      <c r="M114" s="15">
        <f t="shared" si="7"/>
        <v>312.92164556899996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488.03164556899998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 xml:space="preserve">MANUEL JOSE DA SILVA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06/2025</v>
      </c>
      <c r="H115" s="14">
        <f>'[1]TCE - ANEXO III - Preencher'!I124</f>
        <v>0</v>
      </c>
      <c r="I115" s="14">
        <f>'[1]TCE - ANEXO III - Preencher'!J124</f>
        <v>166.46</v>
      </c>
      <c r="J115" s="14">
        <f>'[1]TCE - ANEXO III - Preencher'!K124</f>
        <v>0</v>
      </c>
      <c r="K115" s="15">
        <f>'[1]TCE - ANEXO III - Preencher'!L124</f>
        <v>343.28164556899998</v>
      </c>
      <c r="L115" s="15">
        <f>'[1]TCE - ANEXO III - Preencher'!M124</f>
        <v>15.18</v>
      </c>
      <c r="M115" s="15">
        <f t="shared" si="7"/>
        <v>328.10164556899997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>ABONO ASSIS FIN COMPL 05/2025</v>
      </c>
      <c r="AB115" s="15">
        <f t="shared" si="6"/>
        <v>2304.2616455689999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MARCIANE MARIA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06/2025</v>
      </c>
      <c r="H116" s="14">
        <f>'[1]TCE - ANEXO III - Preencher'!I125</f>
        <v>0</v>
      </c>
      <c r="I116" s="14">
        <f>'[1]TCE - ANEXO III - Preencher'!J125</f>
        <v>174.46</v>
      </c>
      <c r="J116" s="14">
        <f>'[1]TCE - ANEXO III - Preencher'!K125</f>
        <v>0</v>
      </c>
      <c r="K116" s="15">
        <f>'[1]TCE - ANEXO III - Preencher'!L125</f>
        <v>343.28164556899998</v>
      </c>
      <c r="L116" s="15">
        <f>'[1]TCE - ANEXO III - Preencher'!M125</f>
        <v>15.18</v>
      </c>
      <c r="M116" s="15">
        <f t="shared" si="7"/>
        <v>328.10164556899997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435</v>
      </c>
      <c r="R116" s="15">
        <f>'[1]TCE - ANEXO III - Preencher'!S125</f>
        <v>91.08</v>
      </c>
      <c r="S116" s="16">
        <f t="shared" si="9"/>
        <v>343.92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ASSIS FIN COMPL 05/2025</v>
      </c>
      <c r="AB116" s="15">
        <f t="shared" si="6"/>
        <v>2656.181645569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MARCIONILO CARNEIRO DA SILVA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06/2025</v>
      </c>
      <c r="H117" s="14">
        <f>'[1]TCE - ANEXO III - Preencher'!I126</f>
        <v>0</v>
      </c>
      <c r="I117" s="14">
        <f>'[1]TCE - ANEXO III - Preencher'!J126</f>
        <v>145.72</v>
      </c>
      <c r="J117" s="14">
        <f>'[1]TCE - ANEXO III - Preencher'!K126</f>
        <v>0</v>
      </c>
      <c r="K117" s="15">
        <f>'[1]TCE - ANEXO III - Preencher'!L126</f>
        <v>343.28164556899998</v>
      </c>
      <c r="L117" s="15">
        <f>'[1]TCE - ANEXO III - Preencher'!M126</f>
        <v>15.18</v>
      </c>
      <c r="M117" s="15">
        <f t="shared" si="7"/>
        <v>328.10164556899997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1807</v>
      </c>
      <c r="Y117" s="15">
        <f>'[1]TCE - ANEXO III - Preencher'!Z126</f>
        <v>0</v>
      </c>
      <c r="Z117" s="16">
        <f t="shared" si="11"/>
        <v>1807</v>
      </c>
      <c r="AA117" s="17" t="str">
        <f>IF('[1]TCE - ANEXO III - Preencher'!AB126="","",'[1]TCE - ANEXO III - Preencher'!AB126)</f>
        <v>ABONO ASSIS FIN COMPL 05/2025</v>
      </c>
      <c r="AB117" s="15">
        <f t="shared" si="6"/>
        <v>2283.5216455690002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MARCOS ANTONIO DE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06/2025</v>
      </c>
      <c r="H118" s="14">
        <f>'[1]TCE - ANEXO III - Preencher'!I127</f>
        <v>0</v>
      </c>
      <c r="I118" s="14">
        <f>'[1]TCE - ANEXO III - Preencher'!J127</f>
        <v>145.72</v>
      </c>
      <c r="J118" s="14">
        <f>'[1]TCE - ANEXO III - Preencher'!K127</f>
        <v>0</v>
      </c>
      <c r="K118" s="15">
        <f>'[1]TCE - ANEXO III - Preencher'!L127</f>
        <v>343.28164556899998</v>
      </c>
      <c r="L118" s="15">
        <f>'[1]TCE - ANEXO III - Preencher'!M127</f>
        <v>15.18</v>
      </c>
      <c r="M118" s="15">
        <f t="shared" si="7"/>
        <v>328.10164556899997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100</v>
      </c>
      <c r="R118" s="15">
        <f>'[1]TCE - ANEXO III - Preencher'!S127</f>
        <v>91.08</v>
      </c>
      <c r="S118" s="16">
        <f t="shared" si="9"/>
        <v>8.9200000000000017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485.441645569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MARIA AILMA ALVES FEITOSA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06/2025</v>
      </c>
      <c r="H119" s="14">
        <f>'[1]TCE - ANEXO III - Preencher'!I128</f>
        <v>0</v>
      </c>
      <c r="I119" s="14">
        <f>'[1]TCE - ANEXO III - Preencher'!J128</f>
        <v>201.68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 05/2025</v>
      </c>
      <c r="AB119" s="15">
        <f t="shared" si="6"/>
        <v>2011.38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MARIA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06/2025</v>
      </c>
      <c r="H120" s="14">
        <f>'[1]TCE - ANEXO III - Preencher'!I129</f>
        <v>0</v>
      </c>
      <c r="I120" s="14">
        <f>'[1]TCE - ANEXO III - Preencher'!J129</f>
        <v>166.46</v>
      </c>
      <c r="J120" s="14">
        <f>'[1]TCE - ANEXO III - Preencher'!K129</f>
        <v>0</v>
      </c>
      <c r="K120" s="15">
        <f>'[1]TCE - ANEXO III - Preencher'!L129</f>
        <v>343.28164556899998</v>
      </c>
      <c r="L120" s="15">
        <f>'[1]TCE - ANEXO III - Preencher'!M129</f>
        <v>15.18</v>
      </c>
      <c r="M120" s="15">
        <f t="shared" si="7"/>
        <v>328.10164556899997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435</v>
      </c>
      <c r="R120" s="15">
        <f>'[1]TCE - ANEXO III - Preencher'!S129</f>
        <v>91.08</v>
      </c>
      <c r="S120" s="16">
        <f t="shared" si="9"/>
        <v>343.92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1807</v>
      </c>
      <c r="Y120" s="15">
        <f>'[1]TCE - ANEXO III - Preencher'!Z129</f>
        <v>0</v>
      </c>
      <c r="Z120" s="16">
        <f t="shared" si="11"/>
        <v>1807</v>
      </c>
      <c r="AA120" s="17" t="str">
        <f>IF('[1]TCE - ANEXO III - Preencher'!AB129="","",'[1]TCE - ANEXO III - Preencher'!AB129)</f>
        <v>ABONO ASSIS FIN COMPL 05/2025</v>
      </c>
      <c r="AB120" s="15">
        <f t="shared" si="6"/>
        <v>2648.181645569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APARECIDA BASILIO DE OLIVEIRA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 t="str">
        <f>IF('[1]TCE - ANEXO III - Preencher'!H130="","",'[1]TCE - ANEXO III - Preencher'!H130)</f>
        <v>06/2025</v>
      </c>
      <c r="H121" s="14">
        <f>'[1]TCE - ANEXO III - Preencher'!I130</f>
        <v>0</v>
      </c>
      <c r="I121" s="14">
        <f>'[1]TCE - ANEXO III - Preencher'!J130</f>
        <v>145.72</v>
      </c>
      <c r="J121" s="14">
        <f>'[1]TCE - ANEXO III - Preencher'!K130</f>
        <v>0</v>
      </c>
      <c r="K121" s="15">
        <f>'[1]TCE - ANEXO III - Preencher'!L130</f>
        <v>343.28164556899998</v>
      </c>
      <c r="L121" s="15">
        <f>'[1]TCE - ANEXO III - Preencher'!M130</f>
        <v>15.18</v>
      </c>
      <c r="M121" s="15">
        <f t="shared" si="7"/>
        <v>328.10164556899997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476.52164556899999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BETANIA FERREIRA FIRMO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06/2025</v>
      </c>
      <c r="H122" s="14">
        <f>'[1]TCE - ANEXO III - Preencher'!I131</f>
        <v>0</v>
      </c>
      <c r="I122" s="14">
        <f>'[1]TCE - ANEXO III - Preencher'!J131</f>
        <v>321.85000000000002</v>
      </c>
      <c r="J122" s="14">
        <f>'[1]TCE - ANEXO III - Preencher'!K131</f>
        <v>0</v>
      </c>
      <c r="K122" s="15">
        <f>'[1]TCE - ANEXO III - Preencher'!L131</f>
        <v>343.28164556899998</v>
      </c>
      <c r="L122" s="15">
        <f>'[1]TCE - ANEXO III - Preencher'!M131</f>
        <v>30.36</v>
      </c>
      <c r="M122" s="15">
        <f t="shared" si="7"/>
        <v>312.92164556899996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637.47164556899997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CILENE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06/2025</v>
      </c>
      <c r="H123" s="14">
        <f>'[1]TCE - ANEXO III - Preencher'!I132</f>
        <v>0</v>
      </c>
      <c r="I123" s="14">
        <f>'[1]TCE - ANEXO III - Preencher'!J132</f>
        <v>166.46</v>
      </c>
      <c r="J123" s="14">
        <f>'[1]TCE - ANEXO III - Preencher'!K132</f>
        <v>0</v>
      </c>
      <c r="K123" s="15">
        <f>'[1]TCE - ANEXO III - Preencher'!L132</f>
        <v>343.28164556899998</v>
      </c>
      <c r="L123" s="15">
        <f>'[1]TCE - ANEXO III - Preencher'!M132</f>
        <v>15.18</v>
      </c>
      <c r="M123" s="15">
        <f t="shared" si="7"/>
        <v>328.10164556899997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ASSIS FIN COMPL 05/2025</v>
      </c>
      <c r="AB123" s="15">
        <f t="shared" si="6"/>
        <v>2304.2616455689999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DAS DORES GUERRA CASTOR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06/2025</v>
      </c>
      <c r="H124" s="14">
        <f>'[1]TCE - ANEXO III - Preencher'!I133</f>
        <v>0</v>
      </c>
      <c r="I124" s="14">
        <f>'[1]TCE - ANEXO III - Preencher'!J133</f>
        <v>145.72</v>
      </c>
      <c r="J124" s="14">
        <f>'[1]TCE - ANEXO III - Preencher'!K133</f>
        <v>0</v>
      </c>
      <c r="K124" s="15">
        <f>'[1]TCE - ANEXO III - Preencher'!L133</f>
        <v>343.28164556899998</v>
      </c>
      <c r="L124" s="15">
        <f>'[1]TCE - ANEXO III - Preencher'!M133</f>
        <v>15.18</v>
      </c>
      <c r="M124" s="15">
        <f t="shared" si="7"/>
        <v>328.10164556899997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>ABONO ASSIS FIN COMPL 05/2025</v>
      </c>
      <c r="AB124" s="15">
        <f t="shared" si="6"/>
        <v>2283.5216455690002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DE FATIMA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06/2025</v>
      </c>
      <c r="H125" s="14">
        <f>'[1]TCE - ANEXO III - Preencher'!I134</f>
        <v>0</v>
      </c>
      <c r="I125" s="14">
        <f>'[1]TCE - ANEXO III - Preencher'!J134</f>
        <v>174.46</v>
      </c>
      <c r="J125" s="14">
        <f>'[1]TCE - ANEXO III - Preencher'!K134</f>
        <v>0</v>
      </c>
      <c r="K125" s="15">
        <f>'[1]TCE - ANEXO III - Preencher'!L134</f>
        <v>343.28164556899998</v>
      </c>
      <c r="L125" s="15">
        <f>'[1]TCE - ANEXO III - Preencher'!M134</f>
        <v>15.18</v>
      </c>
      <c r="M125" s="15">
        <f t="shared" si="7"/>
        <v>328.10164556899997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1807</v>
      </c>
      <c r="Y125" s="15">
        <f>'[1]TCE - ANEXO III - Preencher'!Z134</f>
        <v>0</v>
      </c>
      <c r="Z125" s="16">
        <f t="shared" si="11"/>
        <v>1807</v>
      </c>
      <c r="AA125" s="17" t="str">
        <f>IF('[1]TCE - ANEXO III - Preencher'!AB134="","",'[1]TCE - ANEXO III - Preencher'!AB134)</f>
        <v>ABONO ASSIS FIN COMPL 05/2025</v>
      </c>
      <c r="AB125" s="15">
        <f t="shared" si="6"/>
        <v>2312.2616455689999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ELIANE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06/2025</v>
      </c>
      <c r="H126" s="14">
        <f>'[1]TCE - ANEXO III - Preencher'!I135</f>
        <v>0</v>
      </c>
      <c r="I126" s="14">
        <f>'[1]TCE - ANEXO III - Preencher'!J135</f>
        <v>165.07</v>
      </c>
      <c r="J126" s="14">
        <f>'[1]TCE - ANEXO III - Preencher'!K135</f>
        <v>0</v>
      </c>
      <c r="K126" s="15">
        <f>'[1]TCE - ANEXO III - Preencher'!L135</f>
        <v>343.28164556899998</v>
      </c>
      <c r="L126" s="15">
        <f>'[1]TCE - ANEXO III - Preencher'!M135</f>
        <v>15.18</v>
      </c>
      <c r="M126" s="15">
        <f t="shared" si="7"/>
        <v>328.10164556899997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120</v>
      </c>
      <c r="R126" s="15">
        <f>'[1]TCE - ANEXO III - Preencher'!S135</f>
        <v>91.08</v>
      </c>
      <c r="S126" s="16">
        <f t="shared" si="9"/>
        <v>28.92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COMPL 05/2025</v>
      </c>
      <c r="AB126" s="15">
        <f t="shared" si="6"/>
        <v>2331.7916455690001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EVANIA DOS SANTOS BARROS SOARES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 t="str">
        <f>IF('[1]TCE - ANEXO III - Preencher'!H136="","",'[1]TCE - ANEXO III - Preencher'!H136)</f>
        <v>06/2025</v>
      </c>
      <c r="H127" s="14">
        <f>'[1]TCE - ANEXO III - Preencher'!I136</f>
        <v>0</v>
      </c>
      <c r="I127" s="14">
        <f>'[1]TCE - ANEXO III - Preencher'!J136</f>
        <v>61.72</v>
      </c>
      <c r="J127" s="14">
        <f>'[1]TCE - ANEXO III - Preencher'!K136</f>
        <v>0</v>
      </c>
      <c r="K127" s="15">
        <f>'[1]TCE - ANEXO III - Preencher'!L136</f>
        <v>343.28164556899998</v>
      </c>
      <c r="L127" s="15">
        <f>'[1]TCE - ANEXO III - Preencher'!M136</f>
        <v>5.57</v>
      </c>
      <c r="M127" s="15">
        <f t="shared" si="7"/>
        <v>337.71164556899998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402.131645569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 xml:space="preserve">MARIA GABRIELA DA SILVA SANTOS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 t="str">
        <f>IF('[1]TCE - ANEXO III - Preencher'!H137="","",'[1]TCE - ANEXO III - Preencher'!H137)</f>
        <v>06/2025</v>
      </c>
      <c r="H128" s="14">
        <f>'[1]TCE - ANEXO III - Preencher'!I137</f>
        <v>0</v>
      </c>
      <c r="I128" s="14">
        <f>'[1]TCE - ANEXO III - Preencher'!J137</f>
        <v>144.66999999999999</v>
      </c>
      <c r="J128" s="14">
        <f>'[1]TCE - ANEXO III - Preencher'!K137</f>
        <v>0</v>
      </c>
      <c r="K128" s="15">
        <f>'[1]TCE - ANEXO III - Preencher'!L137</f>
        <v>343.28164556899998</v>
      </c>
      <c r="L128" s="15">
        <f>'[1]TCE - ANEXO III - Preencher'!M137</f>
        <v>30.36</v>
      </c>
      <c r="M128" s="15">
        <f t="shared" si="7"/>
        <v>312.92164556899996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364.8</v>
      </c>
      <c r="R128" s="15">
        <f>'[1]TCE - ANEXO III - Preencher'!S137</f>
        <v>108.51</v>
      </c>
      <c r="S128" s="16">
        <f t="shared" si="9"/>
        <v>256.29000000000002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716.58164556899999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GORETE PEREIRA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06/2025</v>
      </c>
      <c r="H129" s="14">
        <f>'[1]TCE - ANEXO III - Preencher'!I138</f>
        <v>0</v>
      </c>
      <c r="I129" s="14">
        <f>'[1]TCE - ANEXO III - Preencher'!J138</f>
        <v>145.72</v>
      </c>
      <c r="J129" s="14">
        <f>'[1]TCE - ANEXO III - Preencher'!K138</f>
        <v>0</v>
      </c>
      <c r="K129" s="15">
        <f>'[1]TCE - ANEXO III - Preencher'!L138</f>
        <v>343.28164556899998</v>
      </c>
      <c r="L129" s="15">
        <f>'[1]TCE - ANEXO III - Preencher'!M138</f>
        <v>15.18</v>
      </c>
      <c r="M129" s="15">
        <f t="shared" si="7"/>
        <v>328.10164556899997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>ABONO ASSIS FIN COMPL 05/2025</v>
      </c>
      <c r="AB129" s="15">
        <f t="shared" si="6"/>
        <v>2283.5216455690002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HERENILMA RODRIGUES BARBOSA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06/2025</v>
      </c>
      <c r="H130" s="14">
        <f>'[1]TCE - ANEXO III - Preencher'!I139</f>
        <v>0</v>
      </c>
      <c r="I130" s="14">
        <f>'[1]TCE - ANEXO III - Preencher'!J139</f>
        <v>324.17</v>
      </c>
      <c r="J130" s="14">
        <f>'[1]TCE - ANEXO III - Preencher'!K139</f>
        <v>0</v>
      </c>
      <c r="K130" s="15">
        <f>'[1]TCE - ANEXO III - Preencher'!L139</f>
        <v>343.28164556899998</v>
      </c>
      <c r="L130" s="15">
        <f>'[1]TCE - ANEXO III - Preencher'!M139</f>
        <v>3.05</v>
      </c>
      <c r="M130" s="15">
        <f t="shared" si="7"/>
        <v>340.23164556899997</v>
      </c>
      <c r="N130" s="15">
        <f>'[1]TCE - ANEXO III - Preencher'!O139</f>
        <v>4.6900000000000004</v>
      </c>
      <c r="O130" s="15">
        <f>'[1]TCE - ANEXO III - Preencher'!P139</f>
        <v>0</v>
      </c>
      <c r="P130" s="16">
        <f t="shared" si="8"/>
        <v>4.6900000000000004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138.38999999999999</v>
      </c>
      <c r="U130" s="15">
        <f>'[1]TCE - ANEXO III - Preencher'!V139</f>
        <v>0</v>
      </c>
      <c r="V130" s="16">
        <f t="shared" si="10"/>
        <v>138.38999999999999</v>
      </c>
      <c r="W130" s="17" t="str">
        <f>IF('[1]TCE - ANEXO III - Preencher'!X139="","",'[1]TCE - ANEXO III - Preencher'!X139)</f>
        <v>AUX CRECHE ( enfermeiros )</v>
      </c>
      <c r="X130" s="15">
        <f>'[1]TCE - ANEXO III - Preencher'!Y139</f>
        <v>2170.88</v>
      </c>
      <c r="Y130" s="15">
        <f>'[1]TCE - ANEXO III - Preencher'!Z139</f>
        <v>0</v>
      </c>
      <c r="Z130" s="16">
        <f t="shared" si="11"/>
        <v>2170.88</v>
      </c>
      <c r="AA130" s="17" t="str">
        <f>IF('[1]TCE - ANEXO III - Preencher'!AB139="","",'[1]TCE - ANEXO III - Preencher'!AB139)</f>
        <v>ABONO ASSIS FIN COMPL 05/2025</v>
      </c>
      <c r="AB130" s="15">
        <f t="shared" si="6"/>
        <v>2978.3616455690003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JAILMA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06/2025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276.27</v>
      </c>
      <c r="Y131" s="15">
        <f>'[1]TCE - ANEXO III - Preencher'!Z140</f>
        <v>0</v>
      </c>
      <c r="Z131" s="16">
        <f t="shared" si="11"/>
        <v>276.27</v>
      </c>
      <c r="AA131" s="17" t="str">
        <f>IF('[1]TCE - ANEXO III - Preencher'!AB140="","",'[1]TCE - ANEXO III - Preencher'!AB140)</f>
        <v>ABONO ASSIS FIN COMPL 05/2025</v>
      </c>
      <c r="AB131" s="15">
        <f t="shared" ref="AB131:AB194" si="12">H131+I131+J131+M131+P131+S131+V131+Z131</f>
        <v>276.27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JESSICA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06/2025</v>
      </c>
      <c r="H132" s="14">
        <f>'[1]TCE - ANEXO III - Preencher'!I141</f>
        <v>0</v>
      </c>
      <c r="I132" s="14">
        <f>'[1]TCE - ANEXO III - Preencher'!J141</f>
        <v>1400.04</v>
      </c>
      <c r="J132" s="14">
        <f>'[1]TCE - ANEXO III - Preencher'!K141</f>
        <v>0</v>
      </c>
      <c r="K132" s="15">
        <f>'[1]TCE - ANEXO III - Preencher'!L141</f>
        <v>343.28164556899998</v>
      </c>
      <c r="L132" s="15">
        <f>'[1]TCE - ANEXO III - Preencher'!M141</f>
        <v>0.44</v>
      </c>
      <c r="M132" s="15">
        <f t="shared" ref="M132:M195" si="13">K132-L132</f>
        <v>342.84164556899998</v>
      </c>
      <c r="N132" s="15">
        <f>'[1]TCE - ANEXO III - Preencher'!O141</f>
        <v>4.6900000000000004</v>
      </c>
      <c r="O132" s="15">
        <f>'[1]TCE - ANEXO III - Preencher'!P141</f>
        <v>0</v>
      </c>
      <c r="P132" s="16">
        <f t="shared" ref="P132:P195" si="14">N132-O132</f>
        <v>4.6900000000000004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1747.5716455689999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JOSE BEZERRA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06/2025</v>
      </c>
      <c r="H133" s="14">
        <f>'[1]TCE - ANEXO III - Preencher'!I142</f>
        <v>0</v>
      </c>
      <c r="I133" s="14">
        <f>'[1]TCE - ANEXO III - Preencher'!J142</f>
        <v>312.25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314.95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JOSE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06/2025</v>
      </c>
      <c r="H134" s="14">
        <f>'[1]TCE - ANEXO III - Preencher'!I143</f>
        <v>0</v>
      </c>
      <c r="I134" s="14">
        <f>'[1]TCE - ANEXO III - Preencher'!J143</f>
        <v>174.46</v>
      </c>
      <c r="J134" s="14">
        <f>'[1]TCE - ANEXO III - Preencher'!K143</f>
        <v>0</v>
      </c>
      <c r="K134" s="15">
        <f>'[1]TCE - ANEXO III - Preencher'!L143</f>
        <v>343.28164556899998</v>
      </c>
      <c r="L134" s="15">
        <f>'[1]TCE - ANEXO III - Preencher'!M143</f>
        <v>15.18</v>
      </c>
      <c r="M134" s="15">
        <f t="shared" si="13"/>
        <v>328.10164556899997</v>
      </c>
      <c r="N134" s="15">
        <f>'[1]TCE - ANEXO III - Preencher'!O143</f>
        <v>2.7</v>
      </c>
      <c r="O134" s="15">
        <f>'[1]TCE - ANEXO III - Preencher'!P143</f>
        <v>0</v>
      </c>
      <c r="P134" s="16">
        <f t="shared" si="14"/>
        <v>2.7</v>
      </c>
      <c r="Q134" s="15">
        <f>'[1]TCE - ANEXO III - Preencher'!R143</f>
        <v>375</v>
      </c>
      <c r="R134" s="15">
        <f>'[1]TCE - ANEXO III - Preencher'!S143</f>
        <v>91.08</v>
      </c>
      <c r="S134" s="16">
        <f t="shared" si="15"/>
        <v>283.92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>ABONO ASSIS FIN COMPL 05/2025</v>
      </c>
      <c r="AB134" s="15">
        <f t="shared" si="12"/>
        <v>2596.181645569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JOSIENE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06/2025</v>
      </c>
      <c r="H135" s="14">
        <f>'[1]TCE - ANEXO III - Preencher'!I144</f>
        <v>0</v>
      </c>
      <c r="I135" s="14">
        <f>'[1]TCE - ANEXO III - Preencher'!J144</f>
        <v>174.46</v>
      </c>
      <c r="J135" s="14">
        <f>'[1]TCE - ANEXO III - Preencher'!K144</f>
        <v>0</v>
      </c>
      <c r="K135" s="15">
        <f>'[1]TCE - ANEXO III - Preencher'!L144</f>
        <v>343.28164556899998</v>
      </c>
      <c r="L135" s="15">
        <f>'[1]TCE - ANEXO III - Preencher'!M144</f>
        <v>15.18</v>
      </c>
      <c r="M135" s="15">
        <f t="shared" si="13"/>
        <v>328.10164556899997</v>
      </c>
      <c r="N135" s="15">
        <f>'[1]TCE - ANEXO III - Preencher'!O144</f>
        <v>2.7</v>
      </c>
      <c r="O135" s="15">
        <f>'[1]TCE - ANEXO III - Preencher'!P144</f>
        <v>0</v>
      </c>
      <c r="P135" s="16">
        <f t="shared" si="14"/>
        <v>2.7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ASSIS FIN COMPL 05/2025</v>
      </c>
      <c r="AB135" s="15">
        <f t="shared" si="12"/>
        <v>2312.2616455689999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LARISSA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06/2025</v>
      </c>
      <c r="H136" s="14">
        <f>'[1]TCE - ANEXO III - Preencher'!I145</f>
        <v>0</v>
      </c>
      <c r="I136" s="14">
        <f>'[1]TCE - ANEXO III - Preencher'!J145</f>
        <v>284.52</v>
      </c>
      <c r="J136" s="14">
        <f>'[1]TCE - ANEXO III - Preencher'!K145</f>
        <v>0</v>
      </c>
      <c r="K136" s="15">
        <f>'[1]TCE - ANEXO III - Preencher'!L145</f>
        <v>343.28164556899998</v>
      </c>
      <c r="L136" s="15">
        <f>'[1]TCE - ANEXO III - Preencher'!M145</f>
        <v>3.05</v>
      </c>
      <c r="M136" s="15">
        <f t="shared" si="13"/>
        <v>340.23164556899997</v>
      </c>
      <c r="N136" s="15">
        <f>'[1]TCE - ANEXO III - Preencher'!O145</f>
        <v>4.6900000000000004</v>
      </c>
      <c r="O136" s="15">
        <f>'[1]TCE - ANEXO III - Preencher'!P145</f>
        <v>0</v>
      </c>
      <c r="P136" s="16">
        <f t="shared" si="14"/>
        <v>4.6900000000000004</v>
      </c>
      <c r="Q136" s="15">
        <f>'[1]TCE - ANEXO III - Preencher'!R145</f>
        <v>364</v>
      </c>
      <c r="R136" s="15">
        <f>'[1]TCE - ANEXO III - Preencher'!S145</f>
        <v>122.12</v>
      </c>
      <c r="S136" s="16">
        <f t="shared" si="15"/>
        <v>241.88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2282.8200000000002</v>
      </c>
      <c r="Y136" s="15">
        <f>'[1]TCE - ANEXO III - Preencher'!Z145</f>
        <v>0</v>
      </c>
      <c r="Z136" s="16">
        <f t="shared" si="17"/>
        <v>2282.8200000000002</v>
      </c>
      <c r="AA136" s="17" t="str">
        <f>IF('[1]TCE - ANEXO III - Preencher'!AB145="","",'[1]TCE - ANEXO III - Preencher'!AB145)</f>
        <v>ABONO ASSIS FIN COMPL 05/2025</v>
      </c>
      <c r="AB136" s="15">
        <f t="shared" si="12"/>
        <v>3154.141645569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LUIZA DA SILVA ANDRADE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06/2025</v>
      </c>
      <c r="H137" s="14">
        <f>'[1]TCE - ANEXO III - Preencher'!I146</f>
        <v>0</v>
      </c>
      <c r="I137" s="14">
        <f>'[1]TCE - ANEXO III - Preencher'!J146</f>
        <v>313.81</v>
      </c>
      <c r="J137" s="14">
        <f>'[1]TCE - ANEXO III - Preencher'!K146</f>
        <v>0</v>
      </c>
      <c r="K137" s="15">
        <f>'[1]TCE - ANEXO III - Preencher'!L146</f>
        <v>343.28164556899998</v>
      </c>
      <c r="L137" s="15">
        <f>'[1]TCE - ANEXO III - Preencher'!M146</f>
        <v>3.05</v>
      </c>
      <c r="M137" s="15">
        <f t="shared" si="13"/>
        <v>340.23164556899997</v>
      </c>
      <c r="N137" s="15">
        <f>'[1]TCE - ANEXO III - Preencher'!O146</f>
        <v>4.6900000000000004</v>
      </c>
      <c r="O137" s="15">
        <f>'[1]TCE - ANEXO III - Preencher'!P146</f>
        <v>0</v>
      </c>
      <c r="P137" s="16">
        <f t="shared" si="14"/>
        <v>4.6900000000000004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2282.8200000000002</v>
      </c>
      <c r="Y137" s="15">
        <f>'[1]TCE - ANEXO III - Preencher'!Z146</f>
        <v>0</v>
      </c>
      <c r="Z137" s="16">
        <f t="shared" si="17"/>
        <v>2282.8200000000002</v>
      </c>
      <c r="AA137" s="17" t="str">
        <f>IF('[1]TCE - ANEXO III - Preencher'!AB146="","",'[1]TCE - ANEXO III - Preencher'!AB146)</f>
        <v>ABONO ASSIS FIN COMPL 05/2025</v>
      </c>
      <c r="AB137" s="15">
        <f t="shared" si="12"/>
        <v>2941.5516455690004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VALDELANIA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3516-05</v>
      </c>
      <c r="G138" s="13" t="str">
        <f>IF('[1]TCE - ANEXO III - Preencher'!H147="","",'[1]TCE - ANEXO III - Preencher'!H147)</f>
        <v>06/2025</v>
      </c>
      <c r="H138" s="14">
        <f>'[1]TCE - ANEXO III - Preencher'!I147</f>
        <v>0</v>
      </c>
      <c r="I138" s="14">
        <f>'[1]TCE - ANEXO III - Preencher'!J147</f>
        <v>154.32</v>
      </c>
      <c r="J138" s="14">
        <f>'[1]TCE - ANEXO III - Preencher'!K147</f>
        <v>0</v>
      </c>
      <c r="K138" s="15">
        <f>'[1]TCE - ANEXO III - Preencher'!L147</f>
        <v>343.28164556899998</v>
      </c>
      <c r="L138" s="15">
        <f>'[1]TCE - ANEXO III - Preencher'!M147</f>
        <v>30.36</v>
      </c>
      <c r="M138" s="15">
        <f t="shared" si="13"/>
        <v>312.92164556899996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469.94164556899995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ZELIA DOS SANTOS PRADO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06/2025</v>
      </c>
      <c r="H139" s="14">
        <f>'[1]TCE - ANEXO III - Preencher'!I148</f>
        <v>0</v>
      </c>
      <c r="I139" s="14">
        <f>'[1]TCE - ANEXO III - Preencher'!J148</f>
        <v>153.72</v>
      </c>
      <c r="J139" s="14">
        <f>'[1]TCE - ANEXO III - Preencher'!K148</f>
        <v>0</v>
      </c>
      <c r="K139" s="15">
        <f>'[1]TCE - ANEXO III - Preencher'!L148</f>
        <v>343.28164556899998</v>
      </c>
      <c r="L139" s="15">
        <f>'[1]TCE - ANEXO III - Preencher'!M148</f>
        <v>15.18</v>
      </c>
      <c r="M139" s="15">
        <f t="shared" si="13"/>
        <v>328.10164556899997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ASSIS FIN COMPL 05/2025</v>
      </c>
      <c r="AB139" s="15">
        <f t="shared" si="12"/>
        <v>2291.5216455690002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MARLON JOSE DAS NEVES VIANA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06/2025</v>
      </c>
      <c r="H140" s="14">
        <f>'[1]TCE - ANEXO III - Preencher'!I149</f>
        <v>0</v>
      </c>
      <c r="I140" s="14">
        <f>'[1]TCE - ANEXO III - Preencher'!J149</f>
        <v>145.72</v>
      </c>
      <c r="J140" s="14">
        <f>'[1]TCE - ANEXO III - Preencher'!K149</f>
        <v>0</v>
      </c>
      <c r="K140" s="15">
        <f>'[1]TCE - ANEXO III - Preencher'!L149</f>
        <v>343.28164556899998</v>
      </c>
      <c r="L140" s="15">
        <f>'[1]TCE - ANEXO III - Preencher'!M149</f>
        <v>15.18</v>
      </c>
      <c r="M140" s="15">
        <f t="shared" si="13"/>
        <v>328.10164556899997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COMPL 05/2025</v>
      </c>
      <c r="AB140" s="15">
        <f t="shared" si="12"/>
        <v>2283.5216455690002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MAYARA MARIA DE FREITAS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06/2025</v>
      </c>
      <c r="H141" s="14">
        <f>'[1]TCE - ANEXO III - Preencher'!I150</f>
        <v>0</v>
      </c>
      <c r="I141" s="14">
        <f>'[1]TCE - ANEXO III - Preencher'!J150</f>
        <v>145.72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420</v>
      </c>
      <c r="R141" s="15">
        <f>'[1]TCE - ANEXO III - Preencher'!S150</f>
        <v>91.08</v>
      </c>
      <c r="S141" s="16">
        <f t="shared" si="15"/>
        <v>328.92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>ABONO ASSIS FIN COMPL 05/2025</v>
      </c>
      <c r="AB141" s="15">
        <f t="shared" si="12"/>
        <v>2284.34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NAPOLEAO FERREIRA DA SILVA FILHO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5143-10</v>
      </c>
      <c r="G142" s="13" t="str">
        <f>IF('[1]TCE - ANEXO III - Preencher'!H151="","",'[1]TCE - ANEXO III - Preencher'!H151)</f>
        <v>06/2025</v>
      </c>
      <c r="H142" s="14">
        <f>'[1]TCE - ANEXO III - Preencher'!I151</f>
        <v>0</v>
      </c>
      <c r="I142" s="14">
        <f>'[1]TCE - ANEXO III - Preencher'!J151</f>
        <v>172.41</v>
      </c>
      <c r="J142" s="14">
        <f>'[1]TCE - ANEXO III - Preencher'!K151</f>
        <v>0</v>
      </c>
      <c r="K142" s="15">
        <f>'[1]TCE - ANEXO III - Preencher'!L151</f>
        <v>343.28164556899998</v>
      </c>
      <c r="L142" s="15">
        <f>'[1]TCE - ANEXO III - Preencher'!M151</f>
        <v>30.36</v>
      </c>
      <c r="M142" s="15">
        <f t="shared" si="13"/>
        <v>312.92164556899996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488.03164556899998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NATTAN RIBEIRO DE FREITAS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 t="str">
        <f>IF('[1]TCE - ANEXO III - Preencher'!H152="","",'[1]TCE - ANEXO III - Preencher'!H152)</f>
        <v>06/2025</v>
      </c>
      <c r="H143" s="14">
        <f>'[1]TCE - ANEXO III - Preencher'!I152</f>
        <v>0</v>
      </c>
      <c r="I143" s="14">
        <f>'[1]TCE - ANEXO III - Preencher'!J152</f>
        <v>227.02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2.7</v>
      </c>
      <c r="O143" s="15">
        <f>'[1]TCE - ANEXO III - Preencher'!P152</f>
        <v>0</v>
      </c>
      <c r="P143" s="16">
        <f t="shared" si="14"/>
        <v>2.7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229.72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NAYANE ALUISA SILVA DE ALBUQUERQUE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06/2025</v>
      </c>
      <c r="H144" s="14">
        <f>'[1]TCE - ANEXO III - Preencher'!I153</f>
        <v>0</v>
      </c>
      <c r="I144" s="14">
        <f>'[1]TCE - ANEXO III - Preencher'!J153</f>
        <v>263.37</v>
      </c>
      <c r="J144" s="14">
        <f>'[1]TCE - ANEXO III - Preencher'!K153</f>
        <v>0</v>
      </c>
      <c r="K144" s="15">
        <f>'[1]TCE - ANEXO III - Preencher'!L153</f>
        <v>343.28164556899998</v>
      </c>
      <c r="L144" s="15">
        <f>'[1]TCE - ANEXO III - Preencher'!M153</f>
        <v>2.79</v>
      </c>
      <c r="M144" s="15">
        <f t="shared" si="13"/>
        <v>340.49164556899996</v>
      </c>
      <c r="N144" s="15">
        <f>'[1]TCE - ANEXO III - Preencher'!O153</f>
        <v>4.6900000000000004</v>
      </c>
      <c r="O144" s="15">
        <f>'[1]TCE - ANEXO III - Preencher'!P153</f>
        <v>0</v>
      </c>
      <c r="P144" s="16">
        <f t="shared" si="14"/>
        <v>4.6900000000000004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2459.15</v>
      </c>
      <c r="Y144" s="15">
        <f>'[1]TCE - ANEXO III - Preencher'!Z153</f>
        <v>0</v>
      </c>
      <c r="Z144" s="16">
        <f t="shared" si="17"/>
        <v>2459.15</v>
      </c>
      <c r="AA144" s="17" t="str">
        <f>IF('[1]TCE - ANEXO III - Preencher'!AB153="","",'[1]TCE - ANEXO III - Preencher'!AB153)</f>
        <v>ABONO ASSIS FIN COMPL 05/2025</v>
      </c>
      <c r="AB144" s="15">
        <f t="shared" si="12"/>
        <v>3067.701645569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NIEWDSON THIAGO CAVALCANTE CURSINO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06/2025</v>
      </c>
      <c r="H145" s="14">
        <f>'[1]TCE - ANEXO III - Preencher'!I154</f>
        <v>0</v>
      </c>
      <c r="I145" s="14">
        <f>'[1]TCE - ANEXO III - Preencher'!J154</f>
        <v>321.85000000000002</v>
      </c>
      <c r="J145" s="14">
        <f>'[1]TCE - ANEXO III - Preencher'!K154</f>
        <v>0</v>
      </c>
      <c r="K145" s="15">
        <f>'[1]TCE - ANEXO III - Preencher'!L154</f>
        <v>343.28164556899998</v>
      </c>
      <c r="L145" s="15">
        <f>'[1]TCE - ANEXO III - Preencher'!M154</f>
        <v>30.36</v>
      </c>
      <c r="M145" s="15">
        <f t="shared" si="13"/>
        <v>312.92164556899996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637.47164556899997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NYELLE LOPES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06/2025</v>
      </c>
      <c r="H146" s="14">
        <f>'[1]TCE - ANEXO III - Preencher'!I155</f>
        <v>0</v>
      </c>
      <c r="I146" s="14">
        <f>'[1]TCE - ANEXO III - Preencher'!J155</f>
        <v>145.72</v>
      </c>
      <c r="J146" s="14">
        <f>'[1]TCE - ANEXO III - Preencher'!K155</f>
        <v>0</v>
      </c>
      <c r="K146" s="15">
        <f>'[1]TCE - ANEXO III - Preencher'!L155</f>
        <v>343.28164556899998</v>
      </c>
      <c r="L146" s="15">
        <f>'[1]TCE - ANEXO III - Preencher'!M155</f>
        <v>15.18</v>
      </c>
      <c r="M146" s="15">
        <f t="shared" si="13"/>
        <v>328.10164556899997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288</v>
      </c>
      <c r="R146" s="15">
        <f>'[1]TCE - ANEXO III - Preencher'!S155</f>
        <v>91.08</v>
      </c>
      <c r="S146" s="16">
        <f t="shared" si="15"/>
        <v>196.92000000000002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1807</v>
      </c>
      <c r="Y146" s="15">
        <f>'[1]TCE - ANEXO III - Preencher'!Z155</f>
        <v>0</v>
      </c>
      <c r="Z146" s="16">
        <f t="shared" si="17"/>
        <v>1807</v>
      </c>
      <c r="AA146" s="17" t="str">
        <f>IF('[1]TCE - ANEXO III - Preencher'!AB155="","",'[1]TCE - ANEXO III - Preencher'!AB155)</f>
        <v>ABONO ASSIS FIN COMPL 05/2025</v>
      </c>
      <c r="AB146" s="15">
        <f t="shared" si="12"/>
        <v>2480.4416455689998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PATRICIA KARLA SOUTO MAIOR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06/2025</v>
      </c>
      <c r="H147" s="14">
        <f>'[1]TCE - ANEXO III - Preencher'!I156</f>
        <v>0</v>
      </c>
      <c r="I147" s="14">
        <f>'[1]TCE - ANEXO III - Preencher'!J156</f>
        <v>174.46</v>
      </c>
      <c r="J147" s="14">
        <f>'[1]TCE - ANEXO III - Preencher'!K156</f>
        <v>0</v>
      </c>
      <c r="K147" s="15">
        <f>'[1]TCE - ANEXO III - Preencher'!L156</f>
        <v>343.28164556899998</v>
      </c>
      <c r="L147" s="15">
        <f>'[1]TCE - ANEXO III - Preencher'!M156</f>
        <v>15.18</v>
      </c>
      <c r="M147" s="15">
        <f t="shared" si="13"/>
        <v>328.10164556899997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ASSIS FIN COMPL 05/2025</v>
      </c>
      <c r="AB147" s="15">
        <f t="shared" si="12"/>
        <v>2312.2616455689999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 xml:space="preserve">PATRICIA LINS DA ROCHA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06/2025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2356.9</v>
      </c>
      <c r="Y148" s="15">
        <f>'[1]TCE - ANEXO III - Preencher'!Z157</f>
        <v>0</v>
      </c>
      <c r="Z148" s="16">
        <f t="shared" si="17"/>
        <v>2356.9</v>
      </c>
      <c r="AA148" s="17" t="str">
        <f>IF('[1]TCE - ANEXO III - Preencher'!AB157="","",'[1]TCE - ANEXO III - Preencher'!AB157)</f>
        <v>ABONO ASSIS FIN COMPL 05/2025</v>
      </c>
      <c r="AB148" s="15">
        <f t="shared" si="12"/>
        <v>2356.9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PEDRO FERREIRA DE LIRA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06/2025</v>
      </c>
      <c r="H149" s="14">
        <f>'[1]TCE - ANEXO III - Preencher'!I158</f>
        <v>0</v>
      </c>
      <c r="I149" s="14">
        <f>'[1]TCE - ANEXO III - Preencher'!J158</f>
        <v>145.72</v>
      </c>
      <c r="J149" s="14">
        <f>'[1]TCE - ANEXO III - Preencher'!K158</f>
        <v>0</v>
      </c>
      <c r="K149" s="15">
        <f>'[1]TCE - ANEXO III - Preencher'!L158</f>
        <v>343.28164556899998</v>
      </c>
      <c r="L149" s="15">
        <f>'[1]TCE - ANEXO III - Preencher'!M158</f>
        <v>15.18</v>
      </c>
      <c r="M149" s="15">
        <f t="shared" si="13"/>
        <v>328.10164556899997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>ABONO ASSIS FIN COMPL 05/2025</v>
      </c>
      <c r="AB149" s="15">
        <f t="shared" si="12"/>
        <v>2283.5216455690002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POLIANNY KALINY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5134-30</v>
      </c>
      <c r="G150" s="13" t="str">
        <f>IF('[1]TCE - ANEXO III - Preencher'!H159="","",'[1]TCE - ANEXO III - Preencher'!H159)</f>
        <v>06/2025</v>
      </c>
      <c r="H150" s="14">
        <f>'[1]TCE - ANEXO III - Preencher'!I159</f>
        <v>0</v>
      </c>
      <c r="I150" s="14">
        <f>'[1]TCE - ANEXO III - Preencher'!J159</f>
        <v>145.72</v>
      </c>
      <c r="J150" s="14">
        <f>'[1]TCE - ANEXO III - Preencher'!K159</f>
        <v>0</v>
      </c>
      <c r="K150" s="15">
        <f>'[1]TCE - ANEXO III - Preencher'!L159</f>
        <v>343.28164556899998</v>
      </c>
      <c r="L150" s="15">
        <f>'[1]TCE - ANEXO III - Preencher'!M159</f>
        <v>15.18</v>
      </c>
      <c r="M150" s="15">
        <f t="shared" si="13"/>
        <v>328.10164556899997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476.52164556899999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PRISCILA CLECIA BEZERRA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06/2025</v>
      </c>
      <c r="H151" s="14">
        <f>'[1]TCE - ANEXO III - Preencher'!I160</f>
        <v>0</v>
      </c>
      <c r="I151" s="14">
        <f>'[1]TCE - ANEXO III - Preencher'!J160</f>
        <v>145.72</v>
      </c>
      <c r="J151" s="14">
        <f>'[1]TCE - ANEXO III - Preencher'!K160</f>
        <v>0</v>
      </c>
      <c r="K151" s="15">
        <f>'[1]TCE - ANEXO III - Preencher'!L160</f>
        <v>343.28164556899998</v>
      </c>
      <c r="L151" s="15">
        <f>'[1]TCE - ANEXO III - Preencher'!M160</f>
        <v>15.18</v>
      </c>
      <c r="M151" s="15">
        <f t="shared" si="13"/>
        <v>328.10164556899997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ASSIS FIN COMPL 05/2025</v>
      </c>
      <c r="AB151" s="15">
        <f t="shared" si="12"/>
        <v>2283.5216455690002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RAFAEL FONSECA SOARES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3132-20</v>
      </c>
      <c r="G152" s="13" t="str">
        <f>IF('[1]TCE - ANEXO III - Preencher'!H161="","",'[1]TCE - ANEXO III - Preencher'!H161)</f>
        <v>06/2025</v>
      </c>
      <c r="H152" s="14">
        <f>'[1]TCE - ANEXO III - Preencher'!I161</f>
        <v>0</v>
      </c>
      <c r="I152" s="14">
        <f>'[1]TCE - ANEXO III - Preencher'!J161</f>
        <v>183.26</v>
      </c>
      <c r="J152" s="14">
        <f>'[1]TCE - ANEXO III - Preencher'!K161</f>
        <v>0</v>
      </c>
      <c r="K152" s="15">
        <f>'[1]TCE - ANEXO III - Preencher'!L161</f>
        <v>343.28164556899998</v>
      </c>
      <c r="L152" s="15">
        <f>'[1]TCE - ANEXO III - Preencher'!M161</f>
        <v>30.36</v>
      </c>
      <c r="M152" s="15">
        <f t="shared" si="13"/>
        <v>312.92164556899996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498.88164556899994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RAFAELLA ADRIANE OLIVEIRA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7664-20</v>
      </c>
      <c r="G153" s="13" t="str">
        <f>IF('[1]TCE - ANEXO III - Preencher'!H162="","",'[1]TCE - ANEXO III - Preencher'!H162)</f>
        <v>06/2025</v>
      </c>
      <c r="H153" s="14">
        <f>'[1]TCE - ANEXO III - Preencher'!I162</f>
        <v>0</v>
      </c>
      <c r="I153" s="14">
        <f>'[1]TCE - ANEXO III - Preencher'!J162</f>
        <v>170.01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172.70999999999998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RALINY AVELINO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06/2025</v>
      </c>
      <c r="H154" s="14">
        <f>'[1]TCE - ANEXO III - Preencher'!I163</f>
        <v>0</v>
      </c>
      <c r="I154" s="14">
        <f>'[1]TCE - ANEXO III - Preencher'!J163</f>
        <v>145.72</v>
      </c>
      <c r="J154" s="14">
        <f>'[1]TCE - ANEXO III - Preencher'!K163</f>
        <v>0</v>
      </c>
      <c r="K154" s="15">
        <f>'[1]TCE - ANEXO III - Preencher'!L163</f>
        <v>343.28164556899998</v>
      </c>
      <c r="L154" s="15">
        <f>'[1]TCE - ANEXO III - Preencher'!M163</f>
        <v>15.18</v>
      </c>
      <c r="M154" s="15">
        <f t="shared" si="13"/>
        <v>328.10164556899997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288</v>
      </c>
      <c r="R154" s="15">
        <f>'[1]TCE - ANEXO III - Preencher'!S163</f>
        <v>91.08</v>
      </c>
      <c r="S154" s="16">
        <f t="shared" si="15"/>
        <v>196.92000000000002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>ABONO ASSIS FIN COMPL 05/2025</v>
      </c>
      <c r="AB154" s="15">
        <f t="shared" si="12"/>
        <v>2480.4416455689998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 xml:space="preserve">RAPHAEL LEITE DE MELO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 t="str">
        <f>IF('[1]TCE - ANEXO III - Preencher'!H164="","",'[1]TCE - ANEXO III - Preencher'!H164)</f>
        <v>06/2025</v>
      </c>
      <c r="H155" s="14">
        <f>'[1]TCE - ANEXO III - Preencher'!I164</f>
        <v>0</v>
      </c>
      <c r="I155" s="14">
        <f>'[1]TCE - ANEXO III - Preencher'!J164</f>
        <v>481.35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484.05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 xml:space="preserve">RAQUEL MONTEIRO DE OLIVEIRA 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5134-30</v>
      </c>
      <c r="G156" s="13" t="str">
        <f>IF('[1]TCE - ANEXO III - Preencher'!H165="","",'[1]TCE - ANEXO III - Preencher'!H165)</f>
        <v>06/2025</v>
      </c>
      <c r="H156" s="14">
        <f>'[1]TCE - ANEXO III - Preencher'!I165</f>
        <v>0</v>
      </c>
      <c r="I156" s="14">
        <f>'[1]TCE - ANEXO III - Preencher'!J165</f>
        <v>163.69999999999999</v>
      </c>
      <c r="J156" s="14">
        <f>'[1]TCE - ANEXO III - Preencher'!K165</f>
        <v>0</v>
      </c>
      <c r="K156" s="15">
        <f>'[1]TCE - ANEXO III - Preencher'!L165</f>
        <v>343.28164556899998</v>
      </c>
      <c r="L156" s="15">
        <f>'[1]TCE - ANEXO III - Preencher'!M165</f>
        <v>15.18</v>
      </c>
      <c r="M156" s="15">
        <f t="shared" si="13"/>
        <v>328.10164556899997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288</v>
      </c>
      <c r="R156" s="15">
        <f>'[1]TCE - ANEXO III - Preencher'!S165</f>
        <v>91.08</v>
      </c>
      <c r="S156" s="16">
        <f t="shared" si="15"/>
        <v>196.92000000000002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691.42164556900002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RAQUEL PEREIRA TEIXEIRA CONCEICAO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06/2025</v>
      </c>
      <c r="H157" s="14">
        <f>'[1]TCE - ANEXO III - Preencher'!I166</f>
        <v>0</v>
      </c>
      <c r="I157" s="14">
        <f>'[1]TCE - ANEXO III - Preencher'!J166</f>
        <v>166.46</v>
      </c>
      <c r="J157" s="14">
        <f>'[1]TCE - ANEXO III - Preencher'!K166</f>
        <v>0</v>
      </c>
      <c r="K157" s="15">
        <f>'[1]TCE - ANEXO III - Preencher'!L166</f>
        <v>343.28164556899998</v>
      </c>
      <c r="L157" s="15">
        <f>'[1]TCE - ANEXO III - Preencher'!M166</f>
        <v>15.18</v>
      </c>
      <c r="M157" s="15">
        <f t="shared" si="13"/>
        <v>328.10164556899997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>ABONO ASSIS FIN COMPL 05/2025</v>
      </c>
      <c r="AB157" s="15">
        <f t="shared" si="12"/>
        <v>2304.2616455689999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RAYSSA IRACY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06/2025</v>
      </c>
      <c r="H158" s="14">
        <f>'[1]TCE - ANEXO III - Preencher'!I167</f>
        <v>0</v>
      </c>
      <c r="I158" s="14">
        <f>'[1]TCE - ANEXO III - Preencher'!J167</f>
        <v>324.17</v>
      </c>
      <c r="J158" s="14">
        <f>'[1]TCE - ANEXO III - Preencher'!K167</f>
        <v>0</v>
      </c>
      <c r="K158" s="15">
        <f>'[1]TCE - ANEXO III - Preencher'!L167</f>
        <v>343.28164556899998</v>
      </c>
      <c r="L158" s="15">
        <f>'[1]TCE - ANEXO III - Preencher'!M167</f>
        <v>3.05</v>
      </c>
      <c r="M158" s="15">
        <f t="shared" si="13"/>
        <v>340.23164556899997</v>
      </c>
      <c r="N158" s="15">
        <f>'[1]TCE - ANEXO III - Preencher'!O167</f>
        <v>4.6900000000000004</v>
      </c>
      <c r="O158" s="15">
        <f>'[1]TCE - ANEXO III - Preencher'!P167</f>
        <v>0</v>
      </c>
      <c r="P158" s="16">
        <f t="shared" si="14"/>
        <v>4.6900000000000004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2170.88</v>
      </c>
      <c r="Y158" s="15">
        <f>'[1]TCE - ANEXO III - Preencher'!Z167</f>
        <v>0</v>
      </c>
      <c r="Z158" s="16">
        <f t="shared" si="17"/>
        <v>2170.88</v>
      </c>
      <c r="AA158" s="17" t="str">
        <f>IF('[1]TCE - ANEXO III - Preencher'!AB167="","",'[1]TCE - ANEXO III - Preencher'!AB167)</f>
        <v>ABONO ASSIS FIN COMPL 05/2025</v>
      </c>
      <c r="AB158" s="15">
        <f t="shared" si="12"/>
        <v>2839.9716455690004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 xml:space="preserve">REYEL SOUZA AFONSO FERREIRA RIBEIRO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2234-05</v>
      </c>
      <c r="G159" s="13" t="str">
        <f>IF('[1]TCE - ANEXO III - Preencher'!H168="","",'[1]TCE - ANEXO III - Preencher'!H168)</f>
        <v>06/2025</v>
      </c>
      <c r="H159" s="14">
        <f>'[1]TCE - ANEXO III - Preencher'!I168</f>
        <v>0</v>
      </c>
      <c r="I159" s="14">
        <f>'[1]TCE - ANEXO III - Preencher'!J168</f>
        <v>441.35</v>
      </c>
      <c r="J159" s="14">
        <f>'[1]TCE - ANEXO III - Preencher'!K168</f>
        <v>0</v>
      </c>
      <c r="K159" s="15">
        <f>'[1]TCE - ANEXO III - Preencher'!L168</f>
        <v>343.28164556899998</v>
      </c>
      <c r="L159" s="15">
        <f>'[1]TCE - ANEXO III - Preencher'!M168</f>
        <v>20.059999999999999</v>
      </c>
      <c r="M159" s="15">
        <f t="shared" si="13"/>
        <v>323.22164556899997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767.27164556900004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RITA DE CASSIA GOMES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3226-05</v>
      </c>
      <c r="G160" s="13" t="str">
        <f>IF('[1]TCE - ANEXO III - Preencher'!H169="","",'[1]TCE - ANEXO III - Preencher'!H169)</f>
        <v>06/2025</v>
      </c>
      <c r="H160" s="14">
        <f>'[1]TCE - ANEXO III - Preencher'!I169</f>
        <v>0</v>
      </c>
      <c r="I160" s="14">
        <f>'[1]TCE - ANEXO III - Preencher'!J169</f>
        <v>165.07</v>
      </c>
      <c r="J160" s="14">
        <f>'[1]TCE - ANEXO III - Preencher'!K169</f>
        <v>0</v>
      </c>
      <c r="K160" s="15">
        <f>'[1]TCE - ANEXO III - Preencher'!L169</f>
        <v>343.28164556899998</v>
      </c>
      <c r="L160" s="15">
        <f>'[1]TCE - ANEXO III - Preencher'!M169</f>
        <v>15.18</v>
      </c>
      <c r="M160" s="15">
        <f t="shared" si="13"/>
        <v>328.10164556899997</v>
      </c>
      <c r="N160" s="15">
        <f>'[1]TCE - ANEXO III - Preencher'!O169</f>
        <v>2.7</v>
      </c>
      <c r="O160" s="15">
        <f>'[1]TCE - ANEXO III - Preencher'!P169</f>
        <v>0</v>
      </c>
      <c r="P160" s="16">
        <f t="shared" si="14"/>
        <v>2.7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495.87164556899995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ROBERTO CARLOS FERREIRA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06/2025</v>
      </c>
      <c r="H161" s="14">
        <f>'[1]TCE - ANEXO III - Preencher'!I170</f>
        <v>0</v>
      </c>
      <c r="I161" s="14">
        <f>'[1]TCE - ANEXO III - Preencher'!J170</f>
        <v>359.86</v>
      </c>
      <c r="J161" s="14">
        <f>'[1]TCE - ANEXO III - Preencher'!K170</f>
        <v>0</v>
      </c>
      <c r="K161" s="15">
        <f>'[1]TCE - ANEXO III - Preencher'!L170</f>
        <v>343.28164556899998</v>
      </c>
      <c r="L161" s="15">
        <f>'[1]TCE - ANEXO III - Preencher'!M170</f>
        <v>30.36</v>
      </c>
      <c r="M161" s="15">
        <f t="shared" si="13"/>
        <v>312.92164556899996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675.48164556899997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ROSAINA RAMOS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06/2025</v>
      </c>
      <c r="H162" s="14">
        <f>'[1]TCE - ANEXO III - Preencher'!I171</f>
        <v>0</v>
      </c>
      <c r="I162" s="14">
        <f>'[1]TCE - ANEXO III - Preencher'!J171</f>
        <v>284.52</v>
      </c>
      <c r="J162" s="14">
        <f>'[1]TCE - ANEXO III - Preencher'!K171</f>
        <v>0</v>
      </c>
      <c r="K162" s="15">
        <f>'[1]TCE - ANEXO III - Preencher'!L171</f>
        <v>343.28164556899998</v>
      </c>
      <c r="L162" s="15">
        <f>'[1]TCE - ANEXO III - Preencher'!M171</f>
        <v>3.05</v>
      </c>
      <c r="M162" s="15">
        <f t="shared" si="13"/>
        <v>340.23164556899997</v>
      </c>
      <c r="N162" s="15">
        <f>'[1]TCE - ANEXO III - Preencher'!O171</f>
        <v>4.6900000000000004</v>
      </c>
      <c r="O162" s="15">
        <f>'[1]TCE - ANEXO III - Preencher'!P171</f>
        <v>0</v>
      </c>
      <c r="P162" s="16">
        <f t="shared" si="14"/>
        <v>4.6900000000000004</v>
      </c>
      <c r="Q162" s="15">
        <f>'[1]TCE - ANEXO III - Preencher'!R171</f>
        <v>300</v>
      </c>
      <c r="R162" s="15">
        <f>'[1]TCE - ANEXO III - Preencher'!S171</f>
        <v>91.08</v>
      </c>
      <c r="S162" s="16">
        <f t="shared" si="15"/>
        <v>208.92000000000002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2282.8200000000002</v>
      </c>
      <c r="Y162" s="15">
        <f>'[1]TCE - ANEXO III - Preencher'!Z171</f>
        <v>0</v>
      </c>
      <c r="Z162" s="16">
        <f t="shared" si="17"/>
        <v>2282.8200000000002</v>
      </c>
      <c r="AA162" s="17" t="str">
        <f>IF('[1]TCE - ANEXO III - Preencher'!AB171="","",'[1]TCE - ANEXO III - Preencher'!AB171)</f>
        <v>ABONO ASSIS FIN COMPL 05/2025</v>
      </c>
      <c r="AB162" s="15">
        <f t="shared" si="12"/>
        <v>3121.1816455690005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ROSALIA MARIA ENESIO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06/2025</v>
      </c>
      <c r="H163" s="14">
        <f>'[1]TCE - ANEXO III - Preencher'!I172</f>
        <v>0</v>
      </c>
      <c r="I163" s="14">
        <f>'[1]TCE - ANEXO III - Preencher'!J172</f>
        <v>153.72</v>
      </c>
      <c r="J163" s="14">
        <f>'[1]TCE - ANEXO III - Preencher'!K172</f>
        <v>0</v>
      </c>
      <c r="K163" s="15">
        <f>'[1]TCE - ANEXO III - Preencher'!L172</f>
        <v>343.28164556899998</v>
      </c>
      <c r="L163" s="15">
        <f>'[1]TCE - ANEXO III - Preencher'!M172</f>
        <v>15.18</v>
      </c>
      <c r="M163" s="15">
        <f t="shared" si="13"/>
        <v>328.10164556899997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ASSIS FIN COMPL 05/2025</v>
      </c>
      <c r="AB163" s="15">
        <f t="shared" si="12"/>
        <v>2291.5216455690002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ROSANA DE SOUZA SANTOS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06/2025</v>
      </c>
      <c r="H164" s="14">
        <f>'[1]TCE - ANEXO III - Preencher'!I173</f>
        <v>0</v>
      </c>
      <c r="I164" s="14">
        <f>'[1]TCE - ANEXO III - Preencher'!J173</f>
        <v>174.46</v>
      </c>
      <c r="J164" s="14">
        <f>'[1]TCE - ANEXO III - Preencher'!K173</f>
        <v>0</v>
      </c>
      <c r="K164" s="15">
        <f>'[1]TCE - ANEXO III - Preencher'!L173</f>
        <v>343.28164556899998</v>
      </c>
      <c r="L164" s="15">
        <f>'[1]TCE - ANEXO III - Preencher'!M173</f>
        <v>15.18</v>
      </c>
      <c r="M164" s="15">
        <f t="shared" si="13"/>
        <v>328.10164556899997</v>
      </c>
      <c r="N164" s="15">
        <f>'[1]TCE - ANEXO III - Preencher'!O173</f>
        <v>2.7</v>
      </c>
      <c r="O164" s="15">
        <f>'[1]TCE - ANEXO III - Preencher'!P173</f>
        <v>0</v>
      </c>
      <c r="P164" s="16">
        <f t="shared" si="14"/>
        <v>2.7</v>
      </c>
      <c r="Q164" s="15">
        <f>'[1]TCE - ANEXO III - Preencher'!R173</f>
        <v>420</v>
      </c>
      <c r="R164" s="15">
        <f>'[1]TCE - ANEXO III - Preencher'!S173</f>
        <v>91.08</v>
      </c>
      <c r="S164" s="16">
        <f t="shared" si="15"/>
        <v>328.92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1807</v>
      </c>
      <c r="Y164" s="15">
        <f>'[1]TCE - ANEXO III - Preencher'!Z173</f>
        <v>0</v>
      </c>
      <c r="Z164" s="16">
        <f t="shared" si="17"/>
        <v>1807</v>
      </c>
      <c r="AA164" s="17" t="str">
        <f>IF('[1]TCE - ANEXO III - Preencher'!AB173="","",'[1]TCE - ANEXO III - Preencher'!AB173)</f>
        <v>ABONO ASSIS FIN COMPL 05/2025</v>
      </c>
      <c r="AB164" s="15">
        <f t="shared" si="12"/>
        <v>2641.181645569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ROSANE ROMAO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4110-05</v>
      </c>
      <c r="G165" s="13" t="str">
        <f>IF('[1]TCE - ANEXO III - Preencher'!H174="","",'[1]TCE - ANEXO III - Preencher'!H174)</f>
        <v>06/2025</v>
      </c>
      <c r="H165" s="14">
        <f>'[1]TCE - ANEXO III - Preencher'!I174</f>
        <v>0</v>
      </c>
      <c r="I165" s="14">
        <f>'[1]TCE - ANEXO III - Preencher'!J174</f>
        <v>144.66999999999999</v>
      </c>
      <c r="J165" s="14">
        <f>'[1]TCE - ANEXO III - Preencher'!K174</f>
        <v>0</v>
      </c>
      <c r="K165" s="15">
        <f>'[1]TCE - ANEXO III - Preencher'!L174</f>
        <v>343.28164556899998</v>
      </c>
      <c r="L165" s="15">
        <f>'[1]TCE - ANEXO III - Preencher'!M174</f>
        <v>30.36</v>
      </c>
      <c r="M165" s="15">
        <f t="shared" si="13"/>
        <v>312.92164556899996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182.4</v>
      </c>
      <c r="R165" s="15">
        <f>'[1]TCE - ANEXO III - Preencher'!S174</f>
        <v>108.51</v>
      </c>
      <c r="S165" s="16">
        <f t="shared" si="15"/>
        <v>73.89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534.18164556900001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ROSANGELA MARIA COSTA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5134-30</v>
      </c>
      <c r="G166" s="13" t="str">
        <f>IF('[1]TCE - ANEXO III - Preencher'!H175="","",'[1]TCE - ANEXO III - Preencher'!H175)</f>
        <v>06/2025</v>
      </c>
      <c r="H166" s="14">
        <f>'[1]TCE - ANEXO III - Preencher'!I175</f>
        <v>0</v>
      </c>
      <c r="I166" s="14">
        <f>'[1]TCE - ANEXO III - Preencher'!J175</f>
        <v>145.72</v>
      </c>
      <c r="J166" s="14">
        <f>'[1]TCE - ANEXO III - Preencher'!K175</f>
        <v>0</v>
      </c>
      <c r="K166" s="15">
        <f>'[1]TCE - ANEXO III - Preencher'!L175</f>
        <v>343.28164556899998</v>
      </c>
      <c r="L166" s="15">
        <f>'[1]TCE - ANEXO III - Preencher'!M175</f>
        <v>15.18</v>
      </c>
      <c r="M166" s="15">
        <f t="shared" si="13"/>
        <v>328.10164556899997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476.52164556899999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 xml:space="preserve">SANDRA MARIA DOS SANTOS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06/2025</v>
      </c>
      <c r="H167" s="14">
        <f>'[1]TCE - ANEXO III - Preencher'!I176</f>
        <v>0</v>
      </c>
      <c r="I167" s="14">
        <f>'[1]TCE - ANEXO III - Preencher'!J176</f>
        <v>53.26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53.26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SAYMON KELVY ALVES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06/2025</v>
      </c>
      <c r="H168" s="14">
        <f>'[1]TCE - ANEXO III - Preencher'!I177</f>
        <v>0</v>
      </c>
      <c r="I168" s="14">
        <f>'[1]TCE - ANEXO III - Preencher'!J177</f>
        <v>121.44</v>
      </c>
      <c r="J168" s="14">
        <f>'[1]TCE - ANEXO III - Preencher'!K177</f>
        <v>0</v>
      </c>
      <c r="K168" s="15">
        <f>'[1]TCE - ANEXO III - Preencher'!L177</f>
        <v>343.28164556899998</v>
      </c>
      <c r="L168" s="15">
        <f>'[1]TCE - ANEXO III - Preencher'!M177</f>
        <v>15.18</v>
      </c>
      <c r="M168" s="15">
        <f t="shared" si="13"/>
        <v>328.10164556899997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452.24164556899996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 xml:space="preserve">SEBASTIAO MARCOS CHAVES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7823-20</v>
      </c>
      <c r="G169" s="13" t="str">
        <f>IF('[1]TCE - ANEXO III - Preencher'!H178="","",'[1]TCE - ANEXO III - Preencher'!H178)</f>
        <v>06/2025</v>
      </c>
      <c r="H169" s="14">
        <f>'[1]TCE - ANEXO III - Preencher'!I178</f>
        <v>0</v>
      </c>
      <c r="I169" s="14">
        <f>'[1]TCE - ANEXO III - Preencher'!J178</f>
        <v>145.72</v>
      </c>
      <c r="J169" s="14">
        <f>'[1]TCE - ANEXO III - Preencher'!K178</f>
        <v>0</v>
      </c>
      <c r="K169" s="15">
        <f>'[1]TCE - ANEXO III - Preencher'!L178</f>
        <v>343.28164556899998</v>
      </c>
      <c r="L169" s="15">
        <f>'[1]TCE - ANEXO III - Preencher'!M178</f>
        <v>15.18</v>
      </c>
      <c r="M169" s="15">
        <f t="shared" si="13"/>
        <v>328.10164556899997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476.52164556899999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SENIVALDO JOSE DA SILVA JUNIOR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06/2025</v>
      </c>
      <c r="H170" s="14">
        <f>'[1]TCE - ANEXO III - Preencher'!I179</f>
        <v>0</v>
      </c>
      <c r="I170" s="14">
        <f>'[1]TCE - ANEXO III - Preencher'!J179</f>
        <v>174.46</v>
      </c>
      <c r="J170" s="14">
        <f>'[1]TCE - ANEXO III - Preencher'!K179</f>
        <v>0</v>
      </c>
      <c r="K170" s="15">
        <f>'[1]TCE - ANEXO III - Preencher'!L179</f>
        <v>343.28164556899998</v>
      </c>
      <c r="L170" s="15">
        <f>'[1]TCE - ANEXO III - Preencher'!M179</f>
        <v>15.18</v>
      </c>
      <c r="M170" s="15">
        <f t="shared" si="13"/>
        <v>328.10164556899997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>ABONO ASSIS FIN COMPL 05/2025</v>
      </c>
      <c r="AB170" s="15">
        <f t="shared" si="12"/>
        <v>2312.2616455689999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SHIRLEYDE GOMES DE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 t="str">
        <f>IF('[1]TCE - ANEXO III - Preencher'!H180="","",'[1]TCE - ANEXO III - Preencher'!H180)</f>
        <v>06/2025</v>
      </c>
      <c r="H171" s="14">
        <f>'[1]TCE - ANEXO III - Preencher'!I180</f>
        <v>0</v>
      </c>
      <c r="I171" s="14">
        <f>'[1]TCE - ANEXO III - Preencher'!J180</f>
        <v>311.13</v>
      </c>
      <c r="J171" s="14">
        <f>'[1]TCE - ANEXO III - Preencher'!K180</f>
        <v>0</v>
      </c>
      <c r="K171" s="15">
        <f>'[1]TCE - ANEXO III - Preencher'!L180</f>
        <v>343.28164556899998</v>
      </c>
      <c r="L171" s="15">
        <f>'[1]TCE - ANEXO III - Preencher'!M180</f>
        <v>30.36</v>
      </c>
      <c r="M171" s="15">
        <f t="shared" si="13"/>
        <v>312.92164556899996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626.75164556899995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SILVANIA DE SOUZA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06/2025</v>
      </c>
      <c r="H172" s="14">
        <f>'[1]TCE - ANEXO III - Preencher'!I181</f>
        <v>0</v>
      </c>
      <c r="I172" s="14">
        <f>'[1]TCE - ANEXO III - Preencher'!J181</f>
        <v>174.46</v>
      </c>
      <c r="J172" s="14">
        <f>'[1]TCE - ANEXO III - Preencher'!K181</f>
        <v>0</v>
      </c>
      <c r="K172" s="15">
        <f>'[1]TCE - ANEXO III - Preencher'!L181</f>
        <v>343.28164556899998</v>
      </c>
      <c r="L172" s="15">
        <f>'[1]TCE - ANEXO III - Preencher'!M181</f>
        <v>15.18</v>
      </c>
      <c r="M172" s="15">
        <f t="shared" si="13"/>
        <v>328.10164556899997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288</v>
      </c>
      <c r="R172" s="15">
        <f>'[1]TCE - ANEXO III - Preencher'!S181</f>
        <v>91.08</v>
      </c>
      <c r="S172" s="16">
        <f t="shared" si="15"/>
        <v>196.92000000000002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1807</v>
      </c>
      <c r="Y172" s="15">
        <f>'[1]TCE - ANEXO III - Preencher'!Z181</f>
        <v>0</v>
      </c>
      <c r="Z172" s="16">
        <f t="shared" si="17"/>
        <v>1807</v>
      </c>
      <c r="AA172" s="17" t="str">
        <f>IF('[1]TCE - ANEXO III - Preencher'!AB181="","",'[1]TCE - ANEXO III - Preencher'!AB181)</f>
        <v>ABONO ASSIS FIN COMPL 05/2025</v>
      </c>
      <c r="AB172" s="15">
        <f t="shared" si="12"/>
        <v>2509.181645569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SILVONEIDE VENCESLAU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06/2025</v>
      </c>
      <c r="H173" s="14">
        <f>'[1]TCE - ANEXO III - Preencher'!I182</f>
        <v>0</v>
      </c>
      <c r="I173" s="14">
        <f>'[1]TCE - ANEXO III - Preencher'!J182</f>
        <v>174.46</v>
      </c>
      <c r="J173" s="14">
        <f>'[1]TCE - ANEXO III - Preencher'!K182</f>
        <v>0</v>
      </c>
      <c r="K173" s="15">
        <f>'[1]TCE - ANEXO III - Preencher'!L182</f>
        <v>343.28164556899998</v>
      </c>
      <c r="L173" s="15">
        <f>'[1]TCE - ANEXO III - Preencher'!M182</f>
        <v>15.18</v>
      </c>
      <c r="M173" s="15">
        <f t="shared" si="13"/>
        <v>328.10164556899997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1807</v>
      </c>
      <c r="Y173" s="15">
        <f>'[1]TCE - ANEXO III - Preencher'!Z182</f>
        <v>0</v>
      </c>
      <c r="Z173" s="16">
        <f t="shared" si="17"/>
        <v>1807</v>
      </c>
      <c r="AA173" s="17" t="str">
        <f>IF('[1]TCE - ANEXO III - Preencher'!AB182="","",'[1]TCE - ANEXO III - Preencher'!AB182)</f>
        <v>ABONO ASSIS FIN COMPL 05/2025</v>
      </c>
      <c r="AB173" s="15">
        <f t="shared" si="12"/>
        <v>2312.2616455689999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SIMONE MARIA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06/2025</v>
      </c>
      <c r="H174" s="14">
        <f>'[1]TCE - ANEXO III - Preencher'!I183</f>
        <v>0</v>
      </c>
      <c r="I174" s="14">
        <f>'[1]TCE - ANEXO III - Preencher'!J183</f>
        <v>153.72</v>
      </c>
      <c r="J174" s="14">
        <f>'[1]TCE - ANEXO III - Preencher'!K183</f>
        <v>0</v>
      </c>
      <c r="K174" s="15">
        <f>'[1]TCE - ANEXO III - Preencher'!L183</f>
        <v>343.28164556899998</v>
      </c>
      <c r="L174" s="15">
        <f>'[1]TCE - ANEXO III - Preencher'!M183</f>
        <v>15.18</v>
      </c>
      <c r="M174" s="15">
        <f t="shared" si="13"/>
        <v>328.10164556899997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>ABONO ASSIS FIN COMPL 05/2025</v>
      </c>
      <c r="AB174" s="15">
        <f t="shared" si="12"/>
        <v>2291.5216455690002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SUANY CARVALHO DE ARRUDA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2237-10</v>
      </c>
      <c r="G175" s="13" t="str">
        <f>IF('[1]TCE - ANEXO III - Preencher'!H184="","",'[1]TCE - ANEXO III - Preencher'!H184)</f>
        <v>06/2025</v>
      </c>
      <c r="H175" s="14">
        <f>'[1]TCE - ANEXO III - Preencher'!I184</f>
        <v>0</v>
      </c>
      <c r="I175" s="14">
        <f>'[1]TCE - ANEXO III - Preencher'!J184</f>
        <v>296.95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299.64999999999998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SUMARIA RODRIGUES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06/2025</v>
      </c>
      <c r="H176" s="14">
        <f>'[1]TCE - ANEXO III - Preencher'!I185</f>
        <v>0</v>
      </c>
      <c r="I176" s="14">
        <f>'[1]TCE - ANEXO III - Preencher'!J185</f>
        <v>200.52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1807</v>
      </c>
      <c r="Y176" s="15">
        <f>'[1]TCE - ANEXO III - Preencher'!Z185</f>
        <v>0</v>
      </c>
      <c r="Z176" s="16">
        <f t="shared" si="17"/>
        <v>1807</v>
      </c>
      <c r="AA176" s="17" t="str">
        <f>IF('[1]TCE - ANEXO III - Preencher'!AB185="","",'[1]TCE - ANEXO III - Preencher'!AB185)</f>
        <v>ABONO ASSIS FIN COMPL 05/2025</v>
      </c>
      <c r="AB176" s="15">
        <f t="shared" si="12"/>
        <v>2010.22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TACIANA CRISTINA FREIRE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3226-05</v>
      </c>
      <c r="G177" s="13" t="str">
        <f>IF('[1]TCE - ANEXO III - Preencher'!H186="","",'[1]TCE - ANEXO III - Preencher'!H186)</f>
        <v>06/2025</v>
      </c>
      <c r="H177" s="14">
        <f>'[1]TCE - ANEXO III - Preencher'!I186</f>
        <v>0</v>
      </c>
      <c r="I177" s="14">
        <f>'[1]TCE - ANEXO III - Preencher'!J186</f>
        <v>196.02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198.72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TAIRES MAIARA ALVES DE SOUZA SABINO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06/2025</v>
      </c>
      <c r="H178" s="14">
        <f>'[1]TCE - ANEXO III - Preencher'!I187</f>
        <v>0</v>
      </c>
      <c r="I178" s="14">
        <f>'[1]TCE - ANEXO III - Preencher'!J187</f>
        <v>165.07</v>
      </c>
      <c r="J178" s="14">
        <f>'[1]TCE - ANEXO III - Preencher'!K187</f>
        <v>0</v>
      </c>
      <c r="K178" s="15">
        <f>'[1]TCE - ANEXO III - Preencher'!L187</f>
        <v>343.28164556899998</v>
      </c>
      <c r="L178" s="15">
        <f>'[1]TCE - ANEXO III - Preencher'!M187</f>
        <v>15.18</v>
      </c>
      <c r="M178" s="15">
        <f t="shared" si="13"/>
        <v>328.10164556899997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ASSIS FIN COMPL 05/2025</v>
      </c>
      <c r="AB178" s="15">
        <f t="shared" si="12"/>
        <v>2302.8716455690001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THAIS MORAIS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 t="str">
        <f>IF('[1]TCE - ANEXO III - Preencher'!H188="","",'[1]TCE - ANEXO III - Preencher'!H188)</f>
        <v>06/2025</v>
      </c>
      <c r="H179" s="14">
        <f>'[1]TCE - ANEXO III - Preencher'!I188</f>
        <v>0</v>
      </c>
      <c r="I179" s="14">
        <f>'[1]TCE - ANEXO III - Preencher'!J188</f>
        <v>481.35</v>
      </c>
      <c r="J179" s="14">
        <f>'[1]TCE - ANEXO III - Preencher'!K188</f>
        <v>0</v>
      </c>
      <c r="K179" s="15">
        <f>'[1]TCE - ANEXO III - Preencher'!L188</f>
        <v>343.28164556899998</v>
      </c>
      <c r="L179" s="15">
        <f>'[1]TCE - ANEXO III - Preencher'!M188</f>
        <v>20.059999999999999</v>
      </c>
      <c r="M179" s="15">
        <f t="shared" si="13"/>
        <v>323.22164556899997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807.27164556900004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THAMIRIS SILVA BEZERRA DE SOUSA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 t="str">
        <f>IF('[1]TCE - ANEXO III - Preencher'!H189="","",'[1]TCE - ANEXO III - Preencher'!H189)</f>
        <v>06/2025</v>
      </c>
      <c r="H180" s="14">
        <f>'[1]TCE - ANEXO III - Preencher'!I189</f>
        <v>0</v>
      </c>
      <c r="I180" s="14">
        <f>'[1]TCE - ANEXO III - Preencher'!J189</f>
        <v>441.35</v>
      </c>
      <c r="J180" s="14">
        <f>'[1]TCE - ANEXO III - Preencher'!K189</f>
        <v>0</v>
      </c>
      <c r="K180" s="15">
        <f>'[1]TCE - ANEXO III - Preencher'!L189</f>
        <v>343.28164556899998</v>
      </c>
      <c r="L180" s="15">
        <f>'[1]TCE - ANEXO III - Preencher'!M189</f>
        <v>20.059999999999999</v>
      </c>
      <c r="M180" s="15">
        <f t="shared" si="13"/>
        <v>323.22164556899997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767.27164556900004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THAMYRES BIANCA CORDEIRO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5211-30</v>
      </c>
      <c r="G181" s="13" t="str">
        <f>IF('[1]TCE - ANEXO III - Preencher'!H190="","",'[1]TCE - ANEXO III - Preencher'!H190)</f>
        <v>06/2025</v>
      </c>
      <c r="H181" s="14">
        <f>'[1]TCE - ANEXO III - Preencher'!I190</f>
        <v>0</v>
      </c>
      <c r="I181" s="14">
        <f>'[1]TCE - ANEXO III - Preencher'!J190</f>
        <v>128.56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195</v>
      </c>
      <c r="R181" s="15">
        <f>'[1]TCE - ANEXO III - Preencher'!S190</f>
        <v>132.65</v>
      </c>
      <c r="S181" s="16">
        <f t="shared" si="15"/>
        <v>62.349999999999994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193.60999999999999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VALDEIR MIGUEL DE BARROS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06/2025</v>
      </c>
      <c r="H182" s="14">
        <f>'[1]TCE - ANEXO III - Preencher'!I191</f>
        <v>0</v>
      </c>
      <c r="I182" s="14">
        <f>'[1]TCE - ANEXO III - Preencher'!J191</f>
        <v>174.46</v>
      </c>
      <c r="J182" s="14">
        <f>'[1]TCE - ANEXO III - Preencher'!K191</f>
        <v>0</v>
      </c>
      <c r="K182" s="15">
        <f>'[1]TCE - ANEXO III - Preencher'!L191</f>
        <v>343.28164556899998</v>
      </c>
      <c r="L182" s="15">
        <f>'[1]TCE - ANEXO III - Preencher'!M191</f>
        <v>15.18</v>
      </c>
      <c r="M182" s="15">
        <f t="shared" si="13"/>
        <v>328.10164556899997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1807</v>
      </c>
      <c r="Y182" s="15">
        <f>'[1]TCE - ANEXO III - Preencher'!Z191</f>
        <v>0</v>
      </c>
      <c r="Z182" s="16">
        <f t="shared" si="17"/>
        <v>1807</v>
      </c>
      <c r="AA182" s="17" t="str">
        <f>IF('[1]TCE - ANEXO III - Preencher'!AB191="","",'[1]TCE - ANEXO III - Preencher'!AB191)</f>
        <v>ABONO ASSIS FIN COMPL 05/2025</v>
      </c>
      <c r="AB182" s="15">
        <f t="shared" si="12"/>
        <v>2312.2616455689999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VANICE MARIA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06/2025</v>
      </c>
      <c r="H183" s="14">
        <f>'[1]TCE - ANEXO III - Preencher'!I192</f>
        <v>0</v>
      </c>
      <c r="I183" s="14">
        <f>'[1]TCE - ANEXO III - Preencher'!J192</f>
        <v>164.8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>ABONO ASSIS FIN COMPL 05/2025</v>
      </c>
      <c r="AB183" s="15">
        <f t="shared" si="12"/>
        <v>1974.5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VANNELY NALYNE BRASIL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4221-10</v>
      </c>
      <c r="G184" s="13" t="str">
        <f>IF('[1]TCE - ANEXO III - Preencher'!H193="","",'[1]TCE - ANEXO III - Preencher'!H193)</f>
        <v>06/2025</v>
      </c>
      <c r="H184" s="14">
        <f>'[1]TCE - ANEXO III - Preencher'!I193</f>
        <v>0</v>
      </c>
      <c r="I184" s="14">
        <f>'[1]TCE - ANEXO III - Preencher'!J193</f>
        <v>166.46</v>
      </c>
      <c r="J184" s="14">
        <f>'[1]TCE - ANEXO III - Preencher'!K193</f>
        <v>0</v>
      </c>
      <c r="K184" s="15">
        <f>'[1]TCE - ANEXO III - Preencher'!L193</f>
        <v>343.28164556899998</v>
      </c>
      <c r="L184" s="15">
        <f>'[1]TCE - ANEXO III - Preencher'!M193</f>
        <v>15.18</v>
      </c>
      <c r="M184" s="15">
        <f t="shared" si="13"/>
        <v>328.10164556899997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195</v>
      </c>
      <c r="R184" s="15">
        <f>'[1]TCE - ANEXO III - Preencher'!S193</f>
        <v>91.08</v>
      </c>
      <c r="S184" s="16">
        <f t="shared" si="15"/>
        <v>103.92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601.18164556900001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WALDENIA VIRGINIA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 t="str">
        <f>IF('[1]TCE - ANEXO III - Preencher'!H194="","",'[1]TCE - ANEXO III - Preencher'!H194)</f>
        <v>06/2025</v>
      </c>
      <c r="H185" s="14">
        <f>'[1]TCE - ANEXO III - Preencher'!I194</f>
        <v>0</v>
      </c>
      <c r="I185" s="14">
        <f>'[1]TCE - ANEXO III - Preencher'!J194</f>
        <v>273.13</v>
      </c>
      <c r="J185" s="14">
        <f>'[1]TCE - ANEXO III - Preencher'!K194</f>
        <v>0</v>
      </c>
      <c r="K185" s="15">
        <f>'[1]TCE - ANEXO III - Preencher'!L194</f>
        <v>343.28164556899998</v>
      </c>
      <c r="L185" s="15">
        <f>'[1]TCE - ANEXO III - Preencher'!M194</f>
        <v>30.36</v>
      </c>
      <c r="M185" s="15">
        <f t="shared" si="13"/>
        <v>312.92164556899996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588.75164556899995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WANESSA ROSANY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2237-10</v>
      </c>
      <c r="G186" s="13" t="str">
        <f>IF('[1]TCE - ANEXO III - Preencher'!H195="","",'[1]TCE - ANEXO III - Preencher'!H195)</f>
        <v>06/2025</v>
      </c>
      <c r="H186" s="14">
        <f>'[1]TCE - ANEXO III - Preencher'!I195</f>
        <v>0</v>
      </c>
      <c r="I186" s="14">
        <f>'[1]TCE - ANEXO III - Preencher'!J195</f>
        <v>329.13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331.83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 xml:space="preserve">WELLYDA KELLE DE OLIVEIRA SILVA 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06/2025</v>
      </c>
      <c r="H187" s="14">
        <f>'[1]TCE - ANEXO III - Preencher'!I196</f>
        <v>0</v>
      </c>
      <c r="I187" s="14">
        <f>'[1]TCE - ANEXO III - Preencher'!J196</f>
        <v>197.79</v>
      </c>
      <c r="J187" s="14">
        <f>'[1]TCE - ANEXO III - Preencher'!K196</f>
        <v>0</v>
      </c>
      <c r="K187" s="15">
        <f>'[1]TCE - ANEXO III - Preencher'!L196</f>
        <v>343.28164556899998</v>
      </c>
      <c r="L187" s="15">
        <f>'[1]TCE - ANEXO III - Preencher'!M196</f>
        <v>2.23</v>
      </c>
      <c r="M187" s="15">
        <f t="shared" si="13"/>
        <v>341.05164556899996</v>
      </c>
      <c r="N187" s="15">
        <f>'[1]TCE - ANEXO III - Preencher'!O196</f>
        <v>4.6900000000000004</v>
      </c>
      <c r="O187" s="15">
        <f>'[1]TCE - ANEXO III - Preencher'!P196</f>
        <v>0</v>
      </c>
      <c r="P187" s="16">
        <f t="shared" si="14"/>
        <v>4.6900000000000004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2459.15</v>
      </c>
      <c r="Y187" s="15">
        <f>'[1]TCE - ANEXO III - Preencher'!Z196</f>
        <v>0</v>
      </c>
      <c r="Z187" s="16">
        <f t="shared" si="17"/>
        <v>2459.15</v>
      </c>
      <c r="AA187" s="17" t="str">
        <f>IF('[1]TCE - ANEXO III - Preencher'!AB196="","",'[1]TCE - ANEXO III - Preencher'!AB196)</f>
        <v>ABONO ASSIS FIN COMPL 05/2025</v>
      </c>
      <c r="AB187" s="15">
        <f t="shared" si="12"/>
        <v>3002.681645569</v>
      </c>
    </row>
    <row r="188" spans="1:28" x14ac:dyDescent="0.2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WELMA RODRIGUES DOS SANTOS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06/2025</v>
      </c>
      <c r="H188" s="14">
        <f>'[1]TCE - ANEXO III - Preencher'!I197</f>
        <v>0</v>
      </c>
      <c r="I188" s="14">
        <f>'[1]TCE - ANEXO III - Preencher'!J197</f>
        <v>145.72</v>
      </c>
      <c r="J188" s="14">
        <f>'[1]TCE - ANEXO III - Preencher'!K197</f>
        <v>0</v>
      </c>
      <c r="K188" s="15">
        <f>'[1]TCE - ANEXO III - Preencher'!L197</f>
        <v>343.28164556899998</v>
      </c>
      <c r="L188" s="15">
        <f>'[1]TCE - ANEXO III - Preencher'!M197</f>
        <v>15.18</v>
      </c>
      <c r="M188" s="15">
        <f t="shared" si="13"/>
        <v>328.10164556899997</v>
      </c>
      <c r="N188" s="15">
        <f>'[1]TCE - ANEXO III - Preencher'!O197</f>
        <v>2.7</v>
      </c>
      <c r="O188" s="15">
        <f>'[1]TCE - ANEXO III - Preencher'!P197</f>
        <v>0</v>
      </c>
      <c r="P188" s="16">
        <f t="shared" si="14"/>
        <v>2.7</v>
      </c>
      <c r="Q188" s="15">
        <f>'[1]TCE - ANEXO III - Preencher'!R197</f>
        <v>288</v>
      </c>
      <c r="R188" s="15">
        <f>'[1]TCE - ANEXO III - Preencher'!S197</f>
        <v>91.08</v>
      </c>
      <c r="S188" s="16">
        <f t="shared" si="15"/>
        <v>196.92000000000002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1807</v>
      </c>
      <c r="Y188" s="15">
        <f>'[1]TCE - ANEXO III - Preencher'!Z197</f>
        <v>0</v>
      </c>
      <c r="Z188" s="16">
        <f t="shared" si="17"/>
        <v>1807</v>
      </c>
      <c r="AA188" s="17" t="str">
        <f>IF('[1]TCE - ANEXO III - Preencher'!AB197="","",'[1]TCE - ANEXO III - Preencher'!AB197)</f>
        <v>ABONO ASSIS FIN COMPL 05/2025</v>
      </c>
      <c r="AB188" s="15">
        <f t="shared" si="12"/>
        <v>2480.4416455689998</v>
      </c>
    </row>
    <row r="189" spans="1:28" x14ac:dyDescent="0.2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WILLIAM DANIEL BENTO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06/2025</v>
      </c>
      <c r="H189" s="14">
        <f>'[1]TCE - ANEXO III - Preencher'!I198</f>
        <v>0</v>
      </c>
      <c r="I189" s="14">
        <f>'[1]TCE - ANEXO III - Preencher'!J198</f>
        <v>181.52</v>
      </c>
      <c r="J189" s="14">
        <f>'[1]TCE - ANEXO III - Preencher'!K198</f>
        <v>0</v>
      </c>
      <c r="K189" s="15">
        <f>'[1]TCE - ANEXO III - Preencher'!L198</f>
        <v>343.28164556899998</v>
      </c>
      <c r="L189" s="15">
        <f>'[1]TCE - ANEXO III - Preencher'!M198</f>
        <v>15.18</v>
      </c>
      <c r="M189" s="15">
        <f t="shared" si="13"/>
        <v>328.10164556899997</v>
      </c>
      <c r="N189" s="15">
        <f>'[1]TCE - ANEXO III - Preencher'!O198</f>
        <v>2.7</v>
      </c>
      <c r="O189" s="15">
        <f>'[1]TCE - ANEXO III - Preencher'!P198</f>
        <v>0</v>
      </c>
      <c r="P189" s="16">
        <f t="shared" si="14"/>
        <v>2.7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512.321645569</v>
      </c>
    </row>
    <row r="190" spans="1:28" x14ac:dyDescent="0.2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WISLA KELY FERREIRA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2521-05</v>
      </c>
      <c r="G190" s="13" t="str">
        <f>IF('[1]TCE - ANEXO III - Preencher'!H199="","",'[1]TCE - ANEXO III - Preencher'!H199)</f>
        <v>06/2025</v>
      </c>
      <c r="H190" s="14">
        <f>'[1]TCE - ANEXO III - Preencher'!I199</f>
        <v>0</v>
      </c>
      <c r="I190" s="14">
        <f>'[1]TCE - ANEXO III - Preencher'!J199</f>
        <v>258.98</v>
      </c>
      <c r="J190" s="14">
        <f>'[1]TCE - ANEXO III - Preencher'!K199</f>
        <v>0</v>
      </c>
      <c r="K190" s="15">
        <f>'[1]TCE - ANEXO III - Preencher'!L199</f>
        <v>343.28164556899998</v>
      </c>
      <c r="L190" s="15">
        <f>'[1]TCE - ANEXO III - Preencher'!M199</f>
        <v>30.36</v>
      </c>
      <c r="M190" s="15">
        <f t="shared" si="13"/>
        <v>312.92164556899996</v>
      </c>
      <c r="N190" s="15">
        <f>'[1]TCE - ANEXO III - Preencher'!O199</f>
        <v>2.7</v>
      </c>
      <c r="O190" s="15">
        <f>'[1]TCE - ANEXO III - Preencher'!P199</f>
        <v>0</v>
      </c>
      <c r="P190" s="16">
        <f t="shared" si="14"/>
        <v>2.7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574.60164556900008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2025-07-22T17:39:19Z</dcterms:created>
  <dcterms:modified xsi:type="dcterms:W3CDTF">2025-07-22T17:39:35Z</dcterms:modified>
</cp:coreProperties>
</file>