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T:\LIVRO MENSAL\2025\6 JUNHO\14.4 ARQUIVO ZIP EXCEL PUBLICAÇÃO\"/>
    </mc:Choice>
  </mc:AlternateContent>
  <xr:revisionPtr revIDLastSave="0" documentId="8_{1656CAEF-9A02-4C21-B970-18FB872E460E}" xr6:coauthVersionLast="47" xr6:coauthVersionMax="47" xr10:uidLastSave="{00000000-0000-0000-0000-000000000000}"/>
  <bookViews>
    <workbookView xWindow="-120" yWindow="-120" windowWidth="24240" windowHeight="13140" xr2:uid="{2527BBE8-234E-4753-8AD9-F681C168837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AB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AB4967" i="1" s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P4958" i="1"/>
  <c r="O4958" i="1"/>
  <c r="N4958" i="1"/>
  <c r="L4958" i="1"/>
  <c r="K4958" i="1"/>
  <c r="M4958" i="1" s="1"/>
  <c r="AB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B4948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AB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S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AB4822" i="1" s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N4814" i="1"/>
  <c r="P4814" i="1" s="1"/>
  <c r="AB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B4797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B4793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AB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B4749" i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P4739" i="1" s="1"/>
  <c r="AB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AB4731" i="1" s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O4723" i="1"/>
  <c r="N4723" i="1"/>
  <c r="P4723" i="1" s="1"/>
  <c r="AB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B4703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AB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AB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AB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AB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AB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B4667" i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AB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B4655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AB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B4651" i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AB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AB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B4635" i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AB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B4623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AB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B4619" i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AB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AB4577" i="1" s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B4574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AB4545" i="1" s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AB4399" i="1" s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AB4383" i="1" s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B4361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AB4255" i="1" s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AB4191" i="1" s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AB4143" i="1" s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AB4135" i="1" s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B3962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B3954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B3938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AB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M3710" i="1" s="1"/>
  <c r="J3710" i="1"/>
  <c r="AB3710" i="1" s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B3688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B3680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M3678" i="1" s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B3656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B3648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M3646" i="1" s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B3624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B3616" i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K3608" i="1"/>
  <c r="M3608" i="1" s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AB3236" i="1" s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AB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AB3220" i="1" s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AB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AB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AB3190" i="1" s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B3187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AB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B3170" i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AB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AB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AB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AB3140" i="1" s="1"/>
  <c r="H3140" i="1"/>
  <c r="G3140" i="1"/>
  <c r="F3140" i="1"/>
  <c r="E3140" i="1"/>
  <c r="D3140" i="1"/>
  <c r="B3140" i="1"/>
  <c r="A3140" i="1"/>
  <c r="AB3139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AB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AB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B3123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AB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AB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AB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AB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AB3076" i="1" s="1"/>
  <c r="H3076" i="1"/>
  <c r="G3076" i="1"/>
  <c r="F3076" i="1"/>
  <c r="E3076" i="1"/>
  <c r="D3076" i="1"/>
  <c r="B3076" i="1"/>
  <c r="A3076" i="1"/>
  <c r="AB3075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AB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AB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B3059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B3042" i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AB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AB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/>
  <c r="AB3011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AB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AB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B2995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B2262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B2254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B2246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B2230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B2214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B2198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B2166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B2150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B2134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B2118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AB2107" i="1" s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AB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AB2091" i="1" s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AB2075" i="1" s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AB2058" i="1" s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AB2050" i="1" s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AB2048" i="1" s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AB1763" i="1" s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AB1747" i="1" s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AB1072" i="1" s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AB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AB1056" i="1" s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AB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AB1040" i="1" s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AB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AB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AB1014" i="1" s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AB998" i="1" s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AB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AB502" i="1" s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AB486" i="1" s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AB422" i="1" s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AB390" i="1" s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7" i="1" l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70" i="1"/>
  <c r="AB402" i="1"/>
  <c r="AB434" i="1"/>
  <c r="AB466" i="1"/>
  <c r="AB498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74" i="1"/>
  <c r="AB376" i="1"/>
  <c r="AB383" i="1"/>
  <c r="AB406" i="1"/>
  <c r="AB408" i="1"/>
  <c r="AB415" i="1"/>
  <c r="AB438" i="1"/>
  <c r="AB440" i="1"/>
  <c r="AB447" i="1"/>
  <c r="AB470" i="1"/>
  <c r="AB472" i="1"/>
  <c r="AB479" i="1"/>
  <c r="AB504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482" i="1"/>
  <c r="AB514" i="1"/>
  <c r="P357" i="1"/>
  <c r="V359" i="1"/>
  <c r="AB359" i="1" s="1"/>
  <c r="Z363" i="1"/>
  <c r="AB363" i="1" s="1"/>
  <c r="AB365" i="1"/>
  <c r="M366" i="1"/>
  <c r="AB366" i="1" s="1"/>
  <c r="S368" i="1"/>
  <c r="AB368" i="1" s="1"/>
  <c r="P373" i="1"/>
  <c r="V375" i="1"/>
  <c r="AB375" i="1" s="1"/>
  <c r="Z379" i="1"/>
  <c r="AB379" i="1" s="1"/>
  <c r="AB381" i="1"/>
  <c r="M382" i="1"/>
  <c r="AB382" i="1" s="1"/>
  <c r="S384" i="1"/>
  <c r="AB384" i="1" s="1"/>
  <c r="P389" i="1"/>
  <c r="V391" i="1"/>
  <c r="AB391" i="1" s="1"/>
  <c r="Z395" i="1"/>
  <c r="AB395" i="1" s="1"/>
  <c r="AB397" i="1"/>
  <c r="M398" i="1"/>
  <c r="AB398" i="1" s="1"/>
  <c r="S400" i="1"/>
  <c r="AB400" i="1" s="1"/>
  <c r="P405" i="1"/>
  <c r="V407" i="1"/>
  <c r="AB407" i="1" s="1"/>
  <c r="Z411" i="1"/>
  <c r="AB411" i="1" s="1"/>
  <c r="AB413" i="1"/>
  <c r="M414" i="1"/>
  <c r="AB414" i="1" s="1"/>
  <c r="S416" i="1"/>
  <c r="AB416" i="1" s="1"/>
  <c r="P421" i="1"/>
  <c r="V423" i="1"/>
  <c r="AB423" i="1" s="1"/>
  <c r="Z427" i="1"/>
  <c r="AB427" i="1" s="1"/>
  <c r="AB429" i="1"/>
  <c r="M430" i="1"/>
  <c r="AB430" i="1" s="1"/>
  <c r="S432" i="1"/>
  <c r="AB432" i="1" s="1"/>
  <c r="P437" i="1"/>
  <c r="V439" i="1"/>
  <c r="AB439" i="1" s="1"/>
  <c r="Z443" i="1"/>
  <c r="AB443" i="1" s="1"/>
  <c r="AB445" i="1"/>
  <c r="M446" i="1"/>
  <c r="AB446" i="1" s="1"/>
  <c r="S448" i="1"/>
  <c r="AB448" i="1" s="1"/>
  <c r="P453" i="1"/>
  <c r="V455" i="1"/>
  <c r="AB455" i="1" s="1"/>
  <c r="Z459" i="1"/>
  <c r="AB459" i="1" s="1"/>
  <c r="AB461" i="1"/>
  <c r="M462" i="1"/>
  <c r="AB462" i="1" s="1"/>
  <c r="S464" i="1"/>
  <c r="AB464" i="1" s="1"/>
  <c r="P469" i="1"/>
  <c r="V471" i="1"/>
  <c r="AB471" i="1" s="1"/>
  <c r="Z475" i="1"/>
  <c r="AB475" i="1" s="1"/>
  <c r="AB477" i="1"/>
  <c r="M478" i="1"/>
  <c r="AB478" i="1" s="1"/>
  <c r="S480" i="1"/>
  <c r="AB480" i="1" s="1"/>
  <c r="P485" i="1"/>
  <c r="V487" i="1"/>
  <c r="AB487" i="1" s="1"/>
  <c r="Z491" i="1"/>
  <c r="AB491" i="1" s="1"/>
  <c r="AB493" i="1"/>
  <c r="M494" i="1"/>
  <c r="AB494" i="1" s="1"/>
  <c r="S496" i="1"/>
  <c r="AB496" i="1" s="1"/>
  <c r="P501" i="1"/>
  <c r="V503" i="1"/>
  <c r="AB503" i="1" s="1"/>
  <c r="Z507" i="1"/>
  <c r="AB507" i="1" s="1"/>
  <c r="Z508" i="1"/>
  <c r="AB508" i="1" s="1"/>
  <c r="M511" i="1"/>
  <c r="AB511" i="1" s="1"/>
  <c r="V512" i="1"/>
  <c r="AB512" i="1" s="1"/>
  <c r="S517" i="1"/>
  <c r="AB517" i="1" s="1"/>
  <c r="AB518" i="1"/>
  <c r="AB523" i="1"/>
  <c r="AB530" i="1"/>
  <c r="AB537" i="1"/>
  <c r="AB539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357" i="1"/>
  <c r="AB373" i="1"/>
  <c r="AB389" i="1"/>
  <c r="AB405" i="1"/>
  <c r="AB421" i="1"/>
  <c r="AB437" i="1"/>
  <c r="AB453" i="1"/>
  <c r="AB469" i="1"/>
  <c r="AB485" i="1"/>
  <c r="AB501" i="1"/>
  <c r="AB509" i="1"/>
  <c r="AB522" i="1"/>
  <c r="AB529" i="1"/>
  <c r="AB531" i="1"/>
  <c r="AB538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2" i="1"/>
  <c r="AB994" i="1"/>
  <c r="AB1010" i="1"/>
  <c r="AB1030" i="1"/>
  <c r="V355" i="1"/>
  <c r="AB355" i="1" s="1"/>
  <c r="Z359" i="1"/>
  <c r="AB361" i="1"/>
  <c r="M362" i="1"/>
  <c r="AB362" i="1" s="1"/>
  <c r="S364" i="1"/>
  <c r="AB364" i="1" s="1"/>
  <c r="P369" i="1"/>
  <c r="AB369" i="1" s="1"/>
  <c r="V371" i="1"/>
  <c r="AB371" i="1" s="1"/>
  <c r="Z375" i="1"/>
  <c r="AB377" i="1"/>
  <c r="M378" i="1"/>
  <c r="AB378" i="1" s="1"/>
  <c r="S380" i="1"/>
  <c r="AB380" i="1" s="1"/>
  <c r="P385" i="1"/>
  <c r="AB385" i="1" s="1"/>
  <c r="V387" i="1"/>
  <c r="AB387" i="1" s="1"/>
  <c r="Z391" i="1"/>
  <c r="AB393" i="1"/>
  <c r="M394" i="1"/>
  <c r="AB394" i="1" s="1"/>
  <c r="S396" i="1"/>
  <c r="AB396" i="1" s="1"/>
  <c r="P401" i="1"/>
  <c r="AB401" i="1" s="1"/>
  <c r="V403" i="1"/>
  <c r="AB403" i="1" s="1"/>
  <c r="Z407" i="1"/>
  <c r="AB409" i="1"/>
  <c r="M410" i="1"/>
  <c r="AB410" i="1" s="1"/>
  <c r="S412" i="1"/>
  <c r="AB412" i="1" s="1"/>
  <c r="P417" i="1"/>
  <c r="AB417" i="1" s="1"/>
  <c r="V419" i="1"/>
  <c r="AB419" i="1" s="1"/>
  <c r="Z423" i="1"/>
  <c r="AB425" i="1"/>
  <c r="M426" i="1"/>
  <c r="AB426" i="1" s="1"/>
  <c r="S428" i="1"/>
  <c r="AB428" i="1" s="1"/>
  <c r="P433" i="1"/>
  <c r="AB433" i="1" s="1"/>
  <c r="V435" i="1"/>
  <c r="AB435" i="1" s="1"/>
  <c r="Z439" i="1"/>
  <c r="AB441" i="1"/>
  <c r="M442" i="1"/>
  <c r="AB442" i="1" s="1"/>
  <c r="S444" i="1"/>
  <c r="AB444" i="1" s="1"/>
  <c r="P449" i="1"/>
  <c r="AB449" i="1" s="1"/>
  <c r="V451" i="1"/>
  <c r="AB451" i="1" s="1"/>
  <c r="Z455" i="1"/>
  <c r="AB457" i="1"/>
  <c r="M458" i="1"/>
  <c r="AB458" i="1" s="1"/>
  <c r="S460" i="1"/>
  <c r="AB460" i="1" s="1"/>
  <c r="P465" i="1"/>
  <c r="AB465" i="1" s="1"/>
  <c r="V467" i="1"/>
  <c r="AB467" i="1" s="1"/>
  <c r="Z471" i="1"/>
  <c r="AB473" i="1"/>
  <c r="M474" i="1"/>
  <c r="AB474" i="1" s="1"/>
  <c r="S476" i="1"/>
  <c r="AB476" i="1" s="1"/>
  <c r="P481" i="1"/>
  <c r="AB481" i="1" s="1"/>
  <c r="V483" i="1"/>
  <c r="AB483" i="1" s="1"/>
  <c r="Z487" i="1"/>
  <c r="AB489" i="1"/>
  <c r="M490" i="1"/>
  <c r="AB490" i="1" s="1"/>
  <c r="S492" i="1"/>
  <c r="AB492" i="1" s="1"/>
  <c r="P497" i="1"/>
  <c r="AB497" i="1" s="1"/>
  <c r="V499" i="1"/>
  <c r="AB499" i="1" s="1"/>
  <c r="Z503" i="1"/>
  <c r="AB505" i="1"/>
  <c r="M506" i="1"/>
  <c r="AB506" i="1" s="1"/>
  <c r="P510" i="1"/>
  <c r="AB510" i="1" s="1"/>
  <c r="Z512" i="1"/>
  <c r="M515" i="1"/>
  <c r="AB515" i="1" s="1"/>
  <c r="V516" i="1"/>
  <c r="AB516" i="1" s="1"/>
  <c r="AB521" i="1"/>
  <c r="S521" i="1"/>
  <c r="AB526" i="1"/>
  <c r="AB533" i="1"/>
  <c r="AB535" i="1"/>
  <c r="AB542" i="1"/>
  <c r="AB984" i="1"/>
  <c r="AB986" i="1"/>
  <c r="AB988" i="1"/>
  <c r="AB991" i="1"/>
  <c r="AB995" i="1"/>
  <c r="AB996" i="1"/>
  <c r="AB1004" i="1"/>
  <c r="AB1007" i="1"/>
  <c r="AB1012" i="1"/>
  <c r="AB1016" i="1"/>
  <c r="AB1026" i="1"/>
  <c r="V983" i="1"/>
  <c r="AB983" i="1" s="1"/>
  <c r="Z987" i="1"/>
  <c r="AB987" i="1" s="1"/>
  <c r="AB989" i="1"/>
  <c r="M990" i="1"/>
  <c r="AB990" i="1" s="1"/>
  <c r="S992" i="1"/>
  <c r="AB992" i="1" s="1"/>
  <c r="P997" i="1"/>
  <c r="V999" i="1"/>
  <c r="AB999" i="1" s="1"/>
  <c r="Z1003" i="1"/>
  <c r="AB1003" i="1" s="1"/>
  <c r="AB1005" i="1"/>
  <c r="M1006" i="1"/>
  <c r="AB1006" i="1" s="1"/>
  <c r="S1008" i="1"/>
  <c r="AB1008" i="1" s="1"/>
  <c r="P1013" i="1"/>
  <c r="V1015" i="1"/>
  <c r="AB1015" i="1" s="1"/>
  <c r="Z1019" i="1"/>
  <c r="AB1019" i="1" s="1"/>
  <c r="AB1021" i="1"/>
  <c r="M1022" i="1"/>
  <c r="AB1022" i="1" s="1"/>
  <c r="S1024" i="1"/>
  <c r="AB1024" i="1" s="1"/>
  <c r="P1029" i="1"/>
  <c r="V1031" i="1"/>
  <c r="AB1031" i="1" s="1"/>
  <c r="V1032" i="1"/>
  <c r="AB1032" i="1" s="1"/>
  <c r="AB1037" i="1"/>
  <c r="S1037" i="1"/>
  <c r="AB1038" i="1"/>
  <c r="P1042" i="1"/>
  <c r="Z1044" i="1"/>
  <c r="AB1044" i="1" s="1"/>
  <c r="M1047" i="1"/>
  <c r="AB1047" i="1" s="1"/>
  <c r="V1048" i="1"/>
  <c r="AB1048" i="1" s="1"/>
  <c r="S1053" i="1"/>
  <c r="AB1053" i="1" s="1"/>
  <c r="AB1054" i="1"/>
  <c r="P1058" i="1"/>
  <c r="Z1060" i="1"/>
  <c r="AB1060" i="1" s="1"/>
  <c r="M1063" i="1"/>
  <c r="AB1063" i="1" s="1"/>
  <c r="V1064" i="1"/>
  <c r="AB1064" i="1" s="1"/>
  <c r="AB1069" i="1"/>
  <c r="S1069" i="1"/>
  <c r="AB1070" i="1"/>
  <c r="P1074" i="1"/>
  <c r="Z1076" i="1"/>
  <c r="AB1076" i="1" s="1"/>
  <c r="M1079" i="1"/>
  <c r="AB1079" i="1" s="1"/>
  <c r="V1080" i="1"/>
  <c r="AB1080" i="1" s="1"/>
  <c r="S1085" i="1"/>
  <c r="AB1085" i="1" s="1"/>
  <c r="AB1086" i="1"/>
  <c r="P1090" i="1"/>
  <c r="Z1092" i="1"/>
  <c r="AB1092" i="1" s="1"/>
  <c r="M1095" i="1"/>
  <c r="AB1095" i="1" s="1"/>
  <c r="V1096" i="1"/>
  <c r="AB1096" i="1" s="1"/>
  <c r="AB1101" i="1"/>
  <c r="S1101" i="1"/>
  <c r="AB1102" i="1"/>
  <c r="P1106" i="1"/>
  <c r="Z1108" i="1"/>
  <c r="AB1108" i="1" s="1"/>
  <c r="M1111" i="1"/>
  <c r="AB1111" i="1" s="1"/>
  <c r="V1112" i="1"/>
  <c r="AB1112" i="1" s="1"/>
  <c r="S1117" i="1"/>
  <c r="AB1117" i="1" s="1"/>
  <c r="AB1118" i="1"/>
  <c r="P1122" i="1"/>
  <c r="Z1124" i="1"/>
  <c r="AB1124" i="1" s="1"/>
  <c r="M1127" i="1"/>
  <c r="AB1127" i="1" s="1"/>
  <c r="V1128" i="1"/>
  <c r="AB1128" i="1" s="1"/>
  <c r="AB1133" i="1"/>
  <c r="S1133" i="1"/>
  <c r="AB1134" i="1"/>
  <c r="P1138" i="1"/>
  <c r="Z1140" i="1"/>
  <c r="AB1140" i="1" s="1"/>
  <c r="M1143" i="1"/>
  <c r="AB1143" i="1" s="1"/>
  <c r="V1144" i="1"/>
  <c r="AB1144" i="1" s="1"/>
  <c r="S1149" i="1"/>
  <c r="AB1149" i="1" s="1"/>
  <c r="AB1150" i="1"/>
  <c r="P1154" i="1"/>
  <c r="Z1156" i="1"/>
  <c r="AB1156" i="1" s="1"/>
  <c r="M1159" i="1"/>
  <c r="AB1159" i="1" s="1"/>
  <c r="V1160" i="1"/>
  <c r="AB1160" i="1" s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43" i="1"/>
  <c r="AB1248" i="1"/>
  <c r="AB1250" i="1"/>
  <c r="AB1259" i="1"/>
  <c r="AB1264" i="1"/>
  <c r="AB1266" i="1"/>
  <c r="AB1275" i="1"/>
  <c r="AB1280" i="1"/>
  <c r="AB1282" i="1"/>
  <c r="AB1291" i="1"/>
  <c r="AB1296" i="1"/>
  <c r="AB1298" i="1"/>
  <c r="AB1307" i="1"/>
  <c r="AB1312" i="1"/>
  <c r="AB1314" i="1"/>
  <c r="AB1323" i="1"/>
  <c r="AB1328" i="1"/>
  <c r="AB1330" i="1"/>
  <c r="AB1339" i="1"/>
  <c r="AB1344" i="1"/>
  <c r="AB1346" i="1"/>
  <c r="AB1355" i="1"/>
  <c r="AB1360" i="1"/>
  <c r="AB1362" i="1"/>
  <c r="AB1371" i="1"/>
  <c r="AB1376" i="1"/>
  <c r="AB1378" i="1"/>
  <c r="AB1387" i="1"/>
  <c r="AB1392" i="1"/>
  <c r="AB1394" i="1"/>
  <c r="AB1403" i="1"/>
  <c r="AB1408" i="1"/>
  <c r="AB1410" i="1"/>
  <c r="AB1419" i="1"/>
  <c r="AB1424" i="1"/>
  <c r="AB1426" i="1"/>
  <c r="AB1435" i="1"/>
  <c r="AB1440" i="1"/>
  <c r="AB1442" i="1"/>
  <c r="AB1451" i="1"/>
  <c r="AB1456" i="1"/>
  <c r="AB1458" i="1"/>
  <c r="AB1467" i="1"/>
  <c r="AB1472" i="1"/>
  <c r="AB1474" i="1"/>
  <c r="AB1483" i="1"/>
  <c r="AB1488" i="1"/>
  <c r="AB1490" i="1"/>
  <c r="AB1499" i="1"/>
  <c r="AB1504" i="1"/>
  <c r="AB1506" i="1"/>
  <c r="AB1515" i="1"/>
  <c r="AB1520" i="1"/>
  <c r="AB1522" i="1"/>
  <c r="AB1531" i="1"/>
  <c r="AB1536" i="1"/>
  <c r="AB1538" i="1"/>
  <c r="AB1547" i="1"/>
  <c r="AB1552" i="1"/>
  <c r="AB1554" i="1"/>
  <c r="AB1563" i="1"/>
  <c r="AB1568" i="1"/>
  <c r="AB1570" i="1"/>
  <c r="AB1579" i="1"/>
  <c r="AB1584" i="1"/>
  <c r="AB1586" i="1"/>
  <c r="AB1595" i="1"/>
  <c r="AB1600" i="1"/>
  <c r="AB1602" i="1"/>
  <c r="AB1611" i="1"/>
  <c r="AB1616" i="1"/>
  <c r="AB1618" i="1"/>
  <c r="AB1627" i="1"/>
  <c r="AB1632" i="1"/>
  <c r="AB1634" i="1"/>
  <c r="AB1641" i="1"/>
  <c r="AB1645" i="1"/>
  <c r="AB1649" i="1"/>
  <c r="AB1653" i="1"/>
  <c r="AB1657" i="1"/>
  <c r="AB1661" i="1"/>
  <c r="AB1665" i="1"/>
  <c r="AB1669" i="1"/>
  <c r="AB1673" i="1"/>
  <c r="AB1677" i="1"/>
  <c r="AB1683" i="1"/>
  <c r="AB1685" i="1"/>
  <c r="AB1692" i="1"/>
  <c r="AB1715" i="1"/>
  <c r="AB1717" i="1"/>
  <c r="AB1724" i="1"/>
  <c r="AB1749" i="1"/>
  <c r="AB993" i="1"/>
  <c r="AB1034" i="1"/>
  <c r="AB1050" i="1"/>
  <c r="AB1066" i="1"/>
  <c r="AB1759" i="1"/>
  <c r="AB997" i="1"/>
  <c r="AB1013" i="1"/>
  <c r="AB1029" i="1"/>
  <c r="AB1045" i="1"/>
  <c r="AB1061" i="1"/>
  <c r="AB1077" i="1"/>
  <c r="S1077" i="1"/>
  <c r="P1082" i="1"/>
  <c r="AB1082" i="1" s="1"/>
  <c r="Z1084" i="1"/>
  <c r="M1087" i="1"/>
  <c r="AB1087" i="1" s="1"/>
  <c r="V1088" i="1"/>
  <c r="AB1088" i="1" s="1"/>
  <c r="S1093" i="1"/>
  <c r="AB1093" i="1" s="1"/>
  <c r="P1098" i="1"/>
  <c r="AB1098" i="1" s="1"/>
  <c r="Z1100" i="1"/>
  <c r="M1103" i="1"/>
  <c r="AB1103" i="1" s="1"/>
  <c r="V1104" i="1"/>
  <c r="AB1104" i="1" s="1"/>
  <c r="S1109" i="1"/>
  <c r="AB1109" i="1" s="1"/>
  <c r="P1114" i="1"/>
  <c r="AB1114" i="1" s="1"/>
  <c r="Z1116" i="1"/>
  <c r="M1119" i="1"/>
  <c r="AB1119" i="1" s="1"/>
  <c r="V1120" i="1"/>
  <c r="AB1120" i="1" s="1"/>
  <c r="AB1125" i="1"/>
  <c r="S1125" i="1"/>
  <c r="P1130" i="1"/>
  <c r="AB1130" i="1" s="1"/>
  <c r="Z1132" i="1"/>
  <c r="M1135" i="1"/>
  <c r="AB1135" i="1" s="1"/>
  <c r="V1136" i="1"/>
  <c r="AB1136" i="1" s="1"/>
  <c r="S1141" i="1"/>
  <c r="AB1141" i="1" s="1"/>
  <c r="P1146" i="1"/>
  <c r="AB1146" i="1" s="1"/>
  <c r="Z1148" i="1"/>
  <c r="M1151" i="1"/>
  <c r="AB1151" i="1" s="1"/>
  <c r="V1152" i="1"/>
  <c r="AB1152" i="1" s="1"/>
  <c r="S1157" i="1"/>
  <c r="AB1157" i="1" s="1"/>
  <c r="P1162" i="1"/>
  <c r="AB1162" i="1" s="1"/>
  <c r="Z1164" i="1"/>
  <c r="AB1166" i="1"/>
  <c r="AB1173" i="1"/>
  <c r="AB1175" i="1"/>
  <c r="AB1182" i="1"/>
  <c r="AB1189" i="1"/>
  <c r="AB1191" i="1"/>
  <c r="AB1198" i="1"/>
  <c r="AB1205" i="1"/>
  <c r="AB1207" i="1"/>
  <c r="AB1214" i="1"/>
  <c r="AB1240" i="1"/>
  <c r="AB1242" i="1"/>
  <c r="AB1249" i="1"/>
  <c r="AB1251" i="1"/>
  <c r="AB1256" i="1"/>
  <c r="AB1258" i="1"/>
  <c r="AB1265" i="1"/>
  <c r="AB1267" i="1"/>
  <c r="AB1272" i="1"/>
  <c r="AB1274" i="1"/>
  <c r="AB1281" i="1"/>
  <c r="AB1283" i="1"/>
  <c r="AB1288" i="1"/>
  <c r="AB1290" i="1"/>
  <c r="AB1297" i="1"/>
  <c r="AB1299" i="1"/>
  <c r="AB1304" i="1"/>
  <c r="AB1306" i="1"/>
  <c r="AB1313" i="1"/>
  <c r="AB1315" i="1"/>
  <c r="AB1320" i="1"/>
  <c r="AB1322" i="1"/>
  <c r="AB1329" i="1"/>
  <c r="AB1331" i="1"/>
  <c r="AB1336" i="1"/>
  <c r="AB1338" i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6" i="1"/>
  <c r="AB1418" i="1"/>
  <c r="AB1425" i="1"/>
  <c r="AB1427" i="1"/>
  <c r="AB1432" i="1"/>
  <c r="AB1434" i="1"/>
  <c r="AB1441" i="1"/>
  <c r="AB1443" i="1"/>
  <c r="AB1448" i="1"/>
  <c r="AB1450" i="1"/>
  <c r="AB1457" i="1"/>
  <c r="AB1459" i="1"/>
  <c r="AB1464" i="1"/>
  <c r="AB1466" i="1"/>
  <c r="AB1473" i="1"/>
  <c r="AB1475" i="1"/>
  <c r="AB1480" i="1"/>
  <c r="AB1482" i="1"/>
  <c r="AB1489" i="1"/>
  <c r="AB1491" i="1"/>
  <c r="AB1496" i="1"/>
  <c r="AB1498" i="1"/>
  <c r="AB1505" i="1"/>
  <c r="AB1507" i="1"/>
  <c r="AB1512" i="1"/>
  <c r="AB1514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2" i="1"/>
  <c r="AB1569" i="1"/>
  <c r="AB1571" i="1"/>
  <c r="AB1576" i="1"/>
  <c r="AB1578" i="1"/>
  <c r="AB1585" i="1"/>
  <c r="AB1587" i="1"/>
  <c r="AB1592" i="1"/>
  <c r="AB1594" i="1"/>
  <c r="AB1601" i="1"/>
  <c r="AB1603" i="1"/>
  <c r="AB1608" i="1"/>
  <c r="AB1610" i="1"/>
  <c r="AB1617" i="1"/>
  <c r="AB1619" i="1"/>
  <c r="AB1624" i="1"/>
  <c r="AB1626" i="1"/>
  <c r="AB1633" i="1"/>
  <c r="AB1635" i="1"/>
  <c r="AB1640" i="1"/>
  <c r="AB1643" i="1"/>
  <c r="AB1647" i="1"/>
  <c r="AB1651" i="1"/>
  <c r="AB1655" i="1"/>
  <c r="AB1659" i="1"/>
  <c r="AB1663" i="1"/>
  <c r="AB1667" i="1"/>
  <c r="AB1671" i="1"/>
  <c r="AB1675" i="1"/>
  <c r="AB1679" i="1"/>
  <c r="AB1699" i="1"/>
  <c r="AB1701" i="1"/>
  <c r="AB1708" i="1"/>
  <c r="AB1731" i="1"/>
  <c r="AB1733" i="1"/>
  <c r="AB1740" i="1"/>
  <c r="AB1765" i="1"/>
  <c r="AB985" i="1"/>
  <c r="AB1001" i="1"/>
  <c r="M1002" i="1"/>
  <c r="AB1002" i="1" s="1"/>
  <c r="P1009" i="1"/>
  <c r="AB1009" i="1" s="1"/>
  <c r="V1011" i="1"/>
  <c r="AB1011" i="1" s="1"/>
  <c r="Z1015" i="1"/>
  <c r="AB1017" i="1"/>
  <c r="M1018" i="1"/>
  <c r="AB1018" i="1" s="1"/>
  <c r="P1025" i="1"/>
  <c r="AB1025" i="1" s="1"/>
  <c r="V1027" i="1"/>
  <c r="AB1027" i="1" s="1"/>
  <c r="Z1032" i="1"/>
  <c r="M1035" i="1"/>
  <c r="AB1035" i="1" s="1"/>
  <c r="V1036" i="1"/>
  <c r="AB1036" i="1" s="1"/>
  <c r="AB1041" i="1"/>
  <c r="S1041" i="1"/>
  <c r="AB1042" i="1"/>
  <c r="P1046" i="1"/>
  <c r="AB1046" i="1" s="1"/>
  <c r="Z1048" i="1"/>
  <c r="M1051" i="1"/>
  <c r="AB1051" i="1" s="1"/>
  <c r="V1052" i="1"/>
  <c r="AB1052" i="1" s="1"/>
  <c r="S1057" i="1"/>
  <c r="AB1057" i="1" s="1"/>
  <c r="AB1058" i="1"/>
  <c r="P1062" i="1"/>
  <c r="AB1062" i="1" s="1"/>
  <c r="Z1064" i="1"/>
  <c r="M1067" i="1"/>
  <c r="AB1067" i="1" s="1"/>
  <c r="V1068" i="1"/>
  <c r="AB1068" i="1" s="1"/>
  <c r="AB1073" i="1"/>
  <c r="S1073" i="1"/>
  <c r="AB1074" i="1"/>
  <c r="P1078" i="1"/>
  <c r="AB1078" i="1" s="1"/>
  <c r="Z1080" i="1"/>
  <c r="M1083" i="1"/>
  <c r="AB1083" i="1" s="1"/>
  <c r="V1084" i="1"/>
  <c r="AB1084" i="1" s="1"/>
  <c r="S1089" i="1"/>
  <c r="AB1089" i="1" s="1"/>
  <c r="AB1090" i="1"/>
  <c r="P1094" i="1"/>
  <c r="AB1094" i="1" s="1"/>
  <c r="Z1096" i="1"/>
  <c r="M1099" i="1"/>
  <c r="AB1099" i="1" s="1"/>
  <c r="V1100" i="1"/>
  <c r="AB1100" i="1" s="1"/>
  <c r="AB1105" i="1"/>
  <c r="S1105" i="1"/>
  <c r="AB1106" i="1"/>
  <c r="P1110" i="1"/>
  <c r="AB1110" i="1" s="1"/>
  <c r="Z1112" i="1"/>
  <c r="M1115" i="1"/>
  <c r="AB1115" i="1" s="1"/>
  <c r="V1116" i="1"/>
  <c r="AB1116" i="1" s="1"/>
  <c r="S1121" i="1"/>
  <c r="AB1121" i="1" s="1"/>
  <c r="AB1122" i="1"/>
  <c r="P1126" i="1"/>
  <c r="AB1126" i="1" s="1"/>
  <c r="Z1128" i="1"/>
  <c r="M1131" i="1"/>
  <c r="AB1131" i="1" s="1"/>
  <c r="V1132" i="1"/>
  <c r="AB1132" i="1" s="1"/>
  <c r="S1137" i="1"/>
  <c r="AB1137" i="1" s="1"/>
  <c r="AB1138" i="1"/>
  <c r="P1142" i="1"/>
  <c r="AB1142" i="1" s="1"/>
  <c r="Z1144" i="1"/>
  <c r="M1147" i="1"/>
  <c r="AB1147" i="1" s="1"/>
  <c r="V1148" i="1"/>
  <c r="AB1148" i="1" s="1"/>
  <c r="S1153" i="1"/>
  <c r="AB1153" i="1" s="1"/>
  <c r="AB1154" i="1"/>
  <c r="P1158" i="1"/>
  <c r="AB1158" i="1" s="1"/>
  <c r="Z1160" i="1"/>
  <c r="M1163" i="1"/>
  <c r="AB1163" i="1" s="1"/>
  <c r="V1164" i="1"/>
  <c r="AB1164" i="1" s="1"/>
  <c r="AB1170" i="1"/>
  <c r="AB1177" i="1"/>
  <c r="AB1179" i="1"/>
  <c r="AB1186" i="1"/>
  <c r="AB1193" i="1"/>
  <c r="AB1195" i="1"/>
  <c r="AB1202" i="1"/>
  <c r="AB1209" i="1"/>
  <c r="AB1211" i="1"/>
  <c r="AB1218" i="1"/>
  <c r="AB1222" i="1"/>
  <c r="AB1226" i="1"/>
  <c r="AB1230" i="1"/>
  <c r="AB1234" i="1"/>
  <c r="AB1238" i="1"/>
  <c r="AB1245" i="1"/>
  <c r="AB1247" i="1"/>
  <c r="AB1252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04" i="1"/>
  <c r="AB1606" i="1"/>
  <c r="AB1613" i="1"/>
  <c r="AB1615" i="1"/>
  <c r="AB1620" i="1"/>
  <c r="AB1622" i="1"/>
  <c r="AB1629" i="1"/>
  <c r="AB1631" i="1"/>
  <c r="AB1636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770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40" i="1"/>
  <c r="AB2046" i="1"/>
  <c r="AB2056" i="1"/>
  <c r="AB2062" i="1"/>
  <c r="Z1684" i="1"/>
  <c r="AB1686" i="1"/>
  <c r="M1687" i="1"/>
  <c r="AB1687" i="1" s="1"/>
  <c r="S1689" i="1"/>
  <c r="AB1689" i="1" s="1"/>
  <c r="P1694" i="1"/>
  <c r="V1696" i="1"/>
  <c r="AB1696" i="1" s="1"/>
  <c r="Z1700" i="1"/>
  <c r="AB1702" i="1"/>
  <c r="M1703" i="1"/>
  <c r="AB1703" i="1" s="1"/>
  <c r="S1705" i="1"/>
  <c r="AB1705" i="1" s="1"/>
  <c r="P1710" i="1"/>
  <c r="V1712" i="1"/>
  <c r="AB1712" i="1" s="1"/>
  <c r="Z1716" i="1"/>
  <c r="AB1718" i="1"/>
  <c r="M1719" i="1"/>
  <c r="AB1719" i="1" s="1"/>
  <c r="S1721" i="1"/>
  <c r="AB1721" i="1" s="1"/>
  <c r="P1726" i="1"/>
  <c r="V1728" i="1"/>
  <c r="AB1728" i="1" s="1"/>
  <c r="Z1732" i="1"/>
  <c r="AB1734" i="1"/>
  <c r="M1735" i="1"/>
  <c r="AB1735" i="1" s="1"/>
  <c r="S1737" i="1"/>
  <c r="AB1737" i="1" s="1"/>
  <c r="P1742" i="1"/>
  <c r="V1744" i="1"/>
  <c r="AB1744" i="1" s="1"/>
  <c r="Z1748" i="1"/>
  <c r="AB1750" i="1"/>
  <c r="M1751" i="1"/>
  <c r="AB1751" i="1" s="1"/>
  <c r="S1753" i="1"/>
  <c r="AB1753" i="1" s="1"/>
  <c r="P1758" i="1"/>
  <c r="V1760" i="1"/>
  <c r="AB1760" i="1" s="1"/>
  <c r="Z1764" i="1"/>
  <c r="AB1766" i="1"/>
  <c r="M1767" i="1"/>
  <c r="AB1767" i="1" s="1"/>
  <c r="P1771" i="1"/>
  <c r="AB1771" i="1" s="1"/>
  <c r="Z1773" i="1"/>
  <c r="AB1775" i="1"/>
  <c r="P1682" i="1"/>
  <c r="AB1682" i="1" s="1"/>
  <c r="V1684" i="1"/>
  <c r="AB1684" i="1" s="1"/>
  <c r="Z1688" i="1"/>
  <c r="AB1688" i="1" s="1"/>
  <c r="AB1690" i="1"/>
  <c r="M1691" i="1"/>
  <c r="AB1691" i="1" s="1"/>
  <c r="S1693" i="1"/>
  <c r="AB1693" i="1" s="1"/>
  <c r="P1698" i="1"/>
  <c r="AB1698" i="1" s="1"/>
  <c r="V1700" i="1"/>
  <c r="AB1700" i="1" s="1"/>
  <c r="Z1704" i="1"/>
  <c r="AB1704" i="1" s="1"/>
  <c r="AB1706" i="1"/>
  <c r="M1707" i="1"/>
  <c r="AB1707" i="1" s="1"/>
  <c r="S1709" i="1"/>
  <c r="AB1709" i="1" s="1"/>
  <c r="P1714" i="1"/>
  <c r="AB1714" i="1" s="1"/>
  <c r="V1716" i="1"/>
  <c r="AB1716" i="1" s="1"/>
  <c r="Z1720" i="1"/>
  <c r="AB1720" i="1" s="1"/>
  <c r="AB1722" i="1"/>
  <c r="M1723" i="1"/>
  <c r="AB1723" i="1" s="1"/>
  <c r="S1725" i="1"/>
  <c r="AB1725" i="1" s="1"/>
  <c r="P1730" i="1"/>
  <c r="AB1730" i="1" s="1"/>
  <c r="V1732" i="1"/>
  <c r="AB1732" i="1" s="1"/>
  <c r="Z1736" i="1"/>
  <c r="AB1736" i="1" s="1"/>
  <c r="AB1738" i="1"/>
  <c r="M1739" i="1"/>
  <c r="AB1739" i="1" s="1"/>
  <c r="S1741" i="1"/>
  <c r="AB1741" i="1" s="1"/>
  <c r="P1746" i="1"/>
  <c r="AB1746" i="1" s="1"/>
  <c r="V1748" i="1"/>
  <c r="AB1748" i="1" s="1"/>
  <c r="Z1752" i="1"/>
  <c r="AB1752" i="1" s="1"/>
  <c r="AB1754" i="1"/>
  <c r="M1755" i="1"/>
  <c r="AB1755" i="1" s="1"/>
  <c r="S1757" i="1"/>
  <c r="AB1757" i="1" s="1"/>
  <c r="P1762" i="1"/>
  <c r="AB1762" i="1" s="1"/>
  <c r="V1764" i="1"/>
  <c r="AB1764" i="1" s="1"/>
  <c r="Z1768" i="1"/>
  <c r="AB1768" i="1" s="1"/>
  <c r="Z1769" i="1"/>
  <c r="AB1769" i="1" s="1"/>
  <c r="M1772" i="1"/>
  <c r="AB1772" i="1" s="1"/>
  <c r="V1773" i="1"/>
  <c r="AB1773" i="1" s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32" i="1"/>
  <c r="AB2054" i="1"/>
  <c r="AB1694" i="1"/>
  <c r="AB1710" i="1"/>
  <c r="AB1726" i="1"/>
  <c r="AB1742" i="1"/>
  <c r="AB1758" i="1"/>
  <c r="AB2042" i="1"/>
  <c r="AB2033" i="1"/>
  <c r="P2037" i="1"/>
  <c r="M2038" i="1"/>
  <c r="AB2038" i="1" s="1"/>
  <c r="V2039" i="1"/>
  <c r="AB2041" i="1"/>
  <c r="P2045" i="1"/>
  <c r="Z2045" i="1"/>
  <c r="AB2049" i="1"/>
  <c r="Z2053" i="1"/>
  <c r="AB2057" i="1"/>
  <c r="Z2061" i="1"/>
  <c r="V2065" i="1"/>
  <c r="AB2066" i="1"/>
  <c r="V2069" i="1"/>
  <c r="AB2070" i="1"/>
  <c r="AB2072" i="1"/>
  <c r="AB2081" i="1"/>
  <c r="AB2083" i="1"/>
  <c r="AB2039" i="1"/>
  <c r="AB2047" i="1"/>
  <c r="AB2055" i="1"/>
  <c r="AB2063" i="1"/>
  <c r="AB2097" i="1"/>
  <c r="AB2037" i="1"/>
  <c r="AB2045" i="1"/>
  <c r="AB2053" i="1"/>
  <c r="AB2061" i="1"/>
  <c r="AB2065" i="1"/>
  <c r="AB2067" i="1"/>
  <c r="AB2069" i="1"/>
  <c r="Z2079" i="1"/>
  <c r="AB2089" i="1"/>
  <c r="AB2113" i="1"/>
  <c r="AB2115" i="1"/>
  <c r="AB2031" i="1"/>
  <c r="AB2035" i="1"/>
  <c r="AB2043" i="1"/>
  <c r="AB2051" i="1"/>
  <c r="AB2059" i="1"/>
  <c r="AB2105" i="1"/>
  <c r="Z2074" i="1"/>
  <c r="AB2074" i="1" s="1"/>
  <c r="M2077" i="1"/>
  <c r="AB2077" i="1" s="1"/>
  <c r="S2079" i="1"/>
  <c r="AB2079" i="1" s="1"/>
  <c r="P2084" i="1"/>
  <c r="V2086" i="1"/>
  <c r="AB2086" i="1" s="1"/>
  <c r="Z2090" i="1"/>
  <c r="AB2090" i="1" s="1"/>
  <c r="M2093" i="1"/>
  <c r="AB2093" i="1" s="1"/>
  <c r="S2095" i="1"/>
  <c r="AB2095" i="1" s="1"/>
  <c r="P2100" i="1"/>
  <c r="V2102" i="1"/>
  <c r="AB2102" i="1" s="1"/>
  <c r="Z2106" i="1"/>
  <c r="AB2106" i="1" s="1"/>
  <c r="M2109" i="1"/>
  <c r="AB2109" i="1" s="1"/>
  <c r="S2111" i="1"/>
  <c r="AB2111" i="1" s="1"/>
  <c r="P2116" i="1"/>
  <c r="P2117" i="1"/>
  <c r="Z2119" i="1"/>
  <c r="AB2119" i="1" s="1"/>
  <c r="M2122" i="1"/>
  <c r="AB2122" i="1" s="1"/>
  <c r="V2123" i="1"/>
  <c r="AB2123" i="1" s="1"/>
  <c r="AB2128" i="1"/>
  <c r="S2128" i="1"/>
  <c r="AB2129" i="1"/>
  <c r="P2133" i="1"/>
  <c r="Z2135" i="1"/>
  <c r="AB2135" i="1" s="1"/>
  <c r="M2138" i="1"/>
  <c r="AB2138" i="1" s="1"/>
  <c r="V2139" i="1"/>
  <c r="AB2139" i="1" s="1"/>
  <c r="S2144" i="1"/>
  <c r="AB2144" i="1" s="1"/>
  <c r="AB2145" i="1"/>
  <c r="P2149" i="1"/>
  <c r="Z2151" i="1"/>
  <c r="AB2151" i="1" s="1"/>
  <c r="M2154" i="1"/>
  <c r="AB2154" i="1" s="1"/>
  <c r="V2155" i="1"/>
  <c r="AB2155" i="1" s="1"/>
  <c r="AB2160" i="1"/>
  <c r="S2160" i="1"/>
  <c r="AB2161" i="1"/>
  <c r="P2165" i="1"/>
  <c r="Z2167" i="1"/>
  <c r="AB2167" i="1" s="1"/>
  <c r="M2170" i="1"/>
  <c r="AB2170" i="1" s="1"/>
  <c r="V2171" i="1"/>
  <c r="AB2171" i="1" s="1"/>
  <c r="S2176" i="1"/>
  <c r="AB2176" i="1" s="1"/>
  <c r="AB2177" i="1"/>
  <c r="P2181" i="1"/>
  <c r="Z2183" i="1"/>
  <c r="AB2183" i="1" s="1"/>
  <c r="M2186" i="1"/>
  <c r="AB2186" i="1" s="1"/>
  <c r="V2187" i="1"/>
  <c r="AB2187" i="1" s="1"/>
  <c r="S2192" i="1"/>
  <c r="AB2192" i="1" s="1"/>
  <c r="AB2193" i="1"/>
  <c r="P2197" i="1"/>
  <c r="Z2199" i="1"/>
  <c r="AB2199" i="1" s="1"/>
  <c r="M2202" i="1"/>
  <c r="AB2202" i="1" s="1"/>
  <c r="V2203" i="1"/>
  <c r="AB2203" i="1" s="1"/>
  <c r="S2208" i="1"/>
  <c r="AB2208" i="1" s="1"/>
  <c r="AB2209" i="1"/>
  <c r="P2213" i="1"/>
  <c r="Z2215" i="1"/>
  <c r="AB2215" i="1" s="1"/>
  <c r="M2218" i="1"/>
  <c r="AB2218" i="1" s="1"/>
  <c r="V2219" i="1"/>
  <c r="AB2219" i="1" s="1"/>
  <c r="AB2224" i="1"/>
  <c r="S2224" i="1"/>
  <c r="AB2225" i="1"/>
  <c r="P2229" i="1"/>
  <c r="Z2231" i="1"/>
  <c r="AB2231" i="1" s="1"/>
  <c r="M2234" i="1"/>
  <c r="AB2234" i="1" s="1"/>
  <c r="V2235" i="1"/>
  <c r="AB2235" i="1" s="1"/>
  <c r="S2240" i="1"/>
  <c r="AB2240" i="1" s="1"/>
  <c r="AB2241" i="1"/>
  <c r="P2245" i="1"/>
  <c r="V2247" i="1"/>
  <c r="AB2247" i="1" s="1"/>
  <c r="P2253" i="1"/>
  <c r="V2255" i="1"/>
  <c r="AB2255" i="1" s="1"/>
  <c r="P2261" i="1"/>
  <c r="V2263" i="1"/>
  <c r="AB2263" i="1" s="1"/>
  <c r="P2269" i="1"/>
  <c r="V2271" i="1"/>
  <c r="AB2271" i="1" s="1"/>
  <c r="P2277" i="1"/>
  <c r="V2279" i="1"/>
  <c r="AB2279" i="1" s="1"/>
  <c r="P2286" i="1"/>
  <c r="P2287" i="1"/>
  <c r="Z2292" i="1"/>
  <c r="S2297" i="1"/>
  <c r="AB2297" i="1" s="1"/>
  <c r="V2305" i="1"/>
  <c r="S2310" i="1"/>
  <c r="AB2317" i="1"/>
  <c r="Z2321" i="1"/>
  <c r="V2336" i="1"/>
  <c r="M2340" i="1"/>
  <c r="M2343" i="1"/>
  <c r="P2351" i="1"/>
  <c r="M2356" i="1"/>
  <c r="AB2391" i="1"/>
  <c r="AB2423" i="1"/>
  <c r="AB2455" i="1"/>
  <c r="AB2080" i="1"/>
  <c r="AB2096" i="1"/>
  <c r="AB2112" i="1"/>
  <c r="AB2124" i="1"/>
  <c r="AB2140" i="1"/>
  <c r="AB2156" i="1"/>
  <c r="AB2172" i="1"/>
  <c r="AB2188" i="1"/>
  <c r="AB2204" i="1"/>
  <c r="AB2220" i="1"/>
  <c r="AB2236" i="1"/>
  <c r="AB2248" i="1"/>
  <c r="AB2256" i="1"/>
  <c r="AB2264" i="1"/>
  <c r="M2270" i="1"/>
  <c r="AB2270" i="1" s="1"/>
  <c r="S2272" i="1"/>
  <c r="AB2272" i="1" s="1"/>
  <c r="M2278" i="1"/>
  <c r="AB2278" i="1" s="1"/>
  <c r="V2288" i="1"/>
  <c r="M2292" i="1"/>
  <c r="M2295" i="1"/>
  <c r="AB2295" i="1" s="1"/>
  <c r="P2302" i="1"/>
  <c r="P2303" i="1"/>
  <c r="AB2313" i="1"/>
  <c r="V2321" i="1"/>
  <c r="S2326" i="1"/>
  <c r="AB2333" i="1"/>
  <c r="Z2337" i="1"/>
  <c r="AB2340" i="1"/>
  <c r="AB2343" i="1"/>
  <c r="AB2383" i="1"/>
  <c r="AB2415" i="1"/>
  <c r="AB2447" i="1"/>
  <c r="P2076" i="1"/>
  <c r="AB2076" i="1" s="1"/>
  <c r="V2078" i="1"/>
  <c r="AB2078" i="1" s="1"/>
  <c r="Z2082" i="1"/>
  <c r="AB2082" i="1" s="1"/>
  <c r="AB2084" i="1"/>
  <c r="M2085" i="1"/>
  <c r="AB2085" i="1" s="1"/>
  <c r="S2087" i="1"/>
  <c r="AB2087" i="1" s="1"/>
  <c r="P2092" i="1"/>
  <c r="AB2092" i="1" s="1"/>
  <c r="V2094" i="1"/>
  <c r="AB2094" i="1" s="1"/>
  <c r="Z2098" i="1"/>
  <c r="AB2098" i="1" s="1"/>
  <c r="AB2100" i="1"/>
  <c r="M2101" i="1"/>
  <c r="AB2101" i="1" s="1"/>
  <c r="S2103" i="1"/>
  <c r="AB2103" i="1" s="1"/>
  <c r="P2108" i="1"/>
  <c r="AB2108" i="1" s="1"/>
  <c r="V2110" i="1"/>
  <c r="AB2110" i="1" s="1"/>
  <c r="Z2114" i="1"/>
  <c r="AB2114" i="1" s="1"/>
  <c r="AB2116" i="1"/>
  <c r="S2120" i="1"/>
  <c r="AB2120" i="1" s="1"/>
  <c r="AB2121" i="1"/>
  <c r="P2125" i="1"/>
  <c r="AB2125" i="1" s="1"/>
  <c r="Z2127" i="1"/>
  <c r="AB2127" i="1" s="1"/>
  <c r="M2130" i="1"/>
  <c r="AB2130" i="1" s="1"/>
  <c r="V2131" i="1"/>
  <c r="AB2131" i="1" s="1"/>
  <c r="AB2136" i="1"/>
  <c r="S2136" i="1"/>
  <c r="AB2137" i="1"/>
  <c r="P2141" i="1"/>
  <c r="AB2141" i="1" s="1"/>
  <c r="Z2143" i="1"/>
  <c r="AB2143" i="1" s="1"/>
  <c r="M2146" i="1"/>
  <c r="AB2146" i="1" s="1"/>
  <c r="V2147" i="1"/>
  <c r="AB2147" i="1" s="1"/>
  <c r="S2152" i="1"/>
  <c r="AB2152" i="1" s="1"/>
  <c r="AB2153" i="1"/>
  <c r="P2157" i="1"/>
  <c r="AB2157" i="1" s="1"/>
  <c r="Z2159" i="1"/>
  <c r="AB2159" i="1" s="1"/>
  <c r="M2162" i="1"/>
  <c r="AB2162" i="1" s="1"/>
  <c r="V2163" i="1"/>
  <c r="AB2163" i="1" s="1"/>
  <c r="S2168" i="1"/>
  <c r="AB2168" i="1" s="1"/>
  <c r="AB2169" i="1"/>
  <c r="P2173" i="1"/>
  <c r="AB2173" i="1" s="1"/>
  <c r="Z2175" i="1"/>
  <c r="AB2175" i="1" s="1"/>
  <c r="M2178" i="1"/>
  <c r="AB2178" i="1" s="1"/>
  <c r="V2179" i="1"/>
  <c r="AB2179" i="1" s="1"/>
  <c r="AB2184" i="1"/>
  <c r="S2184" i="1"/>
  <c r="AB2185" i="1"/>
  <c r="P2189" i="1"/>
  <c r="AB2189" i="1" s="1"/>
  <c r="Z2191" i="1"/>
  <c r="AB2191" i="1" s="1"/>
  <c r="M2194" i="1"/>
  <c r="AB2194" i="1" s="1"/>
  <c r="V2195" i="1"/>
  <c r="AB2195" i="1" s="1"/>
  <c r="AB2200" i="1"/>
  <c r="S2200" i="1"/>
  <c r="AB2201" i="1"/>
  <c r="P2205" i="1"/>
  <c r="AB2205" i="1" s="1"/>
  <c r="Z2207" i="1"/>
  <c r="AB2207" i="1" s="1"/>
  <c r="M2210" i="1"/>
  <c r="AB2210" i="1" s="1"/>
  <c r="V2211" i="1"/>
  <c r="AB2211" i="1" s="1"/>
  <c r="S2216" i="1"/>
  <c r="AB2216" i="1" s="1"/>
  <c r="AB2217" i="1"/>
  <c r="P2221" i="1"/>
  <c r="AB2221" i="1" s="1"/>
  <c r="Z2223" i="1"/>
  <c r="AB2223" i="1" s="1"/>
  <c r="M2226" i="1"/>
  <c r="AB2226" i="1" s="1"/>
  <c r="V2227" i="1"/>
  <c r="AB2227" i="1" s="1"/>
  <c r="S2232" i="1"/>
  <c r="AB2232" i="1" s="1"/>
  <c r="AB2233" i="1"/>
  <c r="P2237" i="1"/>
  <c r="AB2237" i="1" s="1"/>
  <c r="Z2239" i="1"/>
  <c r="AB2239" i="1" s="1"/>
  <c r="M2242" i="1"/>
  <c r="AB2242" i="1" s="1"/>
  <c r="V2243" i="1"/>
  <c r="AB2243" i="1" s="1"/>
  <c r="P2249" i="1"/>
  <c r="AB2249" i="1" s="1"/>
  <c r="V2251" i="1"/>
  <c r="AB2251" i="1" s="1"/>
  <c r="P2257" i="1"/>
  <c r="AB2257" i="1" s="1"/>
  <c r="V2259" i="1"/>
  <c r="AB2259" i="1" s="1"/>
  <c r="P2265" i="1"/>
  <c r="AB2265" i="1" s="1"/>
  <c r="V2267" i="1"/>
  <c r="AB2267" i="1" s="1"/>
  <c r="P2273" i="1"/>
  <c r="AB2273" i="1" s="1"/>
  <c r="V2275" i="1"/>
  <c r="AB2275" i="1" s="1"/>
  <c r="AB2285" i="1"/>
  <c r="Z2289" i="1"/>
  <c r="AB2292" i="1"/>
  <c r="V2304" i="1"/>
  <c r="M2308" i="1"/>
  <c r="M2311" i="1"/>
  <c r="AB2311" i="1" s="1"/>
  <c r="P2318" i="1"/>
  <c r="P2319" i="1"/>
  <c r="Z2324" i="1"/>
  <c r="AB2324" i="1" s="1"/>
  <c r="S2329" i="1"/>
  <c r="AB2329" i="1" s="1"/>
  <c r="V2337" i="1"/>
  <c r="S2342" i="1"/>
  <c r="Z2353" i="1"/>
  <c r="S2358" i="1"/>
  <c r="AB2375" i="1"/>
  <c r="AB2407" i="1"/>
  <c r="AB2439" i="1"/>
  <c r="AB2463" i="1"/>
  <c r="AB2088" i="1"/>
  <c r="AB2104" i="1"/>
  <c r="AB2117" i="1"/>
  <c r="AB2133" i="1"/>
  <c r="AB2149" i="1"/>
  <c r="AB2165" i="1"/>
  <c r="AB2181" i="1"/>
  <c r="AB2197" i="1"/>
  <c r="AB2213" i="1"/>
  <c r="AB2229" i="1"/>
  <c r="AB2245" i="1"/>
  <c r="AB2253" i="1"/>
  <c r="AB2261" i="1"/>
  <c r="AB2269" i="1"/>
  <c r="AB2277" i="1"/>
  <c r="AB2301" i="1"/>
  <c r="AB2308" i="1"/>
  <c r="S2345" i="1"/>
  <c r="AB2345" i="1" s="1"/>
  <c r="P2350" i="1"/>
  <c r="V2352" i="1"/>
  <c r="AB2352" i="1" s="1"/>
  <c r="Z2356" i="1"/>
  <c r="AB2356" i="1" s="1"/>
  <c r="M2359" i="1"/>
  <c r="AB2359" i="1" s="1"/>
  <c r="Z2360" i="1"/>
  <c r="Z2368" i="1"/>
  <c r="Z2376" i="1"/>
  <c r="Z2384" i="1"/>
  <c r="Z2392" i="1"/>
  <c r="Z2400" i="1"/>
  <c r="Z2408" i="1"/>
  <c r="Z2416" i="1"/>
  <c r="Z2424" i="1"/>
  <c r="Z2432" i="1"/>
  <c r="Z2440" i="1"/>
  <c r="Z2448" i="1"/>
  <c r="Z2456" i="1"/>
  <c r="Z2464" i="1"/>
  <c r="AB2707" i="1"/>
  <c r="AB2714" i="1"/>
  <c r="AB2716" i="1"/>
  <c r="AB2723" i="1"/>
  <c r="AB2730" i="1"/>
  <c r="AB2732" i="1"/>
  <c r="AB2739" i="1"/>
  <c r="AB2746" i="1"/>
  <c r="AB2748" i="1"/>
  <c r="AB2755" i="1"/>
  <c r="AB2762" i="1"/>
  <c r="AB2764" i="1"/>
  <c r="AB2771" i="1"/>
  <c r="AB2778" i="1"/>
  <c r="AB2780" i="1"/>
  <c r="AB2787" i="1"/>
  <c r="AB2794" i="1"/>
  <c r="AB2796" i="1"/>
  <c r="AB2803" i="1"/>
  <c r="AB2810" i="1"/>
  <c r="AB2812" i="1"/>
  <c r="AB2819" i="1"/>
  <c r="AB2826" i="1"/>
  <c r="AB2828" i="1"/>
  <c r="AB2835" i="1"/>
  <c r="AB2842" i="1"/>
  <c r="AB2844" i="1"/>
  <c r="AB2851" i="1"/>
  <c r="AB2858" i="1"/>
  <c r="AB2860" i="1"/>
  <c r="AB2867" i="1"/>
  <c r="AB2874" i="1"/>
  <c r="AB2876" i="1"/>
  <c r="AB2883" i="1"/>
  <c r="AB2890" i="1"/>
  <c r="AB2892" i="1"/>
  <c r="AB2899" i="1"/>
  <c r="AB2906" i="1"/>
  <c r="AB2908" i="1"/>
  <c r="AB2915" i="1"/>
  <c r="AB2922" i="1"/>
  <c r="AB2924" i="1"/>
  <c r="AB2931" i="1"/>
  <c r="AB2938" i="1"/>
  <c r="AB2940" i="1"/>
  <c r="AB2947" i="1"/>
  <c r="AB2954" i="1"/>
  <c r="AB2956" i="1"/>
  <c r="AB2963" i="1"/>
  <c r="AB2970" i="1"/>
  <c r="AB2972" i="1"/>
  <c r="AB2979" i="1"/>
  <c r="AB2986" i="1"/>
  <c r="AB2988" i="1"/>
  <c r="AB3007" i="1"/>
  <c r="AB3016" i="1"/>
  <c r="AB3025" i="1"/>
  <c r="AB3030" i="1"/>
  <c r="AB3044" i="1"/>
  <c r="AB3050" i="1"/>
  <c r="AB3071" i="1"/>
  <c r="AB3080" i="1"/>
  <c r="AB3089" i="1"/>
  <c r="AB3094" i="1"/>
  <c r="AB3108" i="1"/>
  <c r="AB3114" i="1"/>
  <c r="AB3135" i="1"/>
  <c r="AB3144" i="1"/>
  <c r="AB3153" i="1"/>
  <c r="AB3158" i="1"/>
  <c r="AB3172" i="1"/>
  <c r="AB3178" i="1"/>
  <c r="AB3207" i="1"/>
  <c r="AB3223" i="1"/>
  <c r="AB3239" i="1"/>
  <c r="AB2798" i="1"/>
  <c r="AB2800" i="1"/>
  <c r="AB2807" i="1"/>
  <c r="AB2814" i="1"/>
  <c r="AB2816" i="1"/>
  <c r="AB2823" i="1"/>
  <c r="AB2830" i="1"/>
  <c r="AB2832" i="1"/>
  <c r="AB2839" i="1"/>
  <c r="AB2846" i="1"/>
  <c r="AB2848" i="1"/>
  <c r="AB2855" i="1"/>
  <c r="AB2862" i="1"/>
  <c r="AB2864" i="1"/>
  <c r="AB2871" i="1"/>
  <c r="AB2878" i="1"/>
  <c r="AB2880" i="1"/>
  <c r="AB2887" i="1"/>
  <c r="AB2894" i="1"/>
  <c r="AB2896" i="1"/>
  <c r="AB2903" i="1"/>
  <c r="AB2910" i="1"/>
  <c r="AB2912" i="1"/>
  <c r="AB2919" i="1"/>
  <c r="AB2926" i="1"/>
  <c r="AB2928" i="1"/>
  <c r="AB2935" i="1"/>
  <c r="AB2942" i="1"/>
  <c r="AB2944" i="1"/>
  <c r="AB2951" i="1"/>
  <c r="AB2958" i="1"/>
  <c r="AB2960" i="1"/>
  <c r="AB2967" i="1"/>
  <c r="AB2974" i="1"/>
  <c r="AB2976" i="1"/>
  <c r="AB2983" i="1"/>
  <c r="AB2990" i="1"/>
  <c r="AB2992" i="1"/>
  <c r="AB2996" i="1"/>
  <c r="AB3002" i="1"/>
  <c r="AB3023" i="1"/>
  <c r="AB3060" i="1"/>
  <c r="AB3066" i="1"/>
  <c r="AB3087" i="1"/>
  <c r="AB3124" i="1"/>
  <c r="AB3130" i="1"/>
  <c r="AB3151" i="1"/>
  <c r="AB3188" i="1"/>
  <c r="AB3194" i="1"/>
  <c r="V2280" i="1"/>
  <c r="AB2280" i="1" s="1"/>
  <c r="Z2284" i="1"/>
  <c r="AB2286" i="1"/>
  <c r="M2287" i="1"/>
  <c r="AB2287" i="1" s="1"/>
  <c r="S2289" i="1"/>
  <c r="AB2289" i="1" s="1"/>
  <c r="P2294" i="1"/>
  <c r="AB2294" i="1" s="1"/>
  <c r="V2296" i="1"/>
  <c r="AB2296" i="1" s="1"/>
  <c r="Z2300" i="1"/>
  <c r="AB2302" i="1"/>
  <c r="M2303" i="1"/>
  <c r="AB2303" i="1" s="1"/>
  <c r="S2305" i="1"/>
  <c r="AB2305" i="1" s="1"/>
  <c r="P2310" i="1"/>
  <c r="AB2310" i="1" s="1"/>
  <c r="V2312" i="1"/>
  <c r="AB2312" i="1" s="1"/>
  <c r="Z2316" i="1"/>
  <c r="AB2318" i="1"/>
  <c r="M2319" i="1"/>
  <c r="AB2319" i="1" s="1"/>
  <c r="S2321" i="1"/>
  <c r="AB2321" i="1" s="1"/>
  <c r="P2326" i="1"/>
  <c r="AB2326" i="1" s="1"/>
  <c r="V2328" i="1"/>
  <c r="AB2328" i="1" s="1"/>
  <c r="Z2332" i="1"/>
  <c r="AB2334" i="1"/>
  <c r="M2335" i="1"/>
  <c r="AB2335" i="1" s="1"/>
  <c r="S2337" i="1"/>
  <c r="AB2337" i="1" s="1"/>
  <c r="P2342" i="1"/>
  <c r="AB2342" i="1" s="1"/>
  <c r="V2344" i="1"/>
  <c r="AB2344" i="1" s="1"/>
  <c r="Z2348" i="1"/>
  <c r="AB2350" i="1"/>
  <c r="M2351" i="1"/>
  <c r="AB2351" i="1" s="1"/>
  <c r="S2353" i="1"/>
  <c r="AB2353" i="1" s="1"/>
  <c r="P2358" i="1"/>
  <c r="AB2358" i="1" s="1"/>
  <c r="AB2360" i="1"/>
  <c r="Z2364" i="1"/>
  <c r="AB2368" i="1"/>
  <c r="Z2372" i="1"/>
  <c r="AB2376" i="1"/>
  <c r="Z2380" i="1"/>
  <c r="AB2384" i="1"/>
  <c r="Z2388" i="1"/>
  <c r="AB2392" i="1"/>
  <c r="Z2396" i="1"/>
  <c r="AB2400" i="1"/>
  <c r="Z2404" i="1"/>
  <c r="AB2408" i="1"/>
  <c r="Z2412" i="1"/>
  <c r="AB2416" i="1"/>
  <c r="Z2420" i="1"/>
  <c r="AB2424" i="1"/>
  <c r="Z2428" i="1"/>
  <c r="AB2432" i="1"/>
  <c r="Z2436" i="1"/>
  <c r="AB2440" i="1"/>
  <c r="Z2444" i="1"/>
  <c r="AB2448" i="1"/>
  <c r="Z2452" i="1"/>
  <c r="AB2456" i="1"/>
  <c r="Z2460" i="1"/>
  <c r="AB2464" i="1"/>
  <c r="Z2468" i="1"/>
  <c r="AB2471" i="1"/>
  <c r="AB2706" i="1"/>
  <c r="AB2708" i="1"/>
  <c r="AB2715" i="1"/>
  <c r="AB2722" i="1"/>
  <c r="AB2724" i="1"/>
  <c r="AB2731" i="1"/>
  <c r="AB2738" i="1"/>
  <c r="AB2740" i="1"/>
  <c r="AB2747" i="1"/>
  <c r="AB2754" i="1"/>
  <c r="AB2756" i="1"/>
  <c r="AB2763" i="1"/>
  <c r="AB2770" i="1"/>
  <c r="AB2772" i="1"/>
  <c r="AB2779" i="1"/>
  <c r="AB2786" i="1"/>
  <c r="AB2788" i="1"/>
  <c r="AB2795" i="1"/>
  <c r="P2282" i="1"/>
  <c r="AB2282" i="1" s="1"/>
  <c r="V2284" i="1"/>
  <c r="AB2284" i="1" s="1"/>
  <c r="Z2288" i="1"/>
  <c r="AB2288" i="1" s="1"/>
  <c r="AB2290" i="1"/>
  <c r="M2291" i="1"/>
  <c r="AB2291" i="1" s="1"/>
  <c r="S2293" i="1"/>
  <c r="AB2293" i="1" s="1"/>
  <c r="P2298" i="1"/>
  <c r="AB2298" i="1" s="1"/>
  <c r="V2300" i="1"/>
  <c r="AB2300" i="1" s="1"/>
  <c r="Z2304" i="1"/>
  <c r="AB2304" i="1" s="1"/>
  <c r="AB2306" i="1"/>
  <c r="M2307" i="1"/>
  <c r="AB2307" i="1" s="1"/>
  <c r="S2309" i="1"/>
  <c r="AB2309" i="1" s="1"/>
  <c r="P2314" i="1"/>
  <c r="AB2314" i="1" s="1"/>
  <c r="V2316" i="1"/>
  <c r="AB2316" i="1" s="1"/>
  <c r="Z2320" i="1"/>
  <c r="AB2320" i="1" s="1"/>
  <c r="AB2322" i="1"/>
  <c r="M2323" i="1"/>
  <c r="AB2323" i="1" s="1"/>
  <c r="S2325" i="1"/>
  <c r="AB2325" i="1" s="1"/>
  <c r="P2330" i="1"/>
  <c r="AB2330" i="1" s="1"/>
  <c r="V2332" i="1"/>
  <c r="AB2332" i="1" s="1"/>
  <c r="Z2336" i="1"/>
  <c r="AB2336" i="1" s="1"/>
  <c r="AB2338" i="1"/>
  <c r="M2339" i="1"/>
  <c r="AB2339" i="1" s="1"/>
  <c r="S2341" i="1"/>
  <c r="AB2341" i="1" s="1"/>
  <c r="P2346" i="1"/>
  <c r="AB2346" i="1" s="1"/>
  <c r="V2348" i="1"/>
  <c r="AB2348" i="1" s="1"/>
  <c r="Z2352" i="1"/>
  <c r="AB2354" i="1"/>
  <c r="M2355" i="1"/>
  <c r="AB2355" i="1" s="1"/>
  <c r="S2357" i="1"/>
  <c r="AB2357" i="1" s="1"/>
  <c r="P2362" i="1"/>
  <c r="AB2362" i="1" s="1"/>
  <c r="M2363" i="1"/>
  <c r="AB2363" i="1" s="1"/>
  <c r="V2364" i="1"/>
  <c r="AB2364" i="1" s="1"/>
  <c r="S2365" i="1"/>
  <c r="AB2365" i="1" s="1"/>
  <c r="AB2366" i="1"/>
  <c r="P2370" i="1"/>
  <c r="AB2370" i="1" s="1"/>
  <c r="M2371" i="1"/>
  <c r="AB2371" i="1" s="1"/>
  <c r="V2372" i="1"/>
  <c r="AB2372" i="1" s="1"/>
  <c r="S2373" i="1"/>
  <c r="AB2373" i="1" s="1"/>
  <c r="AB2374" i="1"/>
  <c r="P2378" i="1"/>
  <c r="AB2378" i="1" s="1"/>
  <c r="M2379" i="1"/>
  <c r="AB2379" i="1" s="1"/>
  <c r="V2380" i="1"/>
  <c r="AB2380" i="1" s="1"/>
  <c r="S2381" i="1"/>
  <c r="AB2381" i="1" s="1"/>
  <c r="AB2382" i="1"/>
  <c r="P2386" i="1"/>
  <c r="AB2386" i="1" s="1"/>
  <c r="M2387" i="1"/>
  <c r="AB2387" i="1" s="1"/>
  <c r="V2388" i="1"/>
  <c r="AB2388" i="1" s="1"/>
  <c r="S2389" i="1"/>
  <c r="AB2389" i="1" s="1"/>
  <c r="AB2390" i="1"/>
  <c r="P2394" i="1"/>
  <c r="AB2394" i="1" s="1"/>
  <c r="M2395" i="1"/>
  <c r="AB2395" i="1" s="1"/>
  <c r="V2396" i="1"/>
  <c r="AB2396" i="1" s="1"/>
  <c r="S2397" i="1"/>
  <c r="AB2397" i="1" s="1"/>
  <c r="AB2398" i="1"/>
  <c r="P2402" i="1"/>
  <c r="AB2402" i="1" s="1"/>
  <c r="M2403" i="1"/>
  <c r="AB2403" i="1" s="1"/>
  <c r="V2404" i="1"/>
  <c r="AB2404" i="1" s="1"/>
  <c r="S2405" i="1"/>
  <c r="AB2405" i="1" s="1"/>
  <c r="AB2406" i="1"/>
  <c r="P2410" i="1"/>
  <c r="AB2410" i="1" s="1"/>
  <c r="M2411" i="1"/>
  <c r="AB2411" i="1" s="1"/>
  <c r="V2412" i="1"/>
  <c r="AB2412" i="1" s="1"/>
  <c r="S2413" i="1"/>
  <c r="AB2413" i="1" s="1"/>
  <c r="AB2414" i="1"/>
  <c r="P2418" i="1"/>
  <c r="AB2418" i="1" s="1"/>
  <c r="M2419" i="1"/>
  <c r="AB2419" i="1" s="1"/>
  <c r="V2420" i="1"/>
  <c r="AB2420" i="1" s="1"/>
  <c r="S2421" i="1"/>
  <c r="AB2421" i="1" s="1"/>
  <c r="AB2422" i="1"/>
  <c r="P2426" i="1"/>
  <c r="AB2426" i="1" s="1"/>
  <c r="M2427" i="1"/>
  <c r="AB2427" i="1" s="1"/>
  <c r="V2428" i="1"/>
  <c r="AB2428" i="1" s="1"/>
  <c r="S2429" i="1"/>
  <c r="AB2429" i="1" s="1"/>
  <c r="AB2430" i="1"/>
  <c r="P2434" i="1"/>
  <c r="AB2434" i="1" s="1"/>
  <c r="M2435" i="1"/>
  <c r="AB2435" i="1" s="1"/>
  <c r="V2436" i="1"/>
  <c r="AB2436" i="1" s="1"/>
  <c r="S2437" i="1"/>
  <c r="AB2437" i="1" s="1"/>
  <c r="AB2438" i="1"/>
  <c r="P2442" i="1"/>
  <c r="AB2442" i="1" s="1"/>
  <c r="M2443" i="1"/>
  <c r="AB2443" i="1" s="1"/>
  <c r="V2444" i="1"/>
  <c r="AB2444" i="1" s="1"/>
  <c r="S2445" i="1"/>
  <c r="AB2445" i="1" s="1"/>
  <c r="AB2446" i="1"/>
  <c r="P2450" i="1"/>
  <c r="AB2450" i="1" s="1"/>
  <c r="M2451" i="1"/>
  <c r="AB2451" i="1" s="1"/>
  <c r="V2452" i="1"/>
  <c r="AB2452" i="1" s="1"/>
  <c r="S2453" i="1"/>
  <c r="AB2453" i="1" s="1"/>
  <c r="AB2454" i="1"/>
  <c r="P2458" i="1"/>
  <c r="AB2458" i="1" s="1"/>
  <c r="M2459" i="1"/>
  <c r="AB2459" i="1" s="1"/>
  <c r="V2460" i="1"/>
  <c r="AB2460" i="1" s="1"/>
  <c r="S2461" i="1"/>
  <c r="AB2461" i="1" s="1"/>
  <c r="AB2462" i="1"/>
  <c r="P2466" i="1"/>
  <c r="AB2466" i="1" s="1"/>
  <c r="M2467" i="1"/>
  <c r="AB2467" i="1" s="1"/>
  <c r="V2468" i="1"/>
  <c r="AB2468" i="1" s="1"/>
  <c r="S2469" i="1"/>
  <c r="AB2469" i="1" s="1"/>
  <c r="AB2470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10" i="1"/>
  <c r="AB2712" i="1"/>
  <c r="AB2719" i="1"/>
  <c r="AB2726" i="1"/>
  <c r="AB2728" i="1"/>
  <c r="AB2735" i="1"/>
  <c r="AB2742" i="1"/>
  <c r="AB2744" i="1"/>
  <c r="AB2751" i="1"/>
  <c r="AB2758" i="1"/>
  <c r="AB2760" i="1"/>
  <c r="AB2767" i="1"/>
  <c r="AB2774" i="1"/>
  <c r="AB2776" i="1"/>
  <c r="AB2783" i="1"/>
  <c r="AB2790" i="1"/>
  <c r="AB2792" i="1"/>
  <c r="AB2799" i="1"/>
  <c r="AB2806" i="1"/>
  <c r="AB2808" i="1"/>
  <c r="AB2815" i="1"/>
  <c r="AB2822" i="1"/>
  <c r="AB2824" i="1"/>
  <c r="AB2831" i="1"/>
  <c r="AB2838" i="1"/>
  <c r="AB2840" i="1"/>
  <c r="AB2847" i="1"/>
  <c r="AB2854" i="1"/>
  <c r="AB2856" i="1"/>
  <c r="AB2863" i="1"/>
  <c r="AB2870" i="1"/>
  <c r="AB2872" i="1"/>
  <c r="AB2879" i="1"/>
  <c r="AB2886" i="1"/>
  <c r="AB2888" i="1"/>
  <c r="AB2895" i="1"/>
  <c r="AB2902" i="1"/>
  <c r="AB2904" i="1"/>
  <c r="AB2911" i="1"/>
  <c r="AB2918" i="1"/>
  <c r="AB2920" i="1"/>
  <c r="AB2927" i="1"/>
  <c r="AB2934" i="1"/>
  <c r="AB2936" i="1"/>
  <c r="AB2943" i="1"/>
  <c r="AB2950" i="1"/>
  <c r="AB2952" i="1"/>
  <c r="AB2959" i="1"/>
  <c r="AB2966" i="1"/>
  <c r="AB2968" i="1"/>
  <c r="AB2975" i="1"/>
  <c r="AB2982" i="1"/>
  <c r="AB2984" i="1"/>
  <c r="AB2991" i="1"/>
  <c r="AB2993" i="1"/>
  <c r="AB3000" i="1"/>
  <c r="AB3009" i="1"/>
  <c r="AB3014" i="1"/>
  <c r="AB3028" i="1"/>
  <c r="AB3034" i="1"/>
  <c r="AB3055" i="1"/>
  <c r="AB3064" i="1"/>
  <c r="AB3073" i="1"/>
  <c r="AB3078" i="1"/>
  <c r="AB3092" i="1"/>
  <c r="AB3098" i="1"/>
  <c r="AB3119" i="1"/>
  <c r="AB3128" i="1"/>
  <c r="AB3137" i="1"/>
  <c r="AB3142" i="1"/>
  <c r="AB3156" i="1"/>
  <c r="AB3162" i="1"/>
  <c r="AB3183" i="1"/>
  <c r="AB3192" i="1"/>
  <c r="AB3202" i="1"/>
  <c r="AB3218" i="1"/>
  <c r="AB3234" i="1"/>
  <c r="AB3197" i="1"/>
  <c r="AB3198" i="1"/>
  <c r="AB3213" i="1"/>
  <c r="AB3214" i="1"/>
  <c r="AB3229" i="1"/>
  <c r="AB3230" i="1"/>
  <c r="AB3243" i="1"/>
  <c r="AB3250" i="1"/>
  <c r="AB3257" i="1"/>
  <c r="AB3259" i="1"/>
  <c r="AB3266" i="1"/>
  <c r="AB3273" i="1"/>
  <c r="AB3275" i="1"/>
  <c r="AB3282" i="1"/>
  <c r="AB3289" i="1"/>
  <c r="AB3291" i="1"/>
  <c r="AB3298" i="1"/>
  <c r="AB3305" i="1"/>
  <c r="AB3307" i="1"/>
  <c r="AB3314" i="1"/>
  <c r="AB3321" i="1"/>
  <c r="AB3323" i="1"/>
  <c r="AB3330" i="1"/>
  <c r="AB3337" i="1"/>
  <c r="AB3339" i="1"/>
  <c r="AB3346" i="1"/>
  <c r="AB3353" i="1"/>
  <c r="AB3355" i="1"/>
  <c r="AB3362" i="1"/>
  <c r="AB3369" i="1"/>
  <c r="AB3371" i="1"/>
  <c r="AB3378" i="1"/>
  <c r="AB3385" i="1"/>
  <c r="AB3387" i="1"/>
  <c r="AB3394" i="1"/>
  <c r="AB3401" i="1"/>
  <c r="AB3403" i="1"/>
  <c r="AB3410" i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513" i="1"/>
  <c r="AB3515" i="1"/>
  <c r="AB3522" i="1"/>
  <c r="AB3529" i="1"/>
  <c r="AB3531" i="1"/>
  <c r="AB3538" i="1"/>
  <c r="AB3545" i="1"/>
  <c r="AB3547" i="1"/>
  <c r="AB3554" i="1"/>
  <c r="AB3561" i="1"/>
  <c r="AB3563" i="1"/>
  <c r="AB3570" i="1"/>
  <c r="AB3577" i="1"/>
  <c r="AB3579" i="1"/>
  <c r="AB3586" i="1"/>
  <c r="AB3593" i="1"/>
  <c r="AB3595" i="1"/>
  <c r="AB3602" i="1"/>
  <c r="AB3606" i="1"/>
  <c r="AB3618" i="1"/>
  <c r="AB3637" i="1"/>
  <c r="AB3638" i="1"/>
  <c r="AB3650" i="1"/>
  <c r="AB3652" i="1"/>
  <c r="AB3669" i="1"/>
  <c r="AB3670" i="1"/>
  <c r="AB3682" i="1"/>
  <c r="AB3684" i="1"/>
  <c r="AB3701" i="1"/>
  <c r="AB3702" i="1"/>
  <c r="AB3714" i="1"/>
  <c r="AB3716" i="1"/>
  <c r="AB3001" i="1"/>
  <c r="AB3017" i="1"/>
  <c r="AB3033" i="1"/>
  <c r="AB3049" i="1"/>
  <c r="AB3065" i="1"/>
  <c r="AB3081" i="1"/>
  <c r="AB3097" i="1"/>
  <c r="AB3113" i="1"/>
  <c r="AB3129" i="1"/>
  <c r="AB3145" i="1"/>
  <c r="AB3161" i="1"/>
  <c r="AB3177" i="1"/>
  <c r="AB3193" i="1"/>
  <c r="AB3209" i="1"/>
  <c r="AB3225" i="1"/>
  <c r="AB3241" i="1"/>
  <c r="AB3245" i="1"/>
  <c r="AB3247" i="1"/>
  <c r="AB3254" i="1"/>
  <c r="AB3261" i="1"/>
  <c r="AB3263" i="1"/>
  <c r="AB3270" i="1"/>
  <c r="AB3277" i="1"/>
  <c r="AB3279" i="1"/>
  <c r="AB3286" i="1"/>
  <c r="AB3293" i="1"/>
  <c r="AB3295" i="1"/>
  <c r="AB3302" i="1"/>
  <c r="AB3309" i="1"/>
  <c r="AB3311" i="1"/>
  <c r="AB3318" i="1"/>
  <c r="AB3325" i="1"/>
  <c r="AB3327" i="1"/>
  <c r="AB3334" i="1"/>
  <c r="AB3341" i="1"/>
  <c r="AB3343" i="1"/>
  <c r="AB3350" i="1"/>
  <c r="AB3357" i="1"/>
  <c r="AB3359" i="1"/>
  <c r="AB3366" i="1"/>
  <c r="AB3373" i="1"/>
  <c r="AB3375" i="1"/>
  <c r="AB3382" i="1"/>
  <c r="AB3389" i="1"/>
  <c r="AB3391" i="1"/>
  <c r="AB3398" i="1"/>
  <c r="AB3405" i="1"/>
  <c r="AB3407" i="1"/>
  <c r="AB3414" i="1"/>
  <c r="AB3421" i="1"/>
  <c r="AB3423" i="1"/>
  <c r="AB3430" i="1"/>
  <c r="AB3437" i="1"/>
  <c r="AB3439" i="1"/>
  <c r="AB3446" i="1"/>
  <c r="AB3453" i="1"/>
  <c r="AB3455" i="1"/>
  <c r="AB3462" i="1"/>
  <c r="AB3469" i="1"/>
  <c r="AB3471" i="1"/>
  <c r="AB3478" i="1"/>
  <c r="AB3485" i="1"/>
  <c r="AB3487" i="1"/>
  <c r="AB3494" i="1"/>
  <c r="AB3501" i="1"/>
  <c r="AB3503" i="1"/>
  <c r="AB3510" i="1"/>
  <c r="AB3517" i="1"/>
  <c r="AB3519" i="1"/>
  <c r="AB3526" i="1"/>
  <c r="AB3533" i="1"/>
  <c r="AB3535" i="1"/>
  <c r="AB3542" i="1"/>
  <c r="AB3549" i="1"/>
  <c r="AB3551" i="1"/>
  <c r="AB3558" i="1"/>
  <c r="AB3565" i="1"/>
  <c r="AB3567" i="1"/>
  <c r="AB3574" i="1"/>
  <c r="AB3581" i="1"/>
  <c r="AB3583" i="1"/>
  <c r="AB3590" i="1"/>
  <c r="AB3597" i="1"/>
  <c r="AB3599" i="1"/>
  <c r="AB3610" i="1"/>
  <c r="AB3629" i="1"/>
  <c r="AB3630" i="1"/>
  <c r="AB3642" i="1"/>
  <c r="AB3644" i="1"/>
  <c r="AB3661" i="1"/>
  <c r="AB3662" i="1"/>
  <c r="AB3674" i="1"/>
  <c r="AB3676" i="1"/>
  <c r="AB3693" i="1"/>
  <c r="AB3694" i="1"/>
  <c r="AB3706" i="1"/>
  <c r="AB3708" i="1"/>
  <c r="P2997" i="1"/>
  <c r="AB2997" i="1" s="1"/>
  <c r="V2999" i="1"/>
  <c r="AB2999" i="1" s="1"/>
  <c r="Z3003" i="1"/>
  <c r="AB3003" i="1" s="1"/>
  <c r="AB3005" i="1"/>
  <c r="M3006" i="1"/>
  <c r="AB3006" i="1" s="1"/>
  <c r="S3008" i="1"/>
  <c r="AB3008" i="1" s="1"/>
  <c r="P3013" i="1"/>
  <c r="AB3013" i="1" s="1"/>
  <c r="V3015" i="1"/>
  <c r="AB3015" i="1" s="1"/>
  <c r="Z3019" i="1"/>
  <c r="AB3019" i="1" s="1"/>
  <c r="AB3021" i="1"/>
  <c r="M3022" i="1"/>
  <c r="AB3022" i="1" s="1"/>
  <c r="S3024" i="1"/>
  <c r="AB3024" i="1" s="1"/>
  <c r="P3029" i="1"/>
  <c r="AB3029" i="1" s="1"/>
  <c r="V3031" i="1"/>
  <c r="AB3031" i="1" s="1"/>
  <c r="Z3035" i="1"/>
  <c r="AB3035" i="1" s="1"/>
  <c r="AB3037" i="1"/>
  <c r="M3038" i="1"/>
  <c r="AB3038" i="1" s="1"/>
  <c r="S3040" i="1"/>
  <c r="AB3040" i="1" s="1"/>
  <c r="P3045" i="1"/>
  <c r="AB3045" i="1" s="1"/>
  <c r="V3047" i="1"/>
  <c r="AB3047" i="1" s="1"/>
  <c r="Z3051" i="1"/>
  <c r="AB3051" i="1" s="1"/>
  <c r="AB3053" i="1"/>
  <c r="M3054" i="1"/>
  <c r="AB3054" i="1" s="1"/>
  <c r="S3056" i="1"/>
  <c r="AB3056" i="1" s="1"/>
  <c r="P3061" i="1"/>
  <c r="AB3061" i="1" s="1"/>
  <c r="V3063" i="1"/>
  <c r="AB3063" i="1" s="1"/>
  <c r="Z3067" i="1"/>
  <c r="AB3067" i="1" s="1"/>
  <c r="AB3069" i="1"/>
  <c r="M3070" i="1"/>
  <c r="AB3070" i="1" s="1"/>
  <c r="S3072" i="1"/>
  <c r="AB3072" i="1" s="1"/>
  <c r="P3077" i="1"/>
  <c r="AB3077" i="1" s="1"/>
  <c r="V3079" i="1"/>
  <c r="AB3079" i="1" s="1"/>
  <c r="Z3083" i="1"/>
  <c r="AB3083" i="1" s="1"/>
  <c r="AB3085" i="1"/>
  <c r="M3086" i="1"/>
  <c r="AB3086" i="1" s="1"/>
  <c r="S3088" i="1"/>
  <c r="AB3088" i="1" s="1"/>
  <c r="P3093" i="1"/>
  <c r="AB3093" i="1" s="1"/>
  <c r="V3095" i="1"/>
  <c r="AB3095" i="1" s="1"/>
  <c r="Z3099" i="1"/>
  <c r="AB3099" i="1" s="1"/>
  <c r="AB3101" i="1"/>
  <c r="M3102" i="1"/>
  <c r="AB3102" i="1" s="1"/>
  <c r="S3104" i="1"/>
  <c r="AB3104" i="1" s="1"/>
  <c r="P3109" i="1"/>
  <c r="AB3109" i="1" s="1"/>
  <c r="V3111" i="1"/>
  <c r="AB3111" i="1" s="1"/>
  <c r="Z3115" i="1"/>
  <c r="AB3115" i="1" s="1"/>
  <c r="AB3117" i="1"/>
  <c r="M3118" i="1"/>
  <c r="AB3118" i="1" s="1"/>
  <c r="S3120" i="1"/>
  <c r="AB3120" i="1" s="1"/>
  <c r="P3125" i="1"/>
  <c r="AB3125" i="1" s="1"/>
  <c r="V3127" i="1"/>
  <c r="AB3127" i="1" s="1"/>
  <c r="Z3131" i="1"/>
  <c r="AB3131" i="1" s="1"/>
  <c r="AB3133" i="1"/>
  <c r="M3134" i="1"/>
  <c r="AB3134" i="1" s="1"/>
  <c r="S3136" i="1"/>
  <c r="AB3136" i="1" s="1"/>
  <c r="P3141" i="1"/>
  <c r="AB3141" i="1" s="1"/>
  <c r="V3143" i="1"/>
  <c r="AB3143" i="1" s="1"/>
  <c r="Z3147" i="1"/>
  <c r="AB3147" i="1" s="1"/>
  <c r="AB3149" i="1"/>
  <c r="M3150" i="1"/>
  <c r="AB3150" i="1" s="1"/>
  <c r="S3152" i="1"/>
  <c r="AB3152" i="1" s="1"/>
  <c r="P3157" i="1"/>
  <c r="AB3157" i="1" s="1"/>
  <c r="V3159" i="1"/>
  <c r="AB3159" i="1" s="1"/>
  <c r="Z3163" i="1"/>
  <c r="AB3163" i="1" s="1"/>
  <c r="AB3165" i="1"/>
  <c r="M3166" i="1"/>
  <c r="AB3166" i="1" s="1"/>
  <c r="S3168" i="1"/>
  <c r="AB3168" i="1" s="1"/>
  <c r="P3173" i="1"/>
  <c r="AB3173" i="1" s="1"/>
  <c r="V3175" i="1"/>
  <c r="AB3175" i="1" s="1"/>
  <c r="Z3179" i="1"/>
  <c r="AB3179" i="1" s="1"/>
  <c r="AB3181" i="1"/>
  <c r="M3182" i="1"/>
  <c r="AB3182" i="1" s="1"/>
  <c r="S3184" i="1"/>
  <c r="AB3184" i="1" s="1"/>
  <c r="P3189" i="1"/>
  <c r="AB3189" i="1" s="1"/>
  <c r="V3191" i="1"/>
  <c r="AB3191" i="1" s="1"/>
  <c r="Z3195" i="1"/>
  <c r="AB3195" i="1" s="1"/>
  <c r="Z3196" i="1"/>
  <c r="AB3196" i="1" s="1"/>
  <c r="M3199" i="1"/>
  <c r="AB3199" i="1" s="1"/>
  <c r="V3200" i="1"/>
  <c r="AB3200" i="1" s="1"/>
  <c r="S3205" i="1"/>
  <c r="AB3205" i="1" s="1"/>
  <c r="AB3206" i="1"/>
  <c r="P3210" i="1"/>
  <c r="AB3210" i="1" s="1"/>
  <c r="Z3212" i="1"/>
  <c r="AB3212" i="1" s="1"/>
  <c r="M3215" i="1"/>
  <c r="AB3215" i="1" s="1"/>
  <c r="V3216" i="1"/>
  <c r="AB3216" i="1" s="1"/>
  <c r="AB3221" i="1"/>
  <c r="S3221" i="1"/>
  <c r="AB3222" i="1"/>
  <c r="P3226" i="1"/>
  <c r="AB3226" i="1" s="1"/>
  <c r="Z3228" i="1"/>
  <c r="AB3228" i="1" s="1"/>
  <c r="M3231" i="1"/>
  <c r="AB3231" i="1" s="1"/>
  <c r="V3232" i="1"/>
  <c r="AB3232" i="1" s="1"/>
  <c r="S3237" i="1"/>
  <c r="AB3237" i="1" s="1"/>
  <c r="AB3238" i="1"/>
  <c r="P3242" i="1"/>
  <c r="AB3242" i="1" s="1"/>
  <c r="AB3249" i="1"/>
  <c r="AB3251" i="1"/>
  <c r="AB3258" i="1"/>
  <c r="AB3265" i="1"/>
  <c r="AB3267" i="1"/>
  <c r="AB3274" i="1"/>
  <c r="AB3281" i="1"/>
  <c r="AB3283" i="1"/>
  <c r="AB3290" i="1"/>
  <c r="AB3297" i="1"/>
  <c r="AB3299" i="1"/>
  <c r="AB3306" i="1"/>
  <c r="AB3313" i="1"/>
  <c r="AB3315" i="1"/>
  <c r="AB3322" i="1"/>
  <c r="AB3329" i="1"/>
  <c r="AB3331" i="1"/>
  <c r="AB3338" i="1"/>
  <c r="AB3345" i="1"/>
  <c r="AB3347" i="1"/>
  <c r="AB3354" i="1"/>
  <c r="AB3361" i="1"/>
  <c r="AB3363" i="1"/>
  <c r="AB3370" i="1"/>
  <c r="AB3377" i="1"/>
  <c r="AB3379" i="1"/>
  <c r="AB3386" i="1"/>
  <c r="AB3393" i="1"/>
  <c r="AB3395" i="1"/>
  <c r="AB3402" i="1"/>
  <c r="AB3409" i="1"/>
  <c r="AB3411" i="1"/>
  <c r="AB3418" i="1"/>
  <c r="AB3425" i="1"/>
  <c r="AB3427" i="1"/>
  <c r="AB3434" i="1"/>
  <c r="AB3441" i="1"/>
  <c r="AB3443" i="1"/>
  <c r="AB3450" i="1"/>
  <c r="AB3457" i="1"/>
  <c r="AB3459" i="1"/>
  <c r="AB3466" i="1"/>
  <c r="AB3473" i="1"/>
  <c r="AB3475" i="1"/>
  <c r="AB3482" i="1"/>
  <c r="AB3489" i="1"/>
  <c r="AB3491" i="1"/>
  <c r="AB3498" i="1"/>
  <c r="AB3505" i="1"/>
  <c r="AB3507" i="1"/>
  <c r="AB3514" i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21" i="1"/>
  <c r="AB3622" i="1"/>
  <c r="AB3636" i="1"/>
  <c r="AB3653" i="1"/>
  <c r="AB3654" i="1"/>
  <c r="AB3668" i="1"/>
  <c r="AB3685" i="1"/>
  <c r="AB3686" i="1"/>
  <c r="AB3700" i="1"/>
  <c r="AB3717" i="1"/>
  <c r="AB3726" i="1"/>
  <c r="AB3742" i="1"/>
  <c r="AB3758" i="1"/>
  <c r="AB3774" i="1"/>
  <c r="AB3790" i="1"/>
  <c r="AB3806" i="1"/>
  <c r="AB3822" i="1"/>
  <c r="AB3838" i="1"/>
  <c r="AB3854" i="1"/>
  <c r="AB3870" i="1"/>
  <c r="AB3886" i="1"/>
  <c r="AB3902" i="1"/>
  <c r="AB3918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79" i="1"/>
  <c r="AB3995" i="1"/>
  <c r="AB4011" i="1"/>
  <c r="AB3609" i="1"/>
  <c r="AB3617" i="1"/>
  <c r="AB3625" i="1"/>
  <c r="AB3633" i="1"/>
  <c r="AB3641" i="1"/>
  <c r="AB3649" i="1"/>
  <c r="AB3657" i="1"/>
  <c r="AB3665" i="1"/>
  <c r="AB3673" i="1"/>
  <c r="AB3681" i="1"/>
  <c r="AB3689" i="1"/>
  <c r="AB3697" i="1"/>
  <c r="AB3705" i="1"/>
  <c r="AB3713" i="1"/>
  <c r="AB3975" i="1"/>
  <c r="AB3991" i="1"/>
  <c r="AB4007" i="1"/>
  <c r="AB3605" i="1"/>
  <c r="AB3607" i="1"/>
  <c r="P3611" i="1"/>
  <c r="AB3611" i="1" s="1"/>
  <c r="M3612" i="1"/>
  <c r="AB3612" i="1" s="1"/>
  <c r="AB3615" i="1"/>
  <c r="Z3619" i="1"/>
  <c r="AB3619" i="1" s="1"/>
  <c r="M3620" i="1"/>
  <c r="AB3620" i="1" s="1"/>
  <c r="AB3623" i="1"/>
  <c r="Z3627" i="1"/>
  <c r="AB3627" i="1" s="1"/>
  <c r="AB3631" i="1"/>
  <c r="Z3635" i="1"/>
  <c r="AB3635" i="1" s="1"/>
  <c r="AB3639" i="1"/>
  <c r="Z3643" i="1"/>
  <c r="AB3643" i="1" s="1"/>
  <c r="AB3647" i="1"/>
  <c r="Z3651" i="1"/>
  <c r="AB3651" i="1" s="1"/>
  <c r="AB3655" i="1"/>
  <c r="Z3659" i="1"/>
  <c r="AB3659" i="1" s="1"/>
  <c r="AB3663" i="1"/>
  <c r="Z3667" i="1"/>
  <c r="AB3667" i="1" s="1"/>
  <c r="AB3671" i="1"/>
  <c r="Z3675" i="1"/>
  <c r="AB3675" i="1" s="1"/>
  <c r="AB3679" i="1"/>
  <c r="Z3683" i="1"/>
  <c r="AB3683" i="1" s="1"/>
  <c r="AB3687" i="1"/>
  <c r="Z3691" i="1"/>
  <c r="AB3691" i="1" s="1"/>
  <c r="AB3695" i="1"/>
  <c r="Z3699" i="1"/>
  <c r="AB3699" i="1" s="1"/>
  <c r="AB3703" i="1"/>
  <c r="Z3707" i="1"/>
  <c r="AB3707" i="1" s="1"/>
  <c r="AB3711" i="1"/>
  <c r="Z3715" i="1"/>
  <c r="AB3715" i="1" s="1"/>
  <c r="V3719" i="1"/>
  <c r="AB3719" i="1" s="1"/>
  <c r="AB3720" i="1"/>
  <c r="V3723" i="1"/>
  <c r="AB3723" i="1" s="1"/>
  <c r="AB3724" i="1"/>
  <c r="V3727" i="1"/>
  <c r="AB3727" i="1" s="1"/>
  <c r="AB3728" i="1"/>
  <c r="V3731" i="1"/>
  <c r="AB3731" i="1" s="1"/>
  <c r="AB3732" i="1"/>
  <c r="V3735" i="1"/>
  <c r="AB3735" i="1" s="1"/>
  <c r="AB3736" i="1"/>
  <c r="V3739" i="1"/>
  <c r="AB3739" i="1" s="1"/>
  <c r="AB3740" i="1"/>
  <c r="V3743" i="1"/>
  <c r="AB3743" i="1" s="1"/>
  <c r="AB3744" i="1"/>
  <c r="V3747" i="1"/>
  <c r="AB3747" i="1" s="1"/>
  <c r="AB3748" i="1"/>
  <c r="V3751" i="1"/>
  <c r="AB3751" i="1" s="1"/>
  <c r="AB3752" i="1"/>
  <c r="V3755" i="1"/>
  <c r="AB3755" i="1" s="1"/>
  <c r="AB3756" i="1"/>
  <c r="V3759" i="1"/>
  <c r="AB3759" i="1" s="1"/>
  <c r="AB3760" i="1"/>
  <c r="V3763" i="1"/>
  <c r="AB3763" i="1" s="1"/>
  <c r="AB3764" i="1"/>
  <c r="V3767" i="1"/>
  <c r="AB3767" i="1" s="1"/>
  <c r="AB3768" i="1"/>
  <c r="V3771" i="1"/>
  <c r="AB3771" i="1" s="1"/>
  <c r="AB3772" i="1"/>
  <c r="V3775" i="1"/>
  <c r="AB3775" i="1" s="1"/>
  <c r="AB3776" i="1"/>
  <c r="V3779" i="1"/>
  <c r="AB3779" i="1" s="1"/>
  <c r="AB3780" i="1"/>
  <c r="V3783" i="1"/>
  <c r="AB3783" i="1" s="1"/>
  <c r="AB3784" i="1"/>
  <c r="V3787" i="1"/>
  <c r="AB3787" i="1" s="1"/>
  <c r="AB3788" i="1"/>
  <c r="V3791" i="1"/>
  <c r="AB3791" i="1" s="1"/>
  <c r="AB3792" i="1"/>
  <c r="V3795" i="1"/>
  <c r="AB3795" i="1" s="1"/>
  <c r="AB3796" i="1"/>
  <c r="V3799" i="1"/>
  <c r="AB3799" i="1" s="1"/>
  <c r="AB3800" i="1"/>
  <c r="V3803" i="1"/>
  <c r="AB3803" i="1" s="1"/>
  <c r="AB3804" i="1"/>
  <c r="V3807" i="1"/>
  <c r="AB3807" i="1" s="1"/>
  <c r="AB3808" i="1"/>
  <c r="V3811" i="1"/>
  <c r="AB3811" i="1" s="1"/>
  <c r="AB3812" i="1"/>
  <c r="V3815" i="1"/>
  <c r="AB3815" i="1" s="1"/>
  <c r="AB3816" i="1"/>
  <c r="V3819" i="1"/>
  <c r="AB3819" i="1" s="1"/>
  <c r="AB3820" i="1"/>
  <c r="V3823" i="1"/>
  <c r="AB3823" i="1" s="1"/>
  <c r="AB3824" i="1"/>
  <c r="V3827" i="1"/>
  <c r="AB3827" i="1" s="1"/>
  <c r="AB3828" i="1"/>
  <c r="V3831" i="1"/>
  <c r="AB3831" i="1" s="1"/>
  <c r="AB3832" i="1"/>
  <c r="V3835" i="1"/>
  <c r="AB3835" i="1" s="1"/>
  <c r="AB3836" i="1"/>
  <c r="V3839" i="1"/>
  <c r="AB3839" i="1" s="1"/>
  <c r="AB3840" i="1"/>
  <c r="V3843" i="1"/>
  <c r="AB3843" i="1" s="1"/>
  <c r="AB3844" i="1"/>
  <c r="V3847" i="1"/>
  <c r="AB3847" i="1" s="1"/>
  <c r="AB3848" i="1"/>
  <c r="V3851" i="1"/>
  <c r="AB3851" i="1" s="1"/>
  <c r="AB3852" i="1"/>
  <c r="V3855" i="1"/>
  <c r="AB3855" i="1" s="1"/>
  <c r="AB3856" i="1"/>
  <c r="V3859" i="1"/>
  <c r="AB3859" i="1" s="1"/>
  <c r="AB3860" i="1"/>
  <c r="V3863" i="1"/>
  <c r="AB3863" i="1" s="1"/>
  <c r="AB3864" i="1"/>
  <c r="V3867" i="1"/>
  <c r="AB3867" i="1" s="1"/>
  <c r="AB3868" i="1"/>
  <c r="V3871" i="1"/>
  <c r="AB3871" i="1" s="1"/>
  <c r="AB3872" i="1"/>
  <c r="V3875" i="1"/>
  <c r="AB3875" i="1" s="1"/>
  <c r="AB3876" i="1"/>
  <c r="V3879" i="1"/>
  <c r="AB3879" i="1" s="1"/>
  <c r="AB3880" i="1"/>
  <c r="V3883" i="1"/>
  <c r="AB3883" i="1" s="1"/>
  <c r="AB3884" i="1"/>
  <c r="V3887" i="1"/>
  <c r="AB3887" i="1" s="1"/>
  <c r="AB3888" i="1"/>
  <c r="V3891" i="1"/>
  <c r="AB3891" i="1" s="1"/>
  <c r="AB3892" i="1"/>
  <c r="V3895" i="1"/>
  <c r="AB3895" i="1" s="1"/>
  <c r="AB3896" i="1"/>
  <c r="V3899" i="1"/>
  <c r="AB3899" i="1" s="1"/>
  <c r="AB3900" i="1"/>
  <c r="V3903" i="1"/>
  <c r="AB3903" i="1" s="1"/>
  <c r="AB3904" i="1"/>
  <c r="V3907" i="1"/>
  <c r="AB3907" i="1" s="1"/>
  <c r="AB3908" i="1"/>
  <c r="V3911" i="1"/>
  <c r="AB3911" i="1" s="1"/>
  <c r="AB3912" i="1"/>
  <c r="V3915" i="1"/>
  <c r="AB3915" i="1" s="1"/>
  <c r="AB3916" i="1"/>
  <c r="V3919" i="1"/>
  <c r="AB3919" i="1" s="1"/>
  <c r="AB3920" i="1"/>
  <c r="V3923" i="1"/>
  <c r="AB3923" i="1" s="1"/>
  <c r="AB3943" i="1"/>
  <c r="AB3969" i="1"/>
  <c r="AB3971" i="1"/>
  <c r="AB3987" i="1"/>
  <c r="AB4003" i="1"/>
  <c r="P3928" i="1"/>
  <c r="V3930" i="1"/>
  <c r="AB3930" i="1" s="1"/>
  <c r="AB3933" i="1"/>
  <c r="P3937" i="1"/>
  <c r="AB3937" i="1" s="1"/>
  <c r="Z3939" i="1"/>
  <c r="AB3939" i="1" s="1"/>
  <c r="M3942" i="1"/>
  <c r="AB3942" i="1" s="1"/>
  <c r="V3943" i="1"/>
  <c r="AB3948" i="1"/>
  <c r="S3948" i="1"/>
  <c r="AB3949" i="1"/>
  <c r="P3953" i="1"/>
  <c r="AB3953" i="1" s="1"/>
  <c r="V3955" i="1"/>
  <c r="AB3955" i="1" s="1"/>
  <c r="P3961" i="1"/>
  <c r="AB3961" i="1" s="1"/>
  <c r="V3963" i="1"/>
  <c r="AB3963" i="1" s="1"/>
  <c r="P3969" i="1"/>
  <c r="AB4026" i="1"/>
  <c r="AB4058" i="1"/>
  <c r="AB4090" i="1"/>
  <c r="AB4122" i="1"/>
  <c r="AB4158" i="1"/>
  <c r="AB4159" i="1"/>
  <c r="AB4178" i="1"/>
  <c r="AB4185" i="1"/>
  <c r="AB4210" i="1"/>
  <c r="AB4217" i="1"/>
  <c r="AB4242" i="1"/>
  <c r="AB4249" i="1"/>
  <c r="AB4270" i="1"/>
  <c r="AB4274" i="1"/>
  <c r="AB4281" i="1"/>
  <c r="AB4302" i="1"/>
  <c r="AB4306" i="1"/>
  <c r="AB4313" i="1"/>
  <c r="AB4316" i="1"/>
  <c r="AB4360" i="1"/>
  <c r="AB4381" i="1"/>
  <c r="AB3924" i="1"/>
  <c r="AB3944" i="1"/>
  <c r="AB3956" i="1"/>
  <c r="AB3964" i="1"/>
  <c r="AB3973" i="1"/>
  <c r="AB3977" i="1"/>
  <c r="AB3981" i="1"/>
  <c r="AB3985" i="1"/>
  <c r="AB3989" i="1"/>
  <c r="AB3993" i="1"/>
  <c r="AB3997" i="1"/>
  <c r="AB4001" i="1"/>
  <c r="AB4005" i="1"/>
  <c r="AB4009" i="1"/>
  <c r="AB4018" i="1"/>
  <c r="AB4050" i="1"/>
  <c r="AB4082" i="1"/>
  <c r="AB4114" i="1"/>
  <c r="AB4174" i="1"/>
  <c r="AB4206" i="1"/>
  <c r="AB4238" i="1"/>
  <c r="AB4303" i="1"/>
  <c r="AB4593" i="1"/>
  <c r="Z3926" i="1"/>
  <c r="AB3926" i="1" s="1"/>
  <c r="AB3928" i="1"/>
  <c r="M3929" i="1"/>
  <c r="AB3929" i="1" s="1"/>
  <c r="S3931" i="1"/>
  <c r="AB3931" i="1" s="1"/>
  <c r="M3934" i="1"/>
  <c r="AB3934" i="1" s="1"/>
  <c r="V3935" i="1"/>
  <c r="AB3935" i="1" s="1"/>
  <c r="S3940" i="1"/>
  <c r="AB3940" i="1" s="1"/>
  <c r="AB3941" i="1"/>
  <c r="P3945" i="1"/>
  <c r="AB3945" i="1" s="1"/>
  <c r="Z3947" i="1"/>
  <c r="AB3947" i="1" s="1"/>
  <c r="M3950" i="1"/>
  <c r="AB3950" i="1" s="1"/>
  <c r="V3951" i="1"/>
  <c r="AB3951" i="1" s="1"/>
  <c r="P3957" i="1"/>
  <c r="AB3957" i="1" s="1"/>
  <c r="V3959" i="1"/>
  <c r="AB3959" i="1" s="1"/>
  <c r="P3965" i="1"/>
  <c r="AB3965" i="1" s="1"/>
  <c r="V3967" i="1"/>
  <c r="AB3967" i="1" s="1"/>
  <c r="AB3970" i="1"/>
  <c r="AB4042" i="1"/>
  <c r="AB4074" i="1"/>
  <c r="AB4106" i="1"/>
  <c r="AB4130" i="1"/>
  <c r="AB4169" i="1"/>
  <c r="AB4194" i="1"/>
  <c r="AB4201" i="1"/>
  <c r="AB4226" i="1"/>
  <c r="AB4233" i="1"/>
  <c r="AB4254" i="1"/>
  <c r="AB4258" i="1"/>
  <c r="AB4265" i="1"/>
  <c r="AB4286" i="1"/>
  <c r="AB4348" i="1"/>
  <c r="AB4020" i="1"/>
  <c r="AB4028" i="1"/>
  <c r="AB4036" i="1"/>
  <c r="AB4044" i="1"/>
  <c r="AB4052" i="1"/>
  <c r="AB4060" i="1"/>
  <c r="AB4068" i="1"/>
  <c r="AB4076" i="1"/>
  <c r="AB4084" i="1"/>
  <c r="AB4092" i="1"/>
  <c r="AB4100" i="1"/>
  <c r="AB4108" i="1"/>
  <c r="AB4116" i="1"/>
  <c r="AB4124" i="1"/>
  <c r="AB4132" i="1"/>
  <c r="AB4140" i="1"/>
  <c r="AB4141" i="1"/>
  <c r="AB4148" i="1"/>
  <c r="AB4149" i="1"/>
  <c r="AB4164" i="1"/>
  <c r="AB4180" i="1"/>
  <c r="AB4196" i="1"/>
  <c r="AB4212" i="1"/>
  <c r="AB4228" i="1"/>
  <c r="AB4244" i="1"/>
  <c r="AB4260" i="1"/>
  <c r="AB4276" i="1"/>
  <c r="AB4292" i="1"/>
  <c r="AB4308" i="1"/>
  <c r="AB4311" i="1"/>
  <c r="AB4334" i="1"/>
  <c r="AB4343" i="1"/>
  <c r="AB4366" i="1"/>
  <c r="AB4391" i="1"/>
  <c r="AB4404" i="1"/>
  <c r="AB4407" i="1"/>
  <c r="AB4413" i="1"/>
  <c r="AB4415" i="1"/>
  <c r="AB4420" i="1"/>
  <c r="AB4423" i="1"/>
  <c r="AB4429" i="1"/>
  <c r="AB4431" i="1"/>
  <c r="AB4436" i="1"/>
  <c r="AB4439" i="1"/>
  <c r="AB4445" i="1"/>
  <c r="AB4447" i="1"/>
  <c r="AB4452" i="1"/>
  <c r="AB4455" i="1"/>
  <c r="AB4461" i="1"/>
  <c r="AB4463" i="1"/>
  <c r="AB4468" i="1"/>
  <c r="AB4471" i="1"/>
  <c r="AB4477" i="1"/>
  <c r="AB4479" i="1"/>
  <c r="AB4484" i="1"/>
  <c r="AB4487" i="1"/>
  <c r="AB4493" i="1"/>
  <c r="AB4495" i="1"/>
  <c r="AB4500" i="1"/>
  <c r="AB4503" i="1"/>
  <c r="AB4509" i="1"/>
  <c r="AB4511" i="1"/>
  <c r="AB4516" i="1"/>
  <c r="AB4519" i="1"/>
  <c r="AB4525" i="1"/>
  <c r="AB4527" i="1"/>
  <c r="AB4532" i="1"/>
  <c r="AB4535" i="1"/>
  <c r="AB4013" i="1"/>
  <c r="V4015" i="1"/>
  <c r="AB4015" i="1" s="1"/>
  <c r="P4021" i="1"/>
  <c r="AB4021" i="1" s="1"/>
  <c r="V4023" i="1"/>
  <c r="AB4023" i="1" s="1"/>
  <c r="P4029" i="1"/>
  <c r="AB4029" i="1" s="1"/>
  <c r="V4031" i="1"/>
  <c r="AB4031" i="1" s="1"/>
  <c r="P4037" i="1"/>
  <c r="AB4037" i="1" s="1"/>
  <c r="V4039" i="1"/>
  <c r="AB4039" i="1" s="1"/>
  <c r="P4045" i="1"/>
  <c r="AB4045" i="1" s="1"/>
  <c r="V4047" i="1"/>
  <c r="AB4047" i="1" s="1"/>
  <c r="P4053" i="1"/>
  <c r="AB4053" i="1" s="1"/>
  <c r="V4055" i="1"/>
  <c r="AB4055" i="1" s="1"/>
  <c r="P4061" i="1"/>
  <c r="AB4061" i="1" s="1"/>
  <c r="V4063" i="1"/>
  <c r="AB4063" i="1" s="1"/>
  <c r="P4069" i="1"/>
  <c r="AB4069" i="1" s="1"/>
  <c r="V4071" i="1"/>
  <c r="AB4071" i="1" s="1"/>
  <c r="P4077" i="1"/>
  <c r="AB4077" i="1" s="1"/>
  <c r="V4079" i="1"/>
  <c r="AB4079" i="1" s="1"/>
  <c r="P4085" i="1"/>
  <c r="AB4085" i="1" s="1"/>
  <c r="V4087" i="1"/>
  <c r="AB4087" i="1" s="1"/>
  <c r="P4093" i="1"/>
  <c r="AB4093" i="1" s="1"/>
  <c r="V4095" i="1"/>
  <c r="AB4095" i="1" s="1"/>
  <c r="P4101" i="1"/>
  <c r="AB4101" i="1" s="1"/>
  <c r="V4103" i="1"/>
  <c r="AB4103" i="1" s="1"/>
  <c r="P4109" i="1"/>
  <c r="AB4109" i="1" s="1"/>
  <c r="V4111" i="1"/>
  <c r="AB4111" i="1" s="1"/>
  <c r="P4117" i="1"/>
  <c r="AB4117" i="1" s="1"/>
  <c r="V4119" i="1"/>
  <c r="AB4119" i="1" s="1"/>
  <c r="P4125" i="1"/>
  <c r="AB4125" i="1" s="1"/>
  <c r="V4127" i="1"/>
  <c r="AB4127" i="1" s="1"/>
  <c r="P4133" i="1"/>
  <c r="AB4133" i="1" s="1"/>
  <c r="M4154" i="1"/>
  <c r="AB4154" i="1" s="1"/>
  <c r="V4155" i="1"/>
  <c r="AB4155" i="1" s="1"/>
  <c r="AB4160" i="1"/>
  <c r="S4160" i="1"/>
  <c r="P4165" i="1"/>
  <c r="AB4165" i="1" s="1"/>
  <c r="M4170" i="1"/>
  <c r="AB4170" i="1" s="1"/>
  <c r="V4171" i="1"/>
  <c r="AB4171" i="1" s="1"/>
  <c r="AB4176" i="1"/>
  <c r="S4176" i="1"/>
  <c r="P4181" i="1"/>
  <c r="AB4181" i="1" s="1"/>
  <c r="Z4183" i="1"/>
  <c r="M4186" i="1"/>
  <c r="AB4186" i="1" s="1"/>
  <c r="V4187" i="1"/>
  <c r="AB4187" i="1" s="1"/>
  <c r="S4192" i="1"/>
  <c r="AB4192" i="1" s="1"/>
  <c r="P4197" i="1"/>
  <c r="AB4197" i="1" s="1"/>
  <c r="Z4199" i="1"/>
  <c r="M4202" i="1"/>
  <c r="AB4202" i="1" s="1"/>
  <c r="V4203" i="1"/>
  <c r="AB4203" i="1" s="1"/>
  <c r="AB4208" i="1"/>
  <c r="S4208" i="1"/>
  <c r="P4213" i="1"/>
  <c r="AB4213" i="1" s="1"/>
  <c r="Z4215" i="1"/>
  <c r="M4218" i="1"/>
  <c r="AB4218" i="1" s="1"/>
  <c r="V4219" i="1"/>
  <c r="AB4219" i="1" s="1"/>
  <c r="S4224" i="1"/>
  <c r="AB4224" i="1" s="1"/>
  <c r="P4229" i="1"/>
  <c r="AB4229" i="1" s="1"/>
  <c r="Z4231" i="1"/>
  <c r="M4234" i="1"/>
  <c r="AB4234" i="1" s="1"/>
  <c r="V4235" i="1"/>
  <c r="AB4235" i="1" s="1"/>
  <c r="AB4240" i="1"/>
  <c r="S4240" i="1"/>
  <c r="P4245" i="1"/>
  <c r="AB4245" i="1" s="1"/>
  <c r="Z4247" i="1"/>
  <c r="M4250" i="1"/>
  <c r="AB4250" i="1" s="1"/>
  <c r="V4251" i="1"/>
  <c r="AB4251" i="1" s="1"/>
  <c r="S4256" i="1"/>
  <c r="AB4256" i="1" s="1"/>
  <c r="P4261" i="1"/>
  <c r="AB4261" i="1" s="1"/>
  <c r="Z4263" i="1"/>
  <c r="M4266" i="1"/>
  <c r="AB4266" i="1" s="1"/>
  <c r="V4267" i="1"/>
  <c r="AB4267" i="1" s="1"/>
  <c r="AB4272" i="1"/>
  <c r="S4272" i="1"/>
  <c r="P4277" i="1"/>
  <c r="AB4277" i="1" s="1"/>
  <c r="Z4279" i="1"/>
  <c r="M4282" i="1"/>
  <c r="AB4282" i="1" s="1"/>
  <c r="V4283" i="1"/>
  <c r="AB4283" i="1" s="1"/>
  <c r="S4288" i="1"/>
  <c r="AB4288" i="1" s="1"/>
  <c r="P4293" i="1"/>
  <c r="AB4293" i="1" s="1"/>
  <c r="Z4295" i="1"/>
  <c r="M4298" i="1"/>
  <c r="AB4298" i="1" s="1"/>
  <c r="V4299" i="1"/>
  <c r="AB4299" i="1" s="1"/>
  <c r="AB4304" i="1"/>
  <c r="S4304" i="1"/>
  <c r="Z4309" i="1"/>
  <c r="AB4314" i="1"/>
  <c r="V4322" i="1"/>
  <c r="AB4322" i="1" s="1"/>
  <c r="AB4325" i="1"/>
  <c r="AB4336" i="1"/>
  <c r="V4337" i="1"/>
  <c r="Z4341" i="1"/>
  <c r="AB4346" i="1"/>
  <c r="V4354" i="1"/>
  <c r="AB4354" i="1" s="1"/>
  <c r="AB4357" i="1"/>
  <c r="AB4368" i="1"/>
  <c r="V4369" i="1"/>
  <c r="S4376" i="1"/>
  <c r="AB4386" i="1"/>
  <c r="AB4541" i="1"/>
  <c r="S4543" i="1"/>
  <c r="V4551" i="1"/>
  <c r="AB4557" i="1"/>
  <c r="AB4629" i="1"/>
  <c r="AB4742" i="1"/>
  <c r="AB4751" i="1"/>
  <c r="AB4757" i="1"/>
  <c r="M4014" i="1"/>
  <c r="AB4014" i="1" s="1"/>
  <c r="AB4016" i="1"/>
  <c r="S4016" i="1"/>
  <c r="AB4017" i="1"/>
  <c r="Z4019" i="1"/>
  <c r="AB4019" i="1" s="1"/>
  <c r="M4022" i="1"/>
  <c r="AB4022" i="1" s="1"/>
  <c r="S4024" i="1"/>
  <c r="AB4024" i="1" s="1"/>
  <c r="AB4025" i="1"/>
  <c r="Z4027" i="1"/>
  <c r="AB4027" i="1" s="1"/>
  <c r="M4030" i="1"/>
  <c r="AB4030" i="1" s="1"/>
  <c r="AB4032" i="1"/>
  <c r="S4032" i="1"/>
  <c r="AB4033" i="1"/>
  <c r="Z4035" i="1"/>
  <c r="AB4035" i="1" s="1"/>
  <c r="M4038" i="1"/>
  <c r="AB4038" i="1" s="1"/>
  <c r="S4040" i="1"/>
  <c r="AB4040" i="1" s="1"/>
  <c r="AB4041" i="1"/>
  <c r="Z4043" i="1"/>
  <c r="AB4043" i="1" s="1"/>
  <c r="M4046" i="1"/>
  <c r="AB4046" i="1" s="1"/>
  <c r="AB4048" i="1"/>
  <c r="S4048" i="1"/>
  <c r="AB4049" i="1"/>
  <c r="Z4051" i="1"/>
  <c r="AB4051" i="1" s="1"/>
  <c r="M4054" i="1"/>
  <c r="AB4054" i="1" s="1"/>
  <c r="S4056" i="1"/>
  <c r="AB4056" i="1" s="1"/>
  <c r="AB4057" i="1"/>
  <c r="Z4059" i="1"/>
  <c r="AB4059" i="1" s="1"/>
  <c r="M4062" i="1"/>
  <c r="AB4062" i="1" s="1"/>
  <c r="S4064" i="1"/>
  <c r="AB4064" i="1" s="1"/>
  <c r="AB4065" i="1"/>
  <c r="Z4067" i="1"/>
  <c r="AB4067" i="1" s="1"/>
  <c r="M4070" i="1"/>
  <c r="AB4070" i="1" s="1"/>
  <c r="S4072" i="1"/>
  <c r="AB4072" i="1" s="1"/>
  <c r="AB4073" i="1"/>
  <c r="Z4075" i="1"/>
  <c r="AB4075" i="1" s="1"/>
  <c r="M4078" i="1"/>
  <c r="AB4078" i="1" s="1"/>
  <c r="AB4080" i="1"/>
  <c r="S4080" i="1"/>
  <c r="AB4081" i="1"/>
  <c r="Z4083" i="1"/>
  <c r="AB4083" i="1" s="1"/>
  <c r="M4086" i="1"/>
  <c r="AB4086" i="1" s="1"/>
  <c r="S4088" i="1"/>
  <c r="AB4088" i="1" s="1"/>
  <c r="AB4089" i="1"/>
  <c r="Z4091" i="1"/>
  <c r="AB4091" i="1" s="1"/>
  <c r="M4094" i="1"/>
  <c r="AB4094" i="1" s="1"/>
  <c r="S4096" i="1"/>
  <c r="AB4096" i="1" s="1"/>
  <c r="AB4097" i="1"/>
  <c r="Z4099" i="1"/>
  <c r="AB4099" i="1" s="1"/>
  <c r="M4102" i="1"/>
  <c r="AB4102" i="1" s="1"/>
  <c r="S4104" i="1"/>
  <c r="AB4104" i="1" s="1"/>
  <c r="AB4105" i="1"/>
  <c r="Z4107" i="1"/>
  <c r="AB4107" i="1" s="1"/>
  <c r="M4110" i="1"/>
  <c r="AB4110" i="1" s="1"/>
  <c r="AB4112" i="1"/>
  <c r="S4112" i="1"/>
  <c r="AB4113" i="1"/>
  <c r="Z4115" i="1"/>
  <c r="AB4115" i="1" s="1"/>
  <c r="M4118" i="1"/>
  <c r="AB4118" i="1" s="1"/>
  <c r="S4120" i="1"/>
  <c r="AB4120" i="1" s="1"/>
  <c r="AB4121" i="1"/>
  <c r="Z4123" i="1"/>
  <c r="AB4123" i="1" s="1"/>
  <c r="M4126" i="1"/>
  <c r="AB4126" i="1" s="1"/>
  <c r="S4128" i="1"/>
  <c r="AB4128" i="1" s="1"/>
  <c r="AB4129" i="1"/>
  <c r="Z4131" i="1"/>
  <c r="AB4131" i="1" s="1"/>
  <c r="M4134" i="1"/>
  <c r="AB4134" i="1" s="1"/>
  <c r="S4136" i="1"/>
  <c r="AB4136" i="1" s="1"/>
  <c r="AB4137" i="1"/>
  <c r="Z4139" i="1"/>
  <c r="AB4139" i="1" s="1"/>
  <c r="M4142" i="1"/>
  <c r="AB4142" i="1" s="1"/>
  <c r="S4144" i="1"/>
  <c r="AB4144" i="1" s="1"/>
  <c r="AB4145" i="1"/>
  <c r="Z4147" i="1"/>
  <c r="AB4147" i="1" s="1"/>
  <c r="M4150" i="1"/>
  <c r="AB4150" i="1" s="1"/>
  <c r="V4151" i="1"/>
  <c r="AB4151" i="1" s="1"/>
  <c r="AB4156" i="1"/>
  <c r="S4156" i="1"/>
  <c r="AB4157" i="1"/>
  <c r="P4161" i="1"/>
  <c r="AB4161" i="1" s="1"/>
  <c r="Z4163" i="1"/>
  <c r="AB4163" i="1" s="1"/>
  <c r="M4166" i="1"/>
  <c r="AB4166" i="1" s="1"/>
  <c r="V4167" i="1"/>
  <c r="AB4167" i="1" s="1"/>
  <c r="S4172" i="1"/>
  <c r="AB4172" i="1" s="1"/>
  <c r="AB4173" i="1"/>
  <c r="P4177" i="1"/>
  <c r="AB4177" i="1" s="1"/>
  <c r="Z4179" i="1"/>
  <c r="AB4179" i="1" s="1"/>
  <c r="M4182" i="1"/>
  <c r="AB4182" i="1" s="1"/>
  <c r="V4183" i="1"/>
  <c r="AB4183" i="1" s="1"/>
  <c r="S4188" i="1"/>
  <c r="AB4188" i="1" s="1"/>
  <c r="AB4189" i="1"/>
  <c r="P4193" i="1"/>
  <c r="AB4193" i="1" s="1"/>
  <c r="Z4195" i="1"/>
  <c r="AB4195" i="1" s="1"/>
  <c r="M4198" i="1"/>
  <c r="AB4198" i="1" s="1"/>
  <c r="V4199" i="1"/>
  <c r="AB4199" i="1" s="1"/>
  <c r="S4204" i="1"/>
  <c r="AB4204" i="1" s="1"/>
  <c r="AB4205" i="1"/>
  <c r="P4209" i="1"/>
  <c r="AB4209" i="1" s="1"/>
  <c r="Z4211" i="1"/>
  <c r="AB4211" i="1" s="1"/>
  <c r="M4214" i="1"/>
  <c r="AB4214" i="1" s="1"/>
  <c r="V4215" i="1"/>
  <c r="AB4215" i="1" s="1"/>
  <c r="AB4220" i="1"/>
  <c r="S4220" i="1"/>
  <c r="AB4221" i="1"/>
  <c r="P4225" i="1"/>
  <c r="AB4225" i="1" s="1"/>
  <c r="Z4227" i="1"/>
  <c r="AB4227" i="1" s="1"/>
  <c r="M4230" i="1"/>
  <c r="AB4230" i="1" s="1"/>
  <c r="V4231" i="1"/>
  <c r="AB4231" i="1" s="1"/>
  <c r="S4236" i="1"/>
  <c r="AB4236" i="1" s="1"/>
  <c r="AB4237" i="1"/>
  <c r="P4241" i="1"/>
  <c r="AB4241" i="1" s="1"/>
  <c r="Z4243" i="1"/>
  <c r="AB4243" i="1" s="1"/>
  <c r="M4246" i="1"/>
  <c r="AB4246" i="1" s="1"/>
  <c r="V4247" i="1"/>
  <c r="AB4247" i="1" s="1"/>
  <c r="S4252" i="1"/>
  <c r="AB4252" i="1" s="1"/>
  <c r="AB4253" i="1"/>
  <c r="P4257" i="1"/>
  <c r="AB4257" i="1" s="1"/>
  <c r="Z4259" i="1"/>
  <c r="AB4259" i="1" s="1"/>
  <c r="M4262" i="1"/>
  <c r="AB4262" i="1" s="1"/>
  <c r="V4263" i="1"/>
  <c r="AB4263" i="1" s="1"/>
  <c r="S4268" i="1"/>
  <c r="AB4268" i="1" s="1"/>
  <c r="AB4269" i="1"/>
  <c r="P4273" i="1"/>
  <c r="AB4273" i="1" s="1"/>
  <c r="Z4275" i="1"/>
  <c r="AB4275" i="1" s="1"/>
  <c r="M4278" i="1"/>
  <c r="AB4278" i="1" s="1"/>
  <c r="V4279" i="1"/>
  <c r="AB4279" i="1" s="1"/>
  <c r="S4284" i="1"/>
  <c r="AB4284" i="1" s="1"/>
  <c r="AB4285" i="1"/>
  <c r="P4289" i="1"/>
  <c r="AB4289" i="1" s="1"/>
  <c r="Z4291" i="1"/>
  <c r="AB4291" i="1" s="1"/>
  <c r="M4294" i="1"/>
  <c r="AB4294" i="1" s="1"/>
  <c r="V4295" i="1"/>
  <c r="AB4295" i="1" s="1"/>
  <c r="S4300" i="1"/>
  <c r="AB4300" i="1" s="1"/>
  <c r="AB4301" i="1"/>
  <c r="P4305" i="1"/>
  <c r="AB4305" i="1" s="1"/>
  <c r="Z4307" i="1"/>
  <c r="AB4307" i="1" s="1"/>
  <c r="M4309" i="1"/>
  <c r="AB4309" i="1" s="1"/>
  <c r="M4312" i="1"/>
  <c r="AB4312" i="1" s="1"/>
  <c r="AB4318" i="1"/>
  <c r="P4320" i="1"/>
  <c r="AB4320" i="1" s="1"/>
  <c r="S4327" i="1"/>
  <c r="AB4327" i="1" s="1"/>
  <c r="S4330" i="1"/>
  <c r="AB4330" i="1" s="1"/>
  <c r="P4335" i="1"/>
  <c r="Z4338" i="1"/>
  <c r="AB4338" i="1" s="1"/>
  <c r="M4341" i="1"/>
  <c r="AB4341" i="1" s="1"/>
  <c r="M4344" i="1"/>
  <c r="AB4344" i="1" s="1"/>
  <c r="AB4350" i="1"/>
  <c r="P4352" i="1"/>
  <c r="AB4352" i="1" s="1"/>
  <c r="AB4359" i="1"/>
  <c r="S4359" i="1"/>
  <c r="S4362" i="1"/>
  <c r="AB4362" i="1" s="1"/>
  <c r="P4367" i="1"/>
  <c r="Z4370" i="1"/>
  <c r="AB4370" i="1" s="1"/>
  <c r="S4372" i="1"/>
  <c r="AB4372" i="1" s="1"/>
  <c r="S4375" i="1"/>
  <c r="AB4375" i="1" s="1"/>
  <c r="S4392" i="1"/>
  <c r="P4405" i="1"/>
  <c r="AB4405" i="1" s="1"/>
  <c r="P4421" i="1"/>
  <c r="AB4421" i="1" s="1"/>
  <c r="P4437" i="1"/>
  <c r="AB4437" i="1" s="1"/>
  <c r="P4453" i="1"/>
  <c r="AB4453" i="1" s="1"/>
  <c r="P4469" i="1"/>
  <c r="AB4469" i="1" s="1"/>
  <c r="P4485" i="1"/>
  <c r="AB4485" i="1" s="1"/>
  <c r="P4501" i="1"/>
  <c r="AB4501" i="1" s="1"/>
  <c r="P4517" i="1"/>
  <c r="AB4517" i="1" s="1"/>
  <c r="P4533" i="1"/>
  <c r="AB4533" i="1" s="1"/>
  <c r="AB4543" i="1"/>
  <c r="AB4561" i="1"/>
  <c r="AB4573" i="1"/>
  <c r="S4575" i="1"/>
  <c r="AB4575" i="1" s="1"/>
  <c r="V4583" i="1"/>
  <c r="AB4589" i="1"/>
  <c r="AB4717" i="1"/>
  <c r="AB4319" i="1"/>
  <c r="AB4335" i="1"/>
  <c r="AB4351" i="1"/>
  <c r="AB4367" i="1"/>
  <c r="AB4412" i="1"/>
  <c r="AB4428" i="1"/>
  <c r="AB4444" i="1"/>
  <c r="AB4460" i="1"/>
  <c r="AB4476" i="1"/>
  <c r="AB4492" i="1"/>
  <c r="AB4508" i="1"/>
  <c r="AB4524" i="1"/>
  <c r="AB4604" i="1"/>
  <c r="AB4738" i="1"/>
  <c r="AB4816" i="1"/>
  <c r="S4310" i="1"/>
  <c r="AB4310" i="1" s="1"/>
  <c r="P4315" i="1"/>
  <c r="AB4315" i="1" s="1"/>
  <c r="V4317" i="1"/>
  <c r="AB4317" i="1" s="1"/>
  <c r="Z4321" i="1"/>
  <c r="AB4321" i="1" s="1"/>
  <c r="AB4323" i="1"/>
  <c r="M4324" i="1"/>
  <c r="AB4324" i="1" s="1"/>
  <c r="S4326" i="1"/>
  <c r="AB4326" i="1" s="1"/>
  <c r="P4331" i="1"/>
  <c r="AB4331" i="1" s="1"/>
  <c r="V4333" i="1"/>
  <c r="AB4333" i="1" s="1"/>
  <c r="Z4337" i="1"/>
  <c r="AB4337" i="1" s="1"/>
  <c r="AB4339" i="1"/>
  <c r="M4340" i="1"/>
  <c r="AB4340" i="1" s="1"/>
  <c r="S4342" i="1"/>
  <c r="AB4342" i="1" s="1"/>
  <c r="P4347" i="1"/>
  <c r="AB4347" i="1" s="1"/>
  <c r="V4349" i="1"/>
  <c r="AB4349" i="1" s="1"/>
  <c r="Z4353" i="1"/>
  <c r="AB4353" i="1" s="1"/>
  <c r="AB4355" i="1"/>
  <c r="M4356" i="1"/>
  <c r="AB4356" i="1" s="1"/>
  <c r="S4358" i="1"/>
  <c r="AB4358" i="1" s="1"/>
  <c r="P4363" i="1"/>
  <c r="AB4363" i="1" s="1"/>
  <c r="V4365" i="1"/>
  <c r="AB4365" i="1" s="1"/>
  <c r="Z4369" i="1"/>
  <c r="AB4369" i="1" s="1"/>
  <c r="V4371" i="1"/>
  <c r="M4373" i="1"/>
  <c r="AB4373" i="1" s="1"/>
  <c r="M4374" i="1"/>
  <c r="AB4374" i="1" s="1"/>
  <c r="M4377" i="1"/>
  <c r="AB4377" i="1" s="1"/>
  <c r="AB4379" i="1"/>
  <c r="P4384" i="1"/>
  <c r="P4385" i="1"/>
  <c r="V4387" i="1"/>
  <c r="M4389" i="1"/>
  <c r="AB4389" i="1" s="1"/>
  <c r="M4390" i="1"/>
  <c r="AB4390" i="1" s="1"/>
  <c r="M4393" i="1"/>
  <c r="AB4393" i="1" s="1"/>
  <c r="AB4395" i="1"/>
  <c r="P4400" i="1"/>
  <c r="P4401" i="1"/>
  <c r="M4410" i="1"/>
  <c r="AB4410" i="1" s="1"/>
  <c r="M4414" i="1"/>
  <c r="AB4414" i="1" s="1"/>
  <c r="S4416" i="1"/>
  <c r="M4426" i="1"/>
  <c r="AB4426" i="1" s="1"/>
  <c r="M4430" i="1"/>
  <c r="AB4430" i="1" s="1"/>
  <c r="S4432" i="1"/>
  <c r="M4442" i="1"/>
  <c r="AB4442" i="1" s="1"/>
  <c r="M4446" i="1"/>
  <c r="AB4446" i="1" s="1"/>
  <c r="S4448" i="1"/>
  <c r="M4458" i="1"/>
  <c r="AB4458" i="1" s="1"/>
  <c r="M4462" i="1"/>
  <c r="AB4462" i="1" s="1"/>
  <c r="S4464" i="1"/>
  <c r="M4474" i="1"/>
  <c r="AB4474" i="1" s="1"/>
  <c r="M4478" i="1"/>
  <c r="AB4478" i="1" s="1"/>
  <c r="S4480" i="1"/>
  <c r="M4490" i="1"/>
  <c r="AB4490" i="1" s="1"/>
  <c r="M4494" i="1"/>
  <c r="AB4494" i="1" s="1"/>
  <c r="S4496" i="1"/>
  <c r="M4506" i="1"/>
  <c r="AB4506" i="1" s="1"/>
  <c r="M4510" i="1"/>
  <c r="AB4510" i="1" s="1"/>
  <c r="S4512" i="1"/>
  <c r="M4522" i="1"/>
  <c r="AB4522" i="1" s="1"/>
  <c r="M4526" i="1"/>
  <c r="AB4526" i="1" s="1"/>
  <c r="S4528" i="1"/>
  <c r="M4538" i="1"/>
  <c r="AB4538" i="1" s="1"/>
  <c r="P4548" i="1"/>
  <c r="Z4551" i="1"/>
  <c r="AB4551" i="1" s="1"/>
  <c r="AB4556" i="1"/>
  <c r="AB4558" i="1"/>
  <c r="AB4563" i="1"/>
  <c r="AB4565" i="1"/>
  <c r="P4580" i="1"/>
  <c r="Z4583" i="1"/>
  <c r="AB4583" i="1" s="1"/>
  <c r="AB4588" i="1"/>
  <c r="AB4590" i="1"/>
  <c r="AB4595" i="1"/>
  <c r="AB4597" i="1"/>
  <c r="AB4645" i="1"/>
  <c r="AB4661" i="1"/>
  <c r="AB4677" i="1"/>
  <c r="AB4693" i="1"/>
  <c r="AB4805" i="1"/>
  <c r="AB4813" i="1"/>
  <c r="S4371" i="1"/>
  <c r="AB4371" i="1" s="1"/>
  <c r="P4376" i="1"/>
  <c r="AB4376" i="1" s="1"/>
  <c r="V4378" i="1"/>
  <c r="AB4378" i="1" s="1"/>
  <c r="Z4382" i="1"/>
  <c r="AB4382" i="1" s="1"/>
  <c r="AB4384" i="1"/>
  <c r="M4385" i="1"/>
  <c r="AB4385" i="1" s="1"/>
  <c r="S4387" i="1"/>
  <c r="AB4387" i="1" s="1"/>
  <c r="P4392" i="1"/>
  <c r="AB4392" i="1" s="1"/>
  <c r="V4394" i="1"/>
  <c r="AB4394" i="1" s="1"/>
  <c r="Z4398" i="1"/>
  <c r="AB4398" i="1" s="1"/>
  <c r="AB4400" i="1"/>
  <c r="M4401" i="1"/>
  <c r="AB4401" i="1" s="1"/>
  <c r="V4406" i="1"/>
  <c r="AB4406" i="1" s="1"/>
  <c r="Z4411" i="1"/>
  <c r="Z4414" i="1"/>
  <c r="V4422" i="1"/>
  <c r="AB4422" i="1" s="1"/>
  <c r="Z4427" i="1"/>
  <c r="Z4430" i="1"/>
  <c r="V4438" i="1"/>
  <c r="AB4438" i="1" s="1"/>
  <c r="Z4443" i="1"/>
  <c r="Z4446" i="1"/>
  <c r="V4454" i="1"/>
  <c r="AB4454" i="1" s="1"/>
  <c r="Z4459" i="1"/>
  <c r="Z4462" i="1"/>
  <c r="V4470" i="1"/>
  <c r="AB4470" i="1" s="1"/>
  <c r="Z4475" i="1"/>
  <c r="Z4478" i="1"/>
  <c r="V4486" i="1"/>
  <c r="AB4486" i="1" s="1"/>
  <c r="Z4491" i="1"/>
  <c r="Z4494" i="1"/>
  <c r="V4502" i="1"/>
  <c r="AB4502" i="1" s="1"/>
  <c r="Z4507" i="1"/>
  <c r="Z4510" i="1"/>
  <c r="V4518" i="1"/>
  <c r="AB4518" i="1" s="1"/>
  <c r="Z4523" i="1"/>
  <c r="Z4526" i="1"/>
  <c r="V4534" i="1"/>
  <c r="AB4534" i="1" s="1"/>
  <c r="AB4549" i="1"/>
  <c r="V4550" i="1"/>
  <c r="AB4550" i="1" s="1"/>
  <c r="Z4554" i="1"/>
  <c r="AB4554" i="1" s="1"/>
  <c r="AB4559" i="1"/>
  <c r="V4567" i="1"/>
  <c r="AB4567" i="1" s="1"/>
  <c r="AB4570" i="1"/>
  <c r="AB4581" i="1"/>
  <c r="V4582" i="1"/>
  <c r="AB4582" i="1" s="1"/>
  <c r="Z4586" i="1"/>
  <c r="AB4586" i="1" s="1"/>
  <c r="AB4591" i="1"/>
  <c r="V4599" i="1"/>
  <c r="AB4599" i="1" s="1"/>
  <c r="AB4602" i="1"/>
  <c r="P4718" i="1"/>
  <c r="M4719" i="1"/>
  <c r="AB4722" i="1"/>
  <c r="Z4724" i="1"/>
  <c r="AB4726" i="1"/>
  <c r="V4728" i="1"/>
  <c r="AB4735" i="1"/>
  <c r="AB4741" i="1"/>
  <c r="AB4773" i="1"/>
  <c r="AB4810" i="1"/>
  <c r="P4642" i="1"/>
  <c r="V4648" i="1"/>
  <c r="AB4648" i="1" s="1"/>
  <c r="P4658" i="1"/>
  <c r="V4664" i="1"/>
  <c r="AB4664" i="1" s="1"/>
  <c r="P4674" i="1"/>
  <c r="V4680" i="1"/>
  <c r="AB4680" i="1" s="1"/>
  <c r="P4690" i="1"/>
  <c r="V4696" i="1"/>
  <c r="AB4696" i="1" s="1"/>
  <c r="P4708" i="1"/>
  <c r="M4709" i="1"/>
  <c r="AB4709" i="1" s="1"/>
  <c r="AB4710" i="1"/>
  <c r="AB4719" i="1"/>
  <c r="AB4747" i="1"/>
  <c r="Z4766" i="1"/>
  <c r="AB4548" i="1"/>
  <c r="AB4564" i="1"/>
  <c r="AB4580" i="1"/>
  <c r="AB4596" i="1"/>
  <c r="AB4772" i="1"/>
  <c r="AB4787" i="1"/>
  <c r="AB4794" i="1"/>
  <c r="AB4838" i="1"/>
  <c r="V4402" i="1"/>
  <c r="AB4402" i="1" s="1"/>
  <c r="Z4406" i="1"/>
  <c r="AB4408" i="1"/>
  <c r="M4409" i="1"/>
  <c r="AB4409" i="1" s="1"/>
  <c r="S4411" i="1"/>
  <c r="AB4411" i="1" s="1"/>
  <c r="P4416" i="1"/>
  <c r="AB4416" i="1" s="1"/>
  <c r="V4418" i="1"/>
  <c r="AB4418" i="1" s="1"/>
  <c r="Z4422" i="1"/>
  <c r="AB4424" i="1"/>
  <c r="M4425" i="1"/>
  <c r="AB4425" i="1" s="1"/>
  <c r="S4427" i="1"/>
  <c r="AB4427" i="1" s="1"/>
  <c r="P4432" i="1"/>
  <c r="AB4432" i="1" s="1"/>
  <c r="V4434" i="1"/>
  <c r="AB4434" i="1" s="1"/>
  <c r="Z4438" i="1"/>
  <c r="AB4440" i="1"/>
  <c r="M4441" i="1"/>
  <c r="AB4441" i="1" s="1"/>
  <c r="S4443" i="1"/>
  <c r="AB4443" i="1" s="1"/>
  <c r="P4448" i="1"/>
  <c r="AB4448" i="1" s="1"/>
  <c r="V4450" i="1"/>
  <c r="AB4450" i="1" s="1"/>
  <c r="Z4454" i="1"/>
  <c r="AB4456" i="1"/>
  <c r="M4457" i="1"/>
  <c r="AB4457" i="1" s="1"/>
  <c r="S4459" i="1"/>
  <c r="AB4459" i="1" s="1"/>
  <c r="P4464" i="1"/>
  <c r="AB4464" i="1" s="1"/>
  <c r="V4466" i="1"/>
  <c r="AB4466" i="1" s="1"/>
  <c r="Z4470" i="1"/>
  <c r="AB4472" i="1"/>
  <c r="M4473" i="1"/>
  <c r="AB4473" i="1" s="1"/>
  <c r="S4475" i="1"/>
  <c r="AB4475" i="1" s="1"/>
  <c r="P4480" i="1"/>
  <c r="AB4480" i="1" s="1"/>
  <c r="V4482" i="1"/>
  <c r="AB4482" i="1" s="1"/>
  <c r="Z4486" i="1"/>
  <c r="AB4488" i="1"/>
  <c r="M4489" i="1"/>
  <c r="AB4489" i="1" s="1"/>
  <c r="S4491" i="1"/>
  <c r="AB4491" i="1" s="1"/>
  <c r="P4496" i="1"/>
  <c r="AB4496" i="1" s="1"/>
  <c r="V4498" i="1"/>
  <c r="AB4498" i="1" s="1"/>
  <c r="Z4502" i="1"/>
  <c r="AB4504" i="1"/>
  <c r="M4505" i="1"/>
  <c r="AB4505" i="1" s="1"/>
  <c r="S4507" i="1"/>
  <c r="AB4507" i="1" s="1"/>
  <c r="P4512" i="1"/>
  <c r="AB4512" i="1" s="1"/>
  <c r="V4514" i="1"/>
  <c r="AB4514" i="1" s="1"/>
  <c r="Z4518" i="1"/>
  <c r="AB4520" i="1"/>
  <c r="M4521" i="1"/>
  <c r="AB4521" i="1" s="1"/>
  <c r="S4523" i="1"/>
  <c r="AB4523" i="1" s="1"/>
  <c r="P4528" i="1"/>
  <c r="AB4528" i="1" s="1"/>
  <c r="V4530" i="1"/>
  <c r="AB4530" i="1" s="1"/>
  <c r="Z4534" i="1"/>
  <c r="AB4536" i="1"/>
  <c r="M4537" i="1"/>
  <c r="AB4537" i="1" s="1"/>
  <c r="S4539" i="1"/>
  <c r="AB4539" i="1" s="1"/>
  <c r="P4544" i="1"/>
  <c r="AB4544" i="1" s="1"/>
  <c r="V4546" i="1"/>
  <c r="AB4546" i="1" s="1"/>
  <c r="Z4550" i="1"/>
  <c r="AB4552" i="1"/>
  <c r="M4553" i="1"/>
  <c r="AB4553" i="1" s="1"/>
  <c r="S4555" i="1"/>
  <c r="AB4555" i="1" s="1"/>
  <c r="P4560" i="1"/>
  <c r="AB4560" i="1" s="1"/>
  <c r="V4562" i="1"/>
  <c r="AB4562" i="1" s="1"/>
  <c r="Z4566" i="1"/>
  <c r="AB4566" i="1" s="1"/>
  <c r="AB4568" i="1"/>
  <c r="M4569" i="1"/>
  <c r="AB4569" i="1" s="1"/>
  <c r="S4571" i="1"/>
  <c r="AB4571" i="1" s="1"/>
  <c r="P4576" i="1"/>
  <c r="AB4576" i="1" s="1"/>
  <c r="V4578" i="1"/>
  <c r="AB4578" i="1" s="1"/>
  <c r="Z4582" i="1"/>
  <c r="AB4584" i="1"/>
  <c r="M4585" i="1"/>
  <c r="AB4585" i="1" s="1"/>
  <c r="S4587" i="1"/>
  <c r="AB4587" i="1" s="1"/>
  <c r="P4592" i="1"/>
  <c r="AB4592" i="1" s="1"/>
  <c r="V4594" i="1"/>
  <c r="AB4594" i="1" s="1"/>
  <c r="Z4598" i="1"/>
  <c r="AB4598" i="1" s="1"/>
  <c r="AB4600" i="1"/>
  <c r="M4601" i="1"/>
  <c r="AB4601" i="1" s="1"/>
  <c r="S4603" i="1"/>
  <c r="AB4603" i="1" s="1"/>
  <c r="S4605" i="1"/>
  <c r="AB4605" i="1" s="1"/>
  <c r="S4606" i="1"/>
  <c r="S4609" i="1"/>
  <c r="AB4609" i="1" s="1"/>
  <c r="AB4610" i="1"/>
  <c r="Z4616" i="1"/>
  <c r="AB4616" i="1" s="1"/>
  <c r="AB4618" i="1"/>
  <c r="S4621" i="1"/>
  <c r="AB4621" i="1" s="1"/>
  <c r="S4622" i="1"/>
  <c r="S4625" i="1"/>
  <c r="AB4625" i="1" s="1"/>
  <c r="AB4626" i="1"/>
  <c r="Z4632" i="1"/>
  <c r="AB4632" i="1" s="1"/>
  <c r="AB4634" i="1"/>
  <c r="S4637" i="1"/>
  <c r="AB4637" i="1" s="1"/>
  <c r="S4638" i="1"/>
  <c r="S4641" i="1"/>
  <c r="AB4641" i="1" s="1"/>
  <c r="AB4642" i="1"/>
  <c r="Z4648" i="1"/>
  <c r="AB4650" i="1"/>
  <c r="S4653" i="1"/>
  <c r="AB4653" i="1" s="1"/>
  <c r="S4654" i="1"/>
  <c r="S4657" i="1"/>
  <c r="AB4657" i="1" s="1"/>
  <c r="AB4658" i="1"/>
  <c r="Z4664" i="1"/>
  <c r="AB4666" i="1"/>
  <c r="S4669" i="1"/>
  <c r="AB4669" i="1" s="1"/>
  <c r="S4670" i="1"/>
  <c r="S4673" i="1"/>
  <c r="AB4673" i="1" s="1"/>
  <c r="AB4674" i="1"/>
  <c r="Z4680" i="1"/>
  <c r="AB4682" i="1"/>
  <c r="S4685" i="1"/>
  <c r="AB4685" i="1" s="1"/>
  <c r="S4686" i="1"/>
  <c r="S4689" i="1"/>
  <c r="AB4689" i="1" s="1"/>
  <c r="AB4690" i="1"/>
  <c r="Z4696" i="1"/>
  <c r="AB4698" i="1"/>
  <c r="S4701" i="1"/>
  <c r="AB4701" i="1" s="1"/>
  <c r="S4702" i="1"/>
  <c r="AB4711" i="1"/>
  <c r="S4711" i="1"/>
  <c r="AB4714" i="1"/>
  <c r="AB4718" i="1"/>
  <c r="AB4727" i="1"/>
  <c r="S4729" i="1"/>
  <c r="AB4729" i="1" s="1"/>
  <c r="AB4730" i="1"/>
  <c r="AB4734" i="1"/>
  <c r="AB4743" i="1"/>
  <c r="AB4750" i="1"/>
  <c r="V4758" i="1"/>
  <c r="AB4758" i="1" s="1"/>
  <c r="AB4759" i="1"/>
  <c r="S4759" i="1"/>
  <c r="AB4766" i="1"/>
  <c r="AB4786" i="1"/>
  <c r="AB4789" i="1"/>
  <c r="AB4799" i="1"/>
  <c r="AB4806" i="1"/>
  <c r="AB4807" i="1"/>
  <c r="AB4821" i="1"/>
  <c r="P4606" i="1"/>
  <c r="AB4606" i="1" s="1"/>
  <c r="V4608" i="1"/>
  <c r="AB4608" i="1" s="1"/>
  <c r="Z4612" i="1"/>
  <c r="AB4612" i="1" s="1"/>
  <c r="AB4614" i="1"/>
  <c r="M4615" i="1"/>
  <c r="AB4615" i="1" s="1"/>
  <c r="S4617" i="1"/>
  <c r="AB4617" i="1" s="1"/>
  <c r="P4622" i="1"/>
  <c r="AB4622" i="1" s="1"/>
  <c r="V4624" i="1"/>
  <c r="AB4624" i="1" s="1"/>
  <c r="Z4628" i="1"/>
  <c r="AB4628" i="1" s="1"/>
  <c r="AB4630" i="1"/>
  <c r="M4631" i="1"/>
  <c r="AB4631" i="1" s="1"/>
  <c r="S4633" i="1"/>
  <c r="AB4633" i="1" s="1"/>
  <c r="P4638" i="1"/>
  <c r="AB4638" i="1" s="1"/>
  <c r="V4640" i="1"/>
  <c r="AB4640" i="1" s="1"/>
  <c r="Z4644" i="1"/>
  <c r="AB4644" i="1" s="1"/>
  <c r="AB4646" i="1"/>
  <c r="M4647" i="1"/>
  <c r="AB4647" i="1" s="1"/>
  <c r="S4649" i="1"/>
  <c r="AB4649" i="1" s="1"/>
  <c r="P4654" i="1"/>
  <c r="AB4654" i="1" s="1"/>
  <c r="V4656" i="1"/>
  <c r="AB4656" i="1" s="1"/>
  <c r="Z4660" i="1"/>
  <c r="AB4660" i="1" s="1"/>
  <c r="AB4662" i="1"/>
  <c r="M4663" i="1"/>
  <c r="AB4663" i="1" s="1"/>
  <c r="S4665" i="1"/>
  <c r="AB4665" i="1" s="1"/>
  <c r="P4670" i="1"/>
  <c r="AB4670" i="1" s="1"/>
  <c r="V4672" i="1"/>
  <c r="AB4672" i="1" s="1"/>
  <c r="Z4676" i="1"/>
  <c r="AB4676" i="1" s="1"/>
  <c r="AB4678" i="1"/>
  <c r="M4679" i="1"/>
  <c r="AB4679" i="1" s="1"/>
  <c r="S4681" i="1"/>
  <c r="AB4681" i="1" s="1"/>
  <c r="P4686" i="1"/>
  <c r="AB4686" i="1" s="1"/>
  <c r="V4688" i="1"/>
  <c r="AB4688" i="1" s="1"/>
  <c r="Z4692" i="1"/>
  <c r="AB4692" i="1" s="1"/>
  <c r="AB4694" i="1"/>
  <c r="M4695" i="1"/>
  <c r="AB4695" i="1" s="1"/>
  <c r="S4697" i="1"/>
  <c r="AB4697" i="1" s="1"/>
  <c r="P4702" i="1"/>
  <c r="AB4702" i="1" s="1"/>
  <c r="V4704" i="1"/>
  <c r="AB4704" i="1" s="1"/>
  <c r="M4705" i="1"/>
  <c r="AB4705" i="1" s="1"/>
  <c r="V4706" i="1"/>
  <c r="AB4706" i="1" s="1"/>
  <c r="S4707" i="1"/>
  <c r="AB4707" i="1" s="1"/>
  <c r="AB4708" i="1"/>
  <c r="P4712" i="1"/>
  <c r="AB4712" i="1" s="1"/>
  <c r="M4713" i="1"/>
  <c r="AB4713" i="1" s="1"/>
  <c r="AB4716" i="1"/>
  <c r="Z4720" i="1"/>
  <c r="AB4720" i="1" s="1"/>
  <c r="AB4724" i="1"/>
  <c r="Z4728" i="1"/>
  <c r="AB4728" i="1" s="1"/>
  <c r="AB4732" i="1"/>
  <c r="Z4736" i="1"/>
  <c r="AB4736" i="1" s="1"/>
  <c r="M4737" i="1"/>
  <c r="AB4737" i="1" s="1"/>
  <c r="AB4740" i="1"/>
  <c r="P4744" i="1"/>
  <c r="AB4744" i="1" s="1"/>
  <c r="M4745" i="1"/>
  <c r="AB4745" i="1" s="1"/>
  <c r="V4746" i="1"/>
  <c r="AB4746" i="1" s="1"/>
  <c r="AB4748" i="1"/>
  <c r="P4752" i="1"/>
  <c r="AB4752" i="1" s="1"/>
  <c r="M4753" i="1"/>
  <c r="AB4753" i="1" s="1"/>
  <c r="V4754" i="1"/>
  <c r="AB4754" i="1" s="1"/>
  <c r="S4755" i="1"/>
  <c r="AB4755" i="1" s="1"/>
  <c r="AB4756" i="1"/>
  <c r="P4760" i="1"/>
  <c r="AB4760" i="1" s="1"/>
  <c r="M4761" i="1"/>
  <c r="AB4761" i="1" s="1"/>
  <c r="V4762" i="1"/>
  <c r="AB4762" i="1" s="1"/>
  <c r="S4763" i="1"/>
  <c r="AB4763" i="1" s="1"/>
  <c r="AB4764" i="1"/>
  <c r="P4768" i="1"/>
  <c r="AB4768" i="1" s="1"/>
  <c r="M4769" i="1"/>
  <c r="AB4769" i="1" s="1"/>
  <c r="AB4795" i="1"/>
  <c r="AB4798" i="1"/>
  <c r="AB4811" i="1"/>
  <c r="AB4829" i="1"/>
  <c r="AB4832" i="1"/>
  <c r="S4771" i="1"/>
  <c r="AB4771" i="1" s="1"/>
  <c r="S4775" i="1"/>
  <c r="AB4775" i="1" s="1"/>
  <c r="P4780" i="1"/>
  <c r="M4781" i="1"/>
  <c r="AB4781" i="1" s="1"/>
  <c r="V4782" i="1"/>
  <c r="AB4782" i="1" s="1"/>
  <c r="S4783" i="1"/>
  <c r="AB4783" i="1" s="1"/>
  <c r="Z4788" i="1"/>
  <c r="Z4796" i="1"/>
  <c r="Z4804" i="1"/>
  <c r="Z4812" i="1"/>
  <c r="Z4820" i="1"/>
  <c r="S4841" i="1"/>
  <c r="AB4853" i="1"/>
  <c r="V4770" i="1"/>
  <c r="AB4770" i="1" s="1"/>
  <c r="Z4774" i="1"/>
  <c r="AB4774" i="1" s="1"/>
  <c r="P4776" i="1"/>
  <c r="AB4776" i="1" s="1"/>
  <c r="M4777" i="1"/>
  <c r="AB4777" i="1" s="1"/>
  <c r="V4778" i="1"/>
  <c r="AB4778" i="1" s="1"/>
  <c r="S4779" i="1"/>
  <c r="AB4779" i="1" s="1"/>
  <c r="AB4780" i="1"/>
  <c r="P4784" i="1"/>
  <c r="AB4784" i="1" s="1"/>
  <c r="M4785" i="1"/>
  <c r="AB4785" i="1" s="1"/>
  <c r="AB4788" i="1"/>
  <c r="Z4792" i="1"/>
  <c r="AB4792" i="1" s="1"/>
  <c r="AB4796" i="1"/>
  <c r="Z4800" i="1"/>
  <c r="AB4800" i="1" s="1"/>
  <c r="AB4804" i="1"/>
  <c r="Z4808" i="1"/>
  <c r="AB4808" i="1" s="1"/>
  <c r="AB4812" i="1"/>
  <c r="P4818" i="1"/>
  <c r="M4823" i="1"/>
  <c r="AB4823" i="1" s="1"/>
  <c r="V4836" i="1"/>
  <c r="AB4837" i="1"/>
  <c r="Z4815" i="1"/>
  <c r="AB4815" i="1" s="1"/>
  <c r="M4818" i="1"/>
  <c r="AB4818" i="1" s="1"/>
  <c r="S4820" i="1"/>
  <c r="AB4820" i="1" s="1"/>
  <c r="P4825" i="1"/>
  <c r="V4827" i="1"/>
  <c r="AB4827" i="1" s="1"/>
  <c r="Z4831" i="1"/>
  <c r="AB4831" i="1" s="1"/>
  <c r="M4834" i="1"/>
  <c r="AB4834" i="1" s="1"/>
  <c r="S4836" i="1"/>
  <c r="AB4836" i="1" s="1"/>
  <c r="P4841" i="1"/>
  <c r="V4843" i="1"/>
  <c r="AB4843" i="1" s="1"/>
  <c r="V4844" i="1"/>
  <c r="AB4844" i="1" s="1"/>
  <c r="S4849" i="1"/>
  <c r="AB4849" i="1" s="1"/>
  <c r="AB4850" i="1"/>
  <c r="P4854" i="1"/>
  <c r="AB4854" i="1" s="1"/>
  <c r="Z4856" i="1"/>
  <c r="AB4856" i="1" s="1"/>
  <c r="M4859" i="1"/>
  <c r="AB4859" i="1" s="1"/>
  <c r="V4860" i="1"/>
  <c r="AB4860" i="1" s="1"/>
  <c r="S4865" i="1"/>
  <c r="AB4865" i="1" s="1"/>
  <c r="AB4866" i="1"/>
  <c r="P4870" i="1"/>
  <c r="AB4870" i="1" s="1"/>
  <c r="Z4872" i="1"/>
  <c r="M4875" i="1"/>
  <c r="AB4875" i="1" s="1"/>
  <c r="V4876" i="1"/>
  <c r="AB4876" i="1" s="1"/>
  <c r="AB4881" i="1"/>
  <c r="S4881" i="1"/>
  <c r="Z4884" i="1"/>
  <c r="M4887" i="1"/>
  <c r="AB4887" i="1" s="1"/>
  <c r="S4889" i="1"/>
  <c r="AB4889" i="1" s="1"/>
  <c r="AB4899" i="1"/>
  <c r="M4871" i="1"/>
  <c r="AB4871" i="1" s="1"/>
  <c r="V4872" i="1"/>
  <c r="AB4872" i="1" s="1"/>
  <c r="S4877" i="1"/>
  <c r="AB4877" i="1" s="1"/>
  <c r="P4882" i="1"/>
  <c r="AB4882" i="1" s="1"/>
  <c r="V4884" i="1"/>
  <c r="AB4884" i="1" s="1"/>
  <c r="P4890" i="1"/>
  <c r="AB4890" i="1" s="1"/>
  <c r="V4892" i="1"/>
  <c r="V4900" i="1"/>
  <c r="AB4900" i="1" s="1"/>
  <c r="P4817" i="1"/>
  <c r="AB4817" i="1" s="1"/>
  <c r="V4819" i="1"/>
  <c r="AB4819" i="1" s="1"/>
  <c r="Z4823" i="1"/>
  <c r="AB4825" i="1"/>
  <c r="M4826" i="1"/>
  <c r="AB4826" i="1" s="1"/>
  <c r="S4828" i="1"/>
  <c r="AB4828" i="1" s="1"/>
  <c r="P4833" i="1"/>
  <c r="AB4833" i="1" s="1"/>
  <c r="V4835" i="1"/>
  <c r="AB4835" i="1" s="1"/>
  <c r="Z4839" i="1"/>
  <c r="AB4839" i="1" s="1"/>
  <c r="AB4841" i="1"/>
  <c r="M4842" i="1"/>
  <c r="AB4842" i="1" s="1"/>
  <c r="P4846" i="1"/>
  <c r="AB4846" i="1" s="1"/>
  <c r="Z4848" i="1"/>
  <c r="AB4848" i="1" s="1"/>
  <c r="M4851" i="1"/>
  <c r="AB4851" i="1" s="1"/>
  <c r="V4852" i="1"/>
  <c r="AB4852" i="1" s="1"/>
  <c r="S4857" i="1"/>
  <c r="AB4857" i="1" s="1"/>
  <c r="AB4858" i="1"/>
  <c r="P4862" i="1"/>
  <c r="AB4862" i="1" s="1"/>
  <c r="Z4864" i="1"/>
  <c r="AB4864" i="1" s="1"/>
  <c r="M4867" i="1"/>
  <c r="AB4867" i="1" s="1"/>
  <c r="V4868" i="1"/>
  <c r="AB4868" i="1" s="1"/>
  <c r="S4873" i="1"/>
  <c r="AB4873" i="1" s="1"/>
  <c r="AB4874" i="1"/>
  <c r="P4878" i="1"/>
  <c r="AB4878" i="1" s="1"/>
  <c r="Z4880" i="1"/>
  <c r="AB4880" i="1" s="1"/>
  <c r="M4883" i="1"/>
  <c r="AB4883" i="1" s="1"/>
  <c r="AB4885" i="1"/>
  <c r="S4885" i="1"/>
  <c r="AB4886" i="1"/>
  <c r="Z4888" i="1"/>
  <c r="AB4888" i="1" s="1"/>
  <c r="M4891" i="1"/>
  <c r="AB4891" i="1" s="1"/>
  <c r="Z4893" i="1"/>
  <c r="P4906" i="1"/>
  <c r="AB4909" i="1"/>
  <c r="AB4917" i="1"/>
  <c r="S4893" i="1"/>
  <c r="AB4893" i="1" s="1"/>
  <c r="V4896" i="1"/>
  <c r="AB4896" i="1" s="1"/>
  <c r="P4902" i="1"/>
  <c r="AB4902" i="1" s="1"/>
  <c r="V4904" i="1"/>
  <c r="AB4904" i="1" s="1"/>
  <c r="P4910" i="1"/>
  <c r="AB4910" i="1" s="1"/>
  <c r="V4912" i="1"/>
  <c r="AB4912" i="1" s="1"/>
  <c r="P4918" i="1"/>
  <c r="AB4918" i="1" s="1"/>
  <c r="S4923" i="1"/>
  <c r="AB4937" i="1"/>
  <c r="AB4938" i="1"/>
  <c r="AB4945" i="1"/>
  <c r="AB4953" i="1"/>
  <c r="Z4892" i="1"/>
  <c r="AB4892" i="1" s="1"/>
  <c r="AB4894" i="1"/>
  <c r="M4895" i="1"/>
  <c r="AB4895" i="1" s="1"/>
  <c r="AB4897" i="1"/>
  <c r="S4897" i="1"/>
  <c r="AB4898" i="1"/>
  <c r="Z4900" i="1"/>
  <c r="M4903" i="1"/>
  <c r="AB4903" i="1" s="1"/>
  <c r="S4905" i="1"/>
  <c r="AB4905" i="1" s="1"/>
  <c r="AB4906" i="1"/>
  <c r="Z4908" i="1"/>
  <c r="AB4908" i="1" s="1"/>
  <c r="M4911" i="1"/>
  <c r="AB4911" i="1" s="1"/>
  <c r="AB4913" i="1"/>
  <c r="S4913" i="1"/>
  <c r="AB4914" i="1"/>
  <c r="Z4916" i="1"/>
  <c r="AB4916" i="1" s="1"/>
  <c r="M4919" i="1"/>
  <c r="AB4919" i="1" s="1"/>
  <c r="Z4921" i="1"/>
  <c r="AB4921" i="1" s="1"/>
  <c r="S4926" i="1"/>
  <c r="AB4926" i="1" s="1"/>
  <c r="P4923" i="1"/>
  <c r="AB4923" i="1" s="1"/>
  <c r="V4925" i="1"/>
  <c r="AB4925" i="1" s="1"/>
  <c r="Z4929" i="1"/>
  <c r="S4933" i="1"/>
  <c r="P4942" i="1"/>
  <c r="M4947" i="1"/>
  <c r="AB4980" i="1"/>
  <c r="M4920" i="1"/>
  <c r="AB4920" i="1" s="1"/>
  <c r="S4922" i="1"/>
  <c r="AB4922" i="1" s="1"/>
  <c r="P4927" i="1"/>
  <c r="AB4927" i="1" s="1"/>
  <c r="M4928" i="1"/>
  <c r="AB4928" i="1" s="1"/>
  <c r="V4929" i="1"/>
  <c r="AB4929" i="1" s="1"/>
  <c r="S4930" i="1"/>
  <c r="AB4930" i="1" s="1"/>
  <c r="AB4931" i="1"/>
  <c r="S4949" i="1"/>
  <c r="AB4960" i="1"/>
  <c r="P4933" i="1"/>
  <c r="V4935" i="1"/>
  <c r="AB4935" i="1" s="1"/>
  <c r="Z4939" i="1"/>
  <c r="AB4939" i="1" s="1"/>
  <c r="M4942" i="1"/>
  <c r="AB4942" i="1" s="1"/>
  <c r="S4944" i="1"/>
  <c r="AB4944" i="1" s="1"/>
  <c r="P4949" i="1"/>
  <c r="V4951" i="1"/>
  <c r="AB4951" i="1" s="1"/>
  <c r="S4956" i="1"/>
  <c r="AB4956" i="1" s="1"/>
  <c r="AB4957" i="1"/>
  <c r="V4963" i="1"/>
  <c r="AB4963" i="1" s="1"/>
  <c r="AB4965" i="1"/>
  <c r="P4969" i="1"/>
  <c r="M4974" i="1"/>
  <c r="AB4974" i="1" s="1"/>
  <c r="AB4978" i="1"/>
  <c r="V4983" i="1"/>
  <c r="AB4983" i="1" s="1"/>
  <c r="AB4984" i="1"/>
  <c r="S4984" i="1"/>
  <c r="P4985" i="1"/>
  <c r="AB4994" i="1"/>
  <c r="AB4990" i="1"/>
  <c r="AB4996" i="1"/>
  <c r="S4996" i="1"/>
  <c r="P4997" i="1"/>
  <c r="AB4933" i="1"/>
  <c r="M4934" i="1"/>
  <c r="AB4934" i="1" s="1"/>
  <c r="S4936" i="1"/>
  <c r="AB4936" i="1" s="1"/>
  <c r="P4941" i="1"/>
  <c r="AB4941" i="1" s="1"/>
  <c r="V4943" i="1"/>
  <c r="AB4943" i="1" s="1"/>
  <c r="Z4947" i="1"/>
  <c r="AB4949" i="1"/>
  <c r="M4950" i="1"/>
  <c r="AB4950" i="1" s="1"/>
  <c r="S4952" i="1"/>
  <c r="AB4952" i="1" s="1"/>
  <c r="V4959" i="1"/>
  <c r="AB4959" i="1" s="1"/>
  <c r="AB4970" i="1"/>
  <c r="V4975" i="1"/>
  <c r="AB4975" i="1" s="1"/>
  <c r="S4976" i="1"/>
  <c r="AB4976" i="1" s="1"/>
  <c r="P4977" i="1"/>
  <c r="M4982" i="1"/>
  <c r="AB4982" i="1" s="1"/>
  <c r="AB4986" i="1"/>
  <c r="V4991" i="1"/>
  <c r="AB4991" i="1" s="1"/>
  <c r="S4992" i="1"/>
  <c r="AB4992" i="1" s="1"/>
  <c r="P4993" i="1"/>
  <c r="V4955" i="1"/>
  <c r="AB4955" i="1" s="1"/>
  <c r="Z4959" i="1"/>
  <c r="AB4961" i="1"/>
  <c r="M4962" i="1"/>
  <c r="AB4962" i="1" s="1"/>
  <c r="Z4963" i="1"/>
  <c r="M4966" i="1"/>
  <c r="AB4966" i="1" s="1"/>
  <c r="AB4968" i="1"/>
  <c r="S4968" i="1"/>
  <c r="AB4969" i="1"/>
  <c r="Z4971" i="1"/>
  <c r="AB4971" i="1" s="1"/>
  <c r="AB4973" i="1"/>
  <c r="Z4975" i="1"/>
  <c r="AB4977" i="1"/>
  <c r="Z4979" i="1"/>
  <c r="AB4979" i="1" s="1"/>
  <c r="AB4981" i="1"/>
  <c r="Z4983" i="1"/>
  <c r="AB4985" i="1"/>
  <c r="Z4987" i="1"/>
  <c r="AB4987" i="1" s="1"/>
  <c r="AB4989" i="1"/>
  <c r="Z4991" i="1"/>
  <c r="AB4993" i="1"/>
  <c r="Z4995" i="1"/>
  <c r="AB4995" i="1" s="1"/>
  <c r="AB4997" i="1"/>
  <c r="Z4999" i="1"/>
  <c r="AB4999" i="1" s="1"/>
  <c r="AB5001" i="1"/>
  <c r="AB4947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<sst xmlns="http://schemas.openxmlformats.org/spreadsheetml/2006/main" count="33" uniqueCount="20">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</sst>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>
    <font>
      <sz val="10"/>
      <name val="Arial"/>
      <charset val="1"/>
    </font>
    <font>
      <sz val="10"/>
      <name val="Arial"/>
      <charset val="1"/>
    </font>
    <font>
      <b/>
      <sz val="10"/>
      <name val="Arial"/>
      <charset val="1"/>
    </font>
    <font>
      <sz val="10"/>
      <name val="Arial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 tint="-0.14996795556505021"/>
        <bgColor indexed="27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5\6%20%20PCF%20JUNHO%202025.xlsx" TargetMode="External"/><Relationship Id="rId1" Type="http://schemas.openxmlformats.org/officeDocument/2006/relationships/externalLinkPath" Target="/PCF%202025/6%20%20PCF%20JUNH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06/2025</v>
          </cell>
          <cell r="I12" t="str">
            <v>0,00</v>
          </cell>
          <cell r="J12">
            <v>313.31</v>
          </cell>
          <cell r="K12">
            <v>0</v>
          </cell>
          <cell r="L12">
            <v>0</v>
          </cell>
          <cell r="M12">
            <v>0</v>
          </cell>
          <cell r="O12">
            <v>3.13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06/2025</v>
          </cell>
          <cell r="I13" t="str">
            <v>0,00</v>
          </cell>
          <cell r="J13">
            <v>145.72</v>
          </cell>
          <cell r="K13">
            <v>0</v>
          </cell>
          <cell r="L13">
            <v>269.24</v>
          </cell>
          <cell r="M13">
            <v>15.18</v>
          </cell>
          <cell r="O13">
            <v>3.13</v>
          </cell>
          <cell r="R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06/2025</v>
          </cell>
          <cell r="I14" t="str">
            <v>0,00</v>
          </cell>
          <cell r="J14">
            <v>366.14</v>
          </cell>
          <cell r="K14">
            <v>0</v>
          </cell>
          <cell r="L14">
            <v>0</v>
          </cell>
          <cell r="M14">
            <v>0</v>
          </cell>
          <cell r="O14">
            <v>3.13</v>
          </cell>
          <cell r="R14">
            <v>0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06/2025</v>
          </cell>
          <cell r="I15" t="str">
            <v>0,00</v>
          </cell>
          <cell r="J15">
            <v>145.72</v>
          </cell>
          <cell r="K15">
            <v>0</v>
          </cell>
          <cell r="L15">
            <v>269.24</v>
          </cell>
          <cell r="M15">
            <v>15.18</v>
          </cell>
          <cell r="O15">
            <v>3.13</v>
          </cell>
          <cell r="R15">
            <v>0</v>
          </cell>
          <cell r="S15">
            <v>0</v>
          </cell>
          <cell r="U15">
            <v>0</v>
          </cell>
          <cell r="Y15">
            <v>1807</v>
          </cell>
          <cell r="AB15" t="str">
            <v>ABONO ASSIST FIN COMP 05/2025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4141-05</v>
          </cell>
          <cell r="H16" t="str">
            <v>06/2025</v>
          </cell>
          <cell r="I16" t="str">
            <v>0,00</v>
          </cell>
          <cell r="J16">
            <v>144.66999999999999</v>
          </cell>
          <cell r="K16">
            <v>0</v>
          </cell>
          <cell r="L16">
            <v>269.24</v>
          </cell>
          <cell r="M16">
            <v>30.36</v>
          </cell>
          <cell r="O16">
            <v>3.13</v>
          </cell>
          <cell r="R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NOVA DESCOBERTA - CG Nº 008/2022</v>
          </cell>
          <cell r="E17" t="str">
            <v>ALCILENE DA CONCEICÃO PEREIRA CASTOR</v>
          </cell>
          <cell r="F17" t="str">
            <v>2 - Outros Profissionais da Saúde</v>
          </cell>
          <cell r="G17" t="str">
            <v>3222-05</v>
          </cell>
          <cell r="H17" t="str">
            <v>06/2025</v>
          </cell>
          <cell r="I17" t="str">
            <v>0,00</v>
          </cell>
          <cell r="J17">
            <v>153.87</v>
          </cell>
          <cell r="K17">
            <v>0</v>
          </cell>
          <cell r="L17">
            <v>269.24</v>
          </cell>
          <cell r="M17">
            <v>15.18</v>
          </cell>
          <cell r="O17">
            <v>3.13</v>
          </cell>
          <cell r="R17">
            <v>0</v>
          </cell>
          <cell r="S17">
            <v>0</v>
          </cell>
          <cell r="U17">
            <v>0</v>
          </cell>
          <cell r="Y17">
            <v>1807</v>
          </cell>
          <cell r="AB17" t="str">
            <v>ABONO ASSIST FIN COMP 05/2025</v>
          </cell>
        </row>
        <row r="18">
          <cell r="C18" t="str">
            <v>UPA NOVA DESCOBERTA - CG Nº 008/2022</v>
          </cell>
          <cell r="E18" t="str">
            <v xml:space="preserve">ALCILENE MARIA DA SILVA </v>
          </cell>
          <cell r="F18" t="str">
            <v>2 - Outros Profissionais da Saúde</v>
          </cell>
          <cell r="G18" t="str">
            <v>3222-05</v>
          </cell>
          <cell r="H18" t="str">
            <v>06/2025</v>
          </cell>
          <cell r="I18" t="str">
            <v>0,00</v>
          </cell>
          <cell r="J18">
            <v>145.72</v>
          </cell>
          <cell r="K18">
            <v>0</v>
          </cell>
          <cell r="L18">
            <v>0</v>
          </cell>
          <cell r="M18">
            <v>0</v>
          </cell>
          <cell r="O18">
            <v>3.13</v>
          </cell>
          <cell r="R18">
            <v>129</v>
          </cell>
          <cell r="S18">
            <v>91.08</v>
          </cell>
          <cell r="U18">
            <v>0</v>
          </cell>
          <cell r="Y18">
            <v>1807</v>
          </cell>
          <cell r="AB18" t="str">
            <v>ABONO ASSIST FIN COMP 05/2025</v>
          </cell>
        </row>
        <row r="19">
          <cell r="C19" t="str">
            <v>UPA NOVA DESCOBERTA - CG Nº 008/2022</v>
          </cell>
          <cell r="E19" t="str">
            <v>ALEXANDRA DAMASCENA DA COSTA</v>
          </cell>
          <cell r="F19" t="str">
            <v>2 - Outros Profissionais da Saúde</v>
          </cell>
          <cell r="G19" t="str">
            <v>3222-05</v>
          </cell>
          <cell r="H19" t="str">
            <v>06/2025</v>
          </cell>
          <cell r="I19" t="str">
            <v>0,00</v>
          </cell>
          <cell r="J19">
            <v>159.94</v>
          </cell>
          <cell r="K19">
            <v>0</v>
          </cell>
          <cell r="L19">
            <v>269.24</v>
          </cell>
          <cell r="M19">
            <v>15.18</v>
          </cell>
          <cell r="O19">
            <v>3.13</v>
          </cell>
          <cell r="R19">
            <v>0</v>
          </cell>
          <cell r="S19">
            <v>0</v>
          </cell>
          <cell r="U19">
            <v>0</v>
          </cell>
          <cell r="Y19">
            <v>1807</v>
          </cell>
          <cell r="AB19" t="str">
            <v>ABONO ASSIST FIN COMP 05/2025</v>
          </cell>
        </row>
        <row r="20">
          <cell r="C20" t="str">
            <v>UPA NOVA DESCOBERTA - CG Nº 008/2022</v>
          </cell>
          <cell r="E20" t="str">
            <v>ALINE LIVIA DO NASCIMENTO SILVA</v>
          </cell>
          <cell r="F20" t="str">
            <v>1 - Médico</v>
          </cell>
          <cell r="G20" t="str">
            <v>2251-25</v>
          </cell>
          <cell r="H20" t="str">
            <v>06/2025</v>
          </cell>
          <cell r="I20" t="str">
            <v>0,00</v>
          </cell>
          <cell r="J20">
            <v>303.54000000000002</v>
          </cell>
          <cell r="K20">
            <v>0</v>
          </cell>
          <cell r="L20">
            <v>269.24</v>
          </cell>
          <cell r="M20">
            <v>30.36</v>
          </cell>
          <cell r="O20">
            <v>3.13</v>
          </cell>
          <cell r="R20">
            <v>0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UPA NOVA DESCOBERTA - CG Nº 008/2022</v>
          </cell>
          <cell r="E21" t="str">
            <v>ALLISON LEONARDO BARBOZA DA SILVA</v>
          </cell>
          <cell r="F21" t="str">
            <v>3 - Administrativo</v>
          </cell>
          <cell r="G21" t="str">
            <v>3132-20</v>
          </cell>
          <cell r="H21" t="str">
            <v>06/2025</v>
          </cell>
          <cell r="I21" t="str">
            <v>0,00</v>
          </cell>
          <cell r="J21">
            <v>445.81</v>
          </cell>
          <cell r="K21">
            <v>0</v>
          </cell>
          <cell r="L21">
            <v>269.24</v>
          </cell>
          <cell r="M21">
            <v>30.36</v>
          </cell>
          <cell r="O21">
            <v>3.13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UPA NOVA DESCOBERTA - CG Nº 008/2022</v>
          </cell>
          <cell r="E22" t="str">
            <v>ALRINEIDE ALBIDACIO DA SILVA</v>
          </cell>
          <cell r="F22" t="str">
            <v>3 - Administrativo</v>
          </cell>
          <cell r="G22" t="str">
            <v>4221-10</v>
          </cell>
          <cell r="H22" t="str">
            <v>06/2025</v>
          </cell>
          <cell r="I22" t="str">
            <v>0,00</v>
          </cell>
          <cell r="J22">
            <v>168.81</v>
          </cell>
          <cell r="K22">
            <v>0</v>
          </cell>
          <cell r="L22">
            <v>269.24</v>
          </cell>
          <cell r="M22">
            <v>15.18</v>
          </cell>
          <cell r="O22">
            <v>3.13</v>
          </cell>
          <cell r="R22">
            <v>240.8</v>
          </cell>
          <cell r="S22">
            <v>91.08</v>
          </cell>
          <cell r="U22">
            <v>0</v>
          </cell>
          <cell r="Y22">
            <v>0</v>
          </cell>
        </row>
        <row r="23">
          <cell r="C23" t="str">
            <v>UPA NOVA DESCOBERTA - CG Nº 008/2022</v>
          </cell>
          <cell r="E23" t="str">
            <v>AMANDA ALINE DOS SANTOS ALMEIDA BATISTA</v>
          </cell>
          <cell r="F23" t="str">
            <v>2 - Outros Profissionais da Saúde</v>
          </cell>
          <cell r="G23" t="str">
            <v>2235-05</v>
          </cell>
          <cell r="H23" t="str">
            <v>06/2025</v>
          </cell>
          <cell r="I23" t="str">
            <v>0,00</v>
          </cell>
          <cell r="J23">
            <v>231.63</v>
          </cell>
          <cell r="K23">
            <v>0</v>
          </cell>
          <cell r="L23">
            <v>269.24</v>
          </cell>
          <cell r="M23">
            <v>2.6</v>
          </cell>
          <cell r="O23">
            <v>3.13</v>
          </cell>
          <cell r="R23">
            <v>0</v>
          </cell>
          <cell r="S23">
            <v>0</v>
          </cell>
          <cell r="U23">
            <v>138.38999999999999</v>
          </cell>
          <cell r="X23" t="str">
            <v>AUXILIO CRECHE</v>
          </cell>
          <cell r="Y23">
            <v>2459.15</v>
          </cell>
          <cell r="AB23" t="str">
            <v>ABONO ASSIST FIN COMP 05/2025</v>
          </cell>
        </row>
        <row r="24">
          <cell r="C24" t="str">
            <v>UPA NOVA DESCOBERTA - CG Nº 008/2022</v>
          </cell>
          <cell r="E24" t="str">
            <v>AMANDA DACAL NEVES</v>
          </cell>
          <cell r="F24" t="str">
            <v>2 - Outros Profissionais da Saúde</v>
          </cell>
          <cell r="G24" t="str">
            <v>2235-05</v>
          </cell>
          <cell r="H24" t="str">
            <v>06/2025</v>
          </cell>
          <cell r="I24" t="str">
            <v>0,00</v>
          </cell>
          <cell r="J24">
            <v>376.99</v>
          </cell>
          <cell r="K24">
            <v>0</v>
          </cell>
          <cell r="L24">
            <v>269.24</v>
          </cell>
          <cell r="M24">
            <v>3.59</v>
          </cell>
          <cell r="O24">
            <v>3.13</v>
          </cell>
          <cell r="R24">
            <v>0</v>
          </cell>
          <cell r="S24">
            <v>0</v>
          </cell>
          <cell r="U24">
            <v>0</v>
          </cell>
          <cell r="Y24">
            <v>1924.07</v>
          </cell>
          <cell r="AB24" t="str">
            <v>ABONO ASSIST FIN COMP 05/2025</v>
          </cell>
        </row>
        <row r="25">
          <cell r="C25" t="str">
            <v>UPA NOVA DESCOBERTA - CG Nº 008/2022</v>
          </cell>
          <cell r="E25" t="str">
            <v>AMARA ANA ALVES</v>
          </cell>
          <cell r="F25" t="str">
            <v>2 - Outros Profissionais da Saúde</v>
          </cell>
          <cell r="G25" t="str">
            <v>3222-05</v>
          </cell>
          <cell r="H25" t="str">
            <v>06/2025</v>
          </cell>
          <cell r="I25" t="str">
            <v>0,00</v>
          </cell>
          <cell r="J25">
            <v>186.98</v>
          </cell>
          <cell r="K25">
            <v>0</v>
          </cell>
          <cell r="L25">
            <v>269.24</v>
          </cell>
          <cell r="M25">
            <v>15.18</v>
          </cell>
          <cell r="O25">
            <v>3.13</v>
          </cell>
          <cell r="R25">
            <v>240.8</v>
          </cell>
          <cell r="S25">
            <v>91.08</v>
          </cell>
          <cell r="U25">
            <v>0</v>
          </cell>
          <cell r="Y25">
            <v>1655.2</v>
          </cell>
          <cell r="AB25" t="str">
            <v>ABONO ASSIST FIN COMP 05/2025</v>
          </cell>
        </row>
        <row r="26">
          <cell r="C26" t="str">
            <v>UPA NOVA DESCOBERTA - CG Nº 008/2022</v>
          </cell>
          <cell r="E26" t="str">
            <v>ANA CLAUDIA REGO DA SILVA RODRIGUES BRASIL</v>
          </cell>
          <cell r="F26" t="str">
            <v>3 - Administrativo</v>
          </cell>
          <cell r="G26" t="str">
            <v>4221-10</v>
          </cell>
          <cell r="H26" t="str">
            <v>06/2025</v>
          </cell>
          <cell r="I26" t="str">
            <v>0,00</v>
          </cell>
          <cell r="J26">
            <v>145.72</v>
          </cell>
          <cell r="K26">
            <v>0</v>
          </cell>
          <cell r="L26">
            <v>269.24</v>
          </cell>
          <cell r="M26">
            <v>15.18</v>
          </cell>
          <cell r="O26">
            <v>3.12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UPA NOVA DESCOBERTA - CG Nº 008/2022</v>
          </cell>
          <cell r="E27" t="str">
            <v>ANA LUCIA SOLANO DE OLIVEIRA</v>
          </cell>
          <cell r="F27" t="str">
            <v>2 - Outros Profissionais da Saúde</v>
          </cell>
          <cell r="G27" t="str">
            <v>2235-05</v>
          </cell>
          <cell r="H27" t="str">
            <v>06/2025</v>
          </cell>
          <cell r="I27" t="str">
            <v>0,00</v>
          </cell>
          <cell r="J27">
            <v>475.95</v>
          </cell>
          <cell r="K27">
            <v>0</v>
          </cell>
          <cell r="L27">
            <v>269.24</v>
          </cell>
          <cell r="M27">
            <v>4.3600000000000003</v>
          </cell>
          <cell r="O27">
            <v>3.12</v>
          </cell>
          <cell r="R27">
            <v>0</v>
          </cell>
          <cell r="S27">
            <v>0</v>
          </cell>
          <cell r="U27">
            <v>138.38999999999999</v>
          </cell>
          <cell r="X27" t="str">
            <v>AUXILIO CRECHE</v>
          </cell>
          <cell r="Y27">
            <v>972.73</v>
          </cell>
          <cell r="AB27" t="str">
            <v>ABONO ASSIST FIN COMP 05/2025</v>
          </cell>
        </row>
        <row r="28">
          <cell r="C28" t="str">
            <v>UPA NOVA DESCOBERTA - CG Nº 008/2022</v>
          </cell>
          <cell r="E28" t="str">
            <v>ANA MARIA DA SILVA</v>
          </cell>
          <cell r="F28" t="str">
            <v>2 - Outros Profissionais da Saúde</v>
          </cell>
          <cell r="G28" t="str">
            <v>3241-15</v>
          </cell>
          <cell r="H28" t="str">
            <v>06/2025</v>
          </cell>
          <cell r="I28" t="str">
            <v>0,00</v>
          </cell>
          <cell r="J28">
            <v>344.84</v>
          </cell>
          <cell r="K28">
            <v>0</v>
          </cell>
          <cell r="L28">
            <v>269.24</v>
          </cell>
          <cell r="M28">
            <v>30.36</v>
          </cell>
          <cell r="O28">
            <v>3.12</v>
          </cell>
          <cell r="R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NOVA DESCOBERTA - CG Nº 008/2022</v>
          </cell>
          <cell r="E29" t="str">
            <v>ANA NERY SANTOS DE LIMA</v>
          </cell>
          <cell r="F29" t="str">
            <v>2 - Outros Profissionais da Saúde</v>
          </cell>
          <cell r="G29" t="str">
            <v>3222-05</v>
          </cell>
          <cell r="H29" t="str">
            <v>06/2025</v>
          </cell>
          <cell r="I29" t="str">
            <v>0,00</v>
          </cell>
          <cell r="J29">
            <v>186.98</v>
          </cell>
          <cell r="K29">
            <v>0</v>
          </cell>
          <cell r="L29">
            <v>269.24</v>
          </cell>
          <cell r="M29">
            <v>15.18</v>
          </cell>
          <cell r="O29">
            <v>3.12</v>
          </cell>
          <cell r="R29">
            <v>0</v>
          </cell>
          <cell r="S29">
            <v>0</v>
          </cell>
          <cell r="U29">
            <v>0</v>
          </cell>
          <cell r="Y29">
            <v>1655.2</v>
          </cell>
          <cell r="AB29" t="str">
            <v>ABONO ASSIST FIN COMP 05/2025</v>
          </cell>
        </row>
        <row r="30">
          <cell r="C30" t="str">
            <v>UPA NOVA DESCOBERTA - CG Nº 008/2022</v>
          </cell>
          <cell r="E30" t="str">
            <v xml:space="preserve">ANDREA CORREIA DE MELO </v>
          </cell>
          <cell r="F30" t="str">
            <v>3 - Administrativo</v>
          </cell>
          <cell r="G30" t="str">
            <v>5163-45</v>
          </cell>
          <cell r="H30" t="str">
            <v>06/2025</v>
          </cell>
          <cell r="I30" t="str">
            <v>0,00</v>
          </cell>
          <cell r="J30">
            <v>169.34</v>
          </cell>
          <cell r="K30">
            <v>0</v>
          </cell>
          <cell r="L30">
            <v>0</v>
          </cell>
          <cell r="M30">
            <v>0</v>
          </cell>
          <cell r="O30">
            <v>3.12</v>
          </cell>
          <cell r="R30">
            <v>129</v>
          </cell>
          <cell r="S30">
            <v>91.08</v>
          </cell>
          <cell r="U30">
            <v>0</v>
          </cell>
          <cell r="Y30">
            <v>0</v>
          </cell>
        </row>
        <row r="31">
          <cell r="C31" t="str">
            <v>UPA NOVA DESCOBERTA - CG Nº 008/2022</v>
          </cell>
          <cell r="E31" t="str">
            <v>ANDREA PAULA LIRA DA SILVA</v>
          </cell>
          <cell r="F31" t="str">
            <v>2 - Outros Profissionais da Saúde</v>
          </cell>
          <cell r="G31" t="str">
            <v>3222-05</v>
          </cell>
          <cell r="H31" t="str">
            <v>06/2025</v>
          </cell>
          <cell r="I31" t="str">
            <v>0,00</v>
          </cell>
          <cell r="J31">
            <v>166.01</v>
          </cell>
          <cell r="K31">
            <v>0</v>
          </cell>
          <cell r="L31">
            <v>269.24</v>
          </cell>
          <cell r="M31">
            <v>15.18</v>
          </cell>
          <cell r="O31">
            <v>3.12</v>
          </cell>
          <cell r="R31">
            <v>0</v>
          </cell>
          <cell r="S31">
            <v>0</v>
          </cell>
          <cell r="U31">
            <v>0</v>
          </cell>
          <cell r="Y31">
            <v>1655.2</v>
          </cell>
          <cell r="AB31" t="str">
            <v>ABONO ASSIST FIN COMP 05/2025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 t="str">
            <v>3222-05</v>
          </cell>
          <cell r="H32" t="str">
            <v>06/2025</v>
          </cell>
          <cell r="I32" t="str">
            <v>0,00</v>
          </cell>
          <cell r="J32">
            <v>166.01</v>
          </cell>
          <cell r="K32">
            <v>0</v>
          </cell>
          <cell r="L32">
            <v>269.24</v>
          </cell>
          <cell r="M32">
            <v>15.18</v>
          </cell>
          <cell r="O32">
            <v>3.12</v>
          </cell>
          <cell r="R32">
            <v>0</v>
          </cell>
          <cell r="S32">
            <v>0</v>
          </cell>
          <cell r="U32">
            <v>0</v>
          </cell>
          <cell r="Y32">
            <v>1655.2</v>
          </cell>
          <cell r="AB32" t="str">
            <v>ABONO ASSIST FIN COMP 05/2025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 t="str">
            <v>3222-05</v>
          </cell>
          <cell r="H33" t="str">
            <v>06/2025</v>
          </cell>
          <cell r="I33" t="str">
            <v>0,00</v>
          </cell>
          <cell r="J33">
            <v>180.99</v>
          </cell>
          <cell r="K33">
            <v>0</v>
          </cell>
          <cell r="L33">
            <v>269.24</v>
          </cell>
          <cell r="M33">
            <v>15.18</v>
          </cell>
          <cell r="O33">
            <v>3.12</v>
          </cell>
          <cell r="R33">
            <v>0</v>
          </cell>
          <cell r="S33">
            <v>0</v>
          </cell>
          <cell r="U33">
            <v>0</v>
          </cell>
          <cell r="Y33">
            <v>1655.2</v>
          </cell>
          <cell r="AB33" t="str">
            <v>ABONO ASSIST FIN COMP 05/2025</v>
          </cell>
        </row>
        <row r="34">
          <cell r="C34" t="str">
            <v>UPA NOVA DESCOBERTA - CG Nº 008/2022</v>
          </cell>
          <cell r="E34" t="str">
            <v>ANNA CLAUDIA DA SILVA NASCIMENTO</v>
          </cell>
          <cell r="F34" t="str">
            <v>2 - Outros Profissionais da Saúde</v>
          </cell>
          <cell r="G34" t="str">
            <v>3222-05</v>
          </cell>
          <cell r="H34" t="str">
            <v>06/2025</v>
          </cell>
          <cell r="I34" t="str">
            <v>0,00</v>
          </cell>
          <cell r="J34">
            <v>166.01</v>
          </cell>
          <cell r="K34">
            <v>0</v>
          </cell>
          <cell r="L34">
            <v>269.24</v>
          </cell>
          <cell r="M34">
            <v>15.18</v>
          </cell>
          <cell r="O34">
            <v>3.12</v>
          </cell>
          <cell r="R34">
            <v>0</v>
          </cell>
          <cell r="S34">
            <v>0</v>
          </cell>
          <cell r="U34">
            <v>0</v>
          </cell>
          <cell r="Y34">
            <v>1655.2</v>
          </cell>
          <cell r="AB34" t="str">
            <v>ABONO ASSIST FIN COMP 05/2025</v>
          </cell>
        </row>
        <row r="35">
          <cell r="C35" t="str">
            <v>UPA NOVA DESCOBERTA - CG Nº 008/2022</v>
          </cell>
          <cell r="E35" t="str">
            <v>ANNE CATARINA TAVARES DE ARAUJO</v>
          </cell>
          <cell r="F35" t="str">
            <v>2 - Outros Profissionais da Saúde</v>
          </cell>
          <cell r="G35" t="str">
            <v>2516-05</v>
          </cell>
          <cell r="H35" t="str">
            <v>06/2025</v>
          </cell>
          <cell r="I35" t="str">
            <v>0,00</v>
          </cell>
          <cell r="J35">
            <v>336.04</v>
          </cell>
          <cell r="K35">
            <v>0</v>
          </cell>
          <cell r="L35">
            <v>269.23</v>
          </cell>
          <cell r="M35">
            <v>30.36</v>
          </cell>
          <cell r="O35">
            <v>3.12</v>
          </cell>
          <cell r="R35">
            <v>0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UPA NOVA DESCOBERTA - CG Nº 008/2022</v>
          </cell>
          <cell r="E36" t="str">
            <v>AURELANE CRISTINA LIRA DA SILVA</v>
          </cell>
          <cell r="F36" t="str">
            <v>2 - Outros Profissionais da Saúde</v>
          </cell>
          <cell r="G36" t="str">
            <v>3242-05</v>
          </cell>
          <cell r="H36" t="str">
            <v>06/2025</v>
          </cell>
          <cell r="I36" t="str">
            <v>0,00</v>
          </cell>
          <cell r="J36">
            <v>169.68</v>
          </cell>
          <cell r="K36">
            <v>0</v>
          </cell>
          <cell r="L36">
            <v>269.23</v>
          </cell>
          <cell r="M36">
            <v>30.36</v>
          </cell>
          <cell r="O36">
            <v>3.12</v>
          </cell>
          <cell r="R36">
            <v>0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UPA NOVA DESCOBERTA - CG Nº 008/2022</v>
          </cell>
          <cell r="E37" t="str">
            <v>AURINEIDE FRANCISCA ELIAS DA SILVA</v>
          </cell>
          <cell r="F37" t="str">
            <v>2 - Outros Profissionais da Saúde</v>
          </cell>
          <cell r="G37" t="str">
            <v>2235-05</v>
          </cell>
          <cell r="H37" t="str">
            <v>06/2025</v>
          </cell>
          <cell r="I37" t="str">
            <v>0,00</v>
          </cell>
          <cell r="J37">
            <v>479.93</v>
          </cell>
          <cell r="K37">
            <v>0</v>
          </cell>
          <cell r="L37">
            <v>269.23</v>
          </cell>
          <cell r="M37">
            <v>4.3600000000000003</v>
          </cell>
          <cell r="O37">
            <v>3.12</v>
          </cell>
          <cell r="R37">
            <v>0</v>
          </cell>
          <cell r="S37">
            <v>0</v>
          </cell>
          <cell r="U37">
            <v>138.38999999999999</v>
          </cell>
          <cell r="X37" t="str">
            <v>AUXILIO CRECHE</v>
          </cell>
          <cell r="Y37">
            <v>914.54</v>
          </cell>
          <cell r="AB37" t="str">
            <v>ABONO ASSIST FIN COMP 05/2025</v>
          </cell>
        </row>
        <row r="38">
          <cell r="C38" t="str">
            <v>UPA NOVA DESCOBERTA - CG Nº 008/2022</v>
          </cell>
          <cell r="E38" t="str">
            <v>BRENDA LETICIA BEZERRA DE OLIVEIRA</v>
          </cell>
          <cell r="F38" t="str">
            <v>3 - Administrativo</v>
          </cell>
          <cell r="G38" t="str">
            <v>5211-30</v>
          </cell>
          <cell r="H38" t="str">
            <v>06/2025</v>
          </cell>
          <cell r="I38" t="str">
            <v>0,00</v>
          </cell>
          <cell r="J38">
            <v>121.44</v>
          </cell>
          <cell r="K38">
            <v>0</v>
          </cell>
          <cell r="L38">
            <v>269.23</v>
          </cell>
          <cell r="M38">
            <v>15.18</v>
          </cell>
          <cell r="O38">
            <v>3.12</v>
          </cell>
          <cell r="R38">
            <v>0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NOVA DESCOBERTA - CG Nº 008/2022</v>
          </cell>
          <cell r="E39" t="str">
            <v>BRUNA  GONCALVES DE AZEVEDO MONTEIRO</v>
          </cell>
          <cell r="F39" t="str">
            <v>2 - Outros Profissionais da Saúde</v>
          </cell>
          <cell r="G39" t="str">
            <v>2234-05</v>
          </cell>
          <cell r="H39" t="str">
            <v>06/2025</v>
          </cell>
          <cell r="I39" t="str">
            <v>0,00</v>
          </cell>
          <cell r="J39">
            <v>686.17</v>
          </cell>
          <cell r="K39">
            <v>0</v>
          </cell>
          <cell r="L39">
            <v>269.23</v>
          </cell>
          <cell r="M39">
            <v>20.059999999999999</v>
          </cell>
          <cell r="O39">
            <v>3.12</v>
          </cell>
          <cell r="R39">
            <v>0</v>
          </cell>
          <cell r="S39">
            <v>0</v>
          </cell>
          <cell r="U39">
            <v>174.77</v>
          </cell>
          <cell r="X39" t="str">
            <v>AUXILIO CRECHE</v>
          </cell>
          <cell r="Y39">
            <v>0</v>
          </cell>
        </row>
        <row r="40">
          <cell r="C40" t="str">
            <v>UPA NOVA DESCOBERTA - CG Nº 008/2022</v>
          </cell>
          <cell r="E40" t="str">
            <v>BRUNA HIPOLITO MOREIRA REIS</v>
          </cell>
          <cell r="F40" t="str">
            <v>2 - Outros Profissionais da Saúde</v>
          </cell>
          <cell r="G40" t="str">
            <v>2235-05</v>
          </cell>
          <cell r="H40" t="str">
            <v>06/2025</v>
          </cell>
          <cell r="I40" t="str">
            <v>0,00</v>
          </cell>
          <cell r="J40">
            <v>384.05</v>
          </cell>
          <cell r="K40">
            <v>0</v>
          </cell>
          <cell r="L40">
            <v>0</v>
          </cell>
          <cell r="M40">
            <v>0</v>
          </cell>
          <cell r="O40">
            <v>3.12</v>
          </cell>
          <cell r="R40">
            <v>0</v>
          </cell>
          <cell r="S40">
            <v>0</v>
          </cell>
          <cell r="U40">
            <v>138.38999999999999</v>
          </cell>
          <cell r="X40" t="str">
            <v>AUXILIO CRECHE</v>
          </cell>
          <cell r="Y40">
            <v>1879.16</v>
          </cell>
          <cell r="AB40" t="str">
            <v>ABONO ASSIST FIN COMP 05/2025</v>
          </cell>
        </row>
        <row r="41">
          <cell r="C41" t="str">
            <v>UPA NOVA DESCOBERTA - CG Nº 008/2022</v>
          </cell>
          <cell r="E41" t="str">
            <v xml:space="preserve">BRUNO SOUZA DA SILVA </v>
          </cell>
          <cell r="F41" t="str">
            <v>3 - Administrativo</v>
          </cell>
          <cell r="G41" t="str">
            <v>4110-30</v>
          </cell>
          <cell r="H41" t="str">
            <v>06/2025</v>
          </cell>
          <cell r="I41" t="str">
            <v>0,00</v>
          </cell>
          <cell r="J41">
            <v>181.78</v>
          </cell>
          <cell r="K41">
            <v>0</v>
          </cell>
          <cell r="L41">
            <v>269.23</v>
          </cell>
          <cell r="M41">
            <v>30.36</v>
          </cell>
          <cell r="O41">
            <v>3.12</v>
          </cell>
          <cell r="R41">
            <v>140</v>
          </cell>
          <cell r="S41">
            <v>84.99</v>
          </cell>
          <cell r="U41">
            <v>0</v>
          </cell>
          <cell r="Y41">
            <v>0</v>
          </cell>
        </row>
        <row r="42">
          <cell r="C42" t="str">
            <v>UPA NOVA DESCOBERTA - CG Nº 008/2022</v>
          </cell>
          <cell r="E42" t="str">
            <v>CAIO HENRIQUE CAVALCANTI DA SILVA</v>
          </cell>
          <cell r="F42" t="str">
            <v>3 - Administrativo</v>
          </cell>
          <cell r="G42" t="str">
            <v>4110-05</v>
          </cell>
          <cell r="H42" t="str">
            <v>06/2025</v>
          </cell>
          <cell r="I42" t="str">
            <v>0,00</v>
          </cell>
          <cell r="J42">
            <v>49.43</v>
          </cell>
          <cell r="K42">
            <v>0</v>
          </cell>
          <cell r="L42">
            <v>0</v>
          </cell>
          <cell r="M42">
            <v>0</v>
          </cell>
          <cell r="O42">
            <v>3.12</v>
          </cell>
          <cell r="R42">
            <v>326.8</v>
          </cell>
          <cell r="S42">
            <v>42.78</v>
          </cell>
          <cell r="U42">
            <v>0</v>
          </cell>
          <cell r="Y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2 - Outros Profissionais da Saúde</v>
          </cell>
          <cell r="G43" t="str">
            <v>2235-05</v>
          </cell>
          <cell r="H43" t="str">
            <v>06/2025</v>
          </cell>
          <cell r="I43" t="str">
            <v>0,00</v>
          </cell>
          <cell r="J43">
            <v>378.02</v>
          </cell>
          <cell r="K43">
            <v>0</v>
          </cell>
          <cell r="L43">
            <v>269.23</v>
          </cell>
          <cell r="M43">
            <v>3.59</v>
          </cell>
          <cell r="O43">
            <v>3.12</v>
          </cell>
          <cell r="R43">
            <v>0</v>
          </cell>
          <cell r="S43">
            <v>0</v>
          </cell>
          <cell r="U43">
            <v>0</v>
          </cell>
          <cell r="Y43">
            <v>1804.36</v>
          </cell>
          <cell r="AB43" t="str">
            <v>ABONO ASSIST FIN COMP 05/2025</v>
          </cell>
        </row>
        <row r="44">
          <cell r="C44" t="str">
            <v>UPA NOVA DESCOBERTA - CG Nº 008/2022</v>
          </cell>
          <cell r="E44" t="str">
            <v xml:space="preserve">CINARA CIBELE CONCEICAO DA SILVA </v>
          </cell>
          <cell r="F44" t="str">
            <v>2 - Outros Profissionais da Saúde</v>
          </cell>
          <cell r="G44" t="str">
            <v>3222-05</v>
          </cell>
          <cell r="H44" t="str">
            <v>06/2025</v>
          </cell>
          <cell r="I44" t="str">
            <v>0,00</v>
          </cell>
          <cell r="J44">
            <v>169.38</v>
          </cell>
          <cell r="K44">
            <v>0</v>
          </cell>
          <cell r="L44">
            <v>269.23</v>
          </cell>
          <cell r="M44">
            <v>15.18</v>
          </cell>
          <cell r="O44">
            <v>3.12</v>
          </cell>
          <cell r="R44">
            <v>0</v>
          </cell>
          <cell r="S44">
            <v>0</v>
          </cell>
          <cell r="U44">
            <v>81.02</v>
          </cell>
          <cell r="X44" t="str">
            <v>AUXILIO CRECHE</v>
          </cell>
          <cell r="Y44">
            <v>1810</v>
          </cell>
          <cell r="AB44" t="str">
            <v>ABONO ASSIST FIN COMP 05/2025</v>
          </cell>
        </row>
        <row r="45">
          <cell r="C45" t="str">
            <v>UPA NOVA DESCOBERTA - CG Nº 008/2022</v>
          </cell>
          <cell r="E45" t="str">
            <v>CLEIDE MARIA DA SILVA BEZERRA</v>
          </cell>
          <cell r="F45" t="str">
            <v>3 - Administrativo</v>
          </cell>
          <cell r="G45" t="str">
            <v>4221-10</v>
          </cell>
          <cell r="H45" t="str">
            <v>06/2025</v>
          </cell>
          <cell r="I45" t="str">
            <v>0,00</v>
          </cell>
          <cell r="J45">
            <v>259.56</v>
          </cell>
          <cell r="K45">
            <v>0</v>
          </cell>
          <cell r="L45">
            <v>0</v>
          </cell>
          <cell r="M45">
            <v>0</v>
          </cell>
          <cell r="O45">
            <v>3.12</v>
          </cell>
          <cell r="R45">
            <v>0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NOVA DESCOBERTA - CG Nº 008/2022</v>
          </cell>
          <cell r="E46" t="str">
            <v>CLEITON TRAJANO PINHEIRO</v>
          </cell>
          <cell r="F46" t="str">
            <v>3 - Administrativo</v>
          </cell>
          <cell r="G46" t="str">
            <v>5211-30</v>
          </cell>
          <cell r="H46" t="str">
            <v>06/2025</v>
          </cell>
          <cell r="I46" t="str">
            <v>0,00</v>
          </cell>
          <cell r="J46">
            <v>153.5</v>
          </cell>
          <cell r="K46">
            <v>0</v>
          </cell>
          <cell r="L46">
            <v>269.23</v>
          </cell>
          <cell r="M46">
            <v>15.18</v>
          </cell>
          <cell r="O46">
            <v>3.12</v>
          </cell>
          <cell r="R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UPA NOVA DESCOBERTA - CG Nº 008/2022</v>
          </cell>
          <cell r="E47" t="str">
            <v>CRISTIANE CORREIA LIMA</v>
          </cell>
          <cell r="F47" t="str">
            <v>3 - Administrativo</v>
          </cell>
          <cell r="G47" t="str">
            <v>5174-10</v>
          </cell>
          <cell r="H47" t="str">
            <v>06/2025</v>
          </cell>
          <cell r="I47" t="str">
            <v>0,00</v>
          </cell>
          <cell r="J47">
            <v>197.32</v>
          </cell>
          <cell r="K47">
            <v>0</v>
          </cell>
          <cell r="L47">
            <v>269.23</v>
          </cell>
          <cell r="M47">
            <v>15.18</v>
          </cell>
          <cell r="O47">
            <v>3.12</v>
          </cell>
          <cell r="R47">
            <v>258</v>
          </cell>
          <cell r="S47">
            <v>91.08</v>
          </cell>
          <cell r="U47">
            <v>0</v>
          </cell>
          <cell r="Y47">
            <v>0</v>
          </cell>
        </row>
        <row r="48">
          <cell r="C48" t="str">
            <v>UPA NOVA DESCOBERTA - CG Nº 008/2022</v>
          </cell>
          <cell r="E48" t="str">
            <v>CRISTIANE MARIA DA S OLIVEIRA</v>
          </cell>
          <cell r="F48" t="str">
            <v>2 - Outros Profissionais da Saúde</v>
          </cell>
          <cell r="G48" t="str">
            <v>3222-05</v>
          </cell>
          <cell r="H48" t="str">
            <v>06/2025</v>
          </cell>
          <cell r="I48" t="str">
            <v>0,00</v>
          </cell>
          <cell r="J48">
            <v>159.94</v>
          </cell>
          <cell r="K48">
            <v>0</v>
          </cell>
          <cell r="L48">
            <v>0</v>
          </cell>
          <cell r="M48">
            <v>0</v>
          </cell>
          <cell r="O48">
            <v>3.12</v>
          </cell>
          <cell r="R48">
            <v>0</v>
          </cell>
          <cell r="S48">
            <v>0</v>
          </cell>
          <cell r="U48">
            <v>0</v>
          </cell>
          <cell r="Y48">
            <v>1731.1</v>
          </cell>
          <cell r="AB48" t="str">
            <v>ABONO ASSIST FIN COMP 05/2025</v>
          </cell>
        </row>
        <row r="49">
          <cell r="C49" t="str">
            <v>UPA NOVA DESCOBERTA - CG Nº 008/2022</v>
          </cell>
          <cell r="E49" t="str">
            <v>CYBELLE SUZELY FONSECA ALHEIROS DIAS</v>
          </cell>
          <cell r="F49" t="str">
            <v>2 - Outros Profissionais da Saúde</v>
          </cell>
          <cell r="G49" t="str">
            <v>2235-05</v>
          </cell>
          <cell r="H49" t="str">
            <v>06/2025</v>
          </cell>
          <cell r="I49" t="str">
            <v>0,00</v>
          </cell>
          <cell r="J49">
            <v>411.58</v>
          </cell>
          <cell r="K49">
            <v>0</v>
          </cell>
          <cell r="L49">
            <v>269.23</v>
          </cell>
          <cell r="M49">
            <v>4.1100000000000003</v>
          </cell>
          <cell r="O49">
            <v>3.12</v>
          </cell>
          <cell r="R49">
            <v>0</v>
          </cell>
          <cell r="S49">
            <v>0</v>
          </cell>
          <cell r="U49">
            <v>0</v>
          </cell>
          <cell r="Y49">
            <v>1169.52</v>
          </cell>
          <cell r="AB49" t="str">
            <v>ABONO ASSIST FIN COMP 05/2025</v>
          </cell>
        </row>
        <row r="50">
          <cell r="C50" t="str">
            <v>UPA NOVA DESCOBERTA - CG Nº 008/2022</v>
          </cell>
          <cell r="E50" t="str">
            <v>DANIEL AKEL PEREIRA DE ARAUJO</v>
          </cell>
          <cell r="F50" t="str">
            <v>3 - Administrativo</v>
          </cell>
          <cell r="G50" t="str">
            <v>1312-05</v>
          </cell>
          <cell r="H50" t="str">
            <v>06/2025</v>
          </cell>
          <cell r="I50" t="str">
            <v>0,00</v>
          </cell>
          <cell r="J50">
            <v>2377.4899999999998</v>
          </cell>
          <cell r="K50">
            <v>0</v>
          </cell>
          <cell r="L50">
            <v>0</v>
          </cell>
          <cell r="M50">
            <v>0</v>
          </cell>
          <cell r="O50">
            <v>3.12</v>
          </cell>
          <cell r="R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NOVA DESCOBERTA - CG Nº 008/2022</v>
          </cell>
          <cell r="E51" t="str">
            <v xml:space="preserve">DANIEL DE MELO PRAZERES </v>
          </cell>
          <cell r="F51" t="str">
            <v>2 - Outros Profissionais da Saúde</v>
          </cell>
          <cell r="G51" t="str">
            <v>3226-05</v>
          </cell>
          <cell r="H51" t="str">
            <v>06/2025</v>
          </cell>
          <cell r="I51" t="str">
            <v>0,00</v>
          </cell>
          <cell r="J51">
            <v>157.72</v>
          </cell>
          <cell r="K51">
            <v>0</v>
          </cell>
          <cell r="L51">
            <v>269.23</v>
          </cell>
          <cell r="M51">
            <v>15.18</v>
          </cell>
          <cell r="O51">
            <v>3.12</v>
          </cell>
          <cell r="R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NOVA DESCOBERTA - CG Nº 008/2022</v>
          </cell>
          <cell r="E52" t="str">
            <v>DANIELA JACOB MAYRINCK GOMES DA FONSECA</v>
          </cell>
          <cell r="F52" t="str">
            <v>3 - Administrativo</v>
          </cell>
          <cell r="G52" t="str">
            <v>1312-05</v>
          </cell>
          <cell r="H52" t="str">
            <v>06/2025</v>
          </cell>
          <cell r="I52" t="str">
            <v>0,00</v>
          </cell>
          <cell r="J52">
            <v>1026.05</v>
          </cell>
          <cell r="K52">
            <v>0</v>
          </cell>
          <cell r="L52">
            <v>269.23</v>
          </cell>
          <cell r="M52">
            <v>30.36</v>
          </cell>
          <cell r="O52">
            <v>3.12</v>
          </cell>
          <cell r="R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UPA NOVA DESCOBERTA - CG Nº 008/2022</v>
          </cell>
          <cell r="E53" t="str">
            <v>DANIELLE MARIA PESSOA VERAS DE QUEIROZ</v>
          </cell>
          <cell r="F53" t="str">
            <v>3 - Administrativo</v>
          </cell>
          <cell r="G53" t="str">
            <v>4101-05</v>
          </cell>
          <cell r="H53" t="str">
            <v>06/2025</v>
          </cell>
          <cell r="I53" t="str">
            <v>0,00</v>
          </cell>
          <cell r="J53">
            <v>1232</v>
          </cell>
          <cell r="K53">
            <v>0</v>
          </cell>
          <cell r="L53">
            <v>0</v>
          </cell>
          <cell r="M53">
            <v>0</v>
          </cell>
          <cell r="O53">
            <v>3.12</v>
          </cell>
          <cell r="R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NOVA DESCOBERTA - CG Nº 008/2022</v>
          </cell>
          <cell r="E54" t="str">
            <v>DANIELLE MOREIRA BRASIL</v>
          </cell>
          <cell r="F54" t="str">
            <v>2 - Outros Profissionais da Saúde</v>
          </cell>
          <cell r="G54" t="str">
            <v>2235-05</v>
          </cell>
          <cell r="H54" t="str">
            <v>06/2025</v>
          </cell>
          <cell r="I54" t="str">
            <v>0,00</v>
          </cell>
          <cell r="J54">
            <v>316.77</v>
          </cell>
          <cell r="K54">
            <v>0</v>
          </cell>
          <cell r="L54">
            <v>269.23</v>
          </cell>
          <cell r="M54">
            <v>3.36</v>
          </cell>
          <cell r="O54">
            <v>3.12</v>
          </cell>
          <cell r="R54">
            <v>0</v>
          </cell>
          <cell r="S54">
            <v>134.25</v>
          </cell>
          <cell r="U54">
            <v>0</v>
          </cell>
          <cell r="Y54">
            <v>2080.6999999999998</v>
          </cell>
          <cell r="AB54" t="str">
            <v>ABONO ASSIST FIN COMP 05/2025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 t="str">
            <v>3222-05</v>
          </cell>
          <cell r="H55" t="str">
            <v>06/2025</v>
          </cell>
          <cell r="I55" t="str">
            <v>0,00</v>
          </cell>
          <cell r="J55">
            <v>252.83</v>
          </cell>
          <cell r="K55">
            <v>0</v>
          </cell>
          <cell r="L55">
            <v>0</v>
          </cell>
          <cell r="M55">
            <v>0</v>
          </cell>
          <cell r="O55">
            <v>3.12</v>
          </cell>
          <cell r="R55">
            <v>0</v>
          </cell>
          <cell r="S55">
            <v>0</v>
          </cell>
          <cell r="U55">
            <v>0</v>
          </cell>
          <cell r="Y55">
            <v>1655.2</v>
          </cell>
          <cell r="AB55" t="str">
            <v>ABONO ASSIST FIN COMP 05/2025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 t="str">
            <v>3222-05</v>
          </cell>
          <cell r="H56" t="str">
            <v>06/2025</v>
          </cell>
          <cell r="I56" t="str">
            <v>0,00</v>
          </cell>
          <cell r="J56">
            <v>170.65</v>
          </cell>
          <cell r="K56">
            <v>0</v>
          </cell>
          <cell r="L56">
            <v>269.23</v>
          </cell>
          <cell r="M56">
            <v>15.18</v>
          </cell>
          <cell r="O56">
            <v>3.12</v>
          </cell>
          <cell r="R56">
            <v>275.2</v>
          </cell>
          <cell r="S56">
            <v>6</v>
          </cell>
          <cell r="U56">
            <v>0</v>
          </cell>
          <cell r="Y56">
            <v>1807</v>
          </cell>
          <cell r="AB56" t="str">
            <v>ABONO ASSIST FIN COMP 05/2025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 t="str">
            <v>3222-05</v>
          </cell>
          <cell r="H57" t="str">
            <v>06/2025</v>
          </cell>
          <cell r="I57" t="str">
            <v>0,00</v>
          </cell>
          <cell r="J57">
            <v>220.45</v>
          </cell>
          <cell r="K57">
            <v>0</v>
          </cell>
          <cell r="L57">
            <v>0</v>
          </cell>
          <cell r="M57">
            <v>0</v>
          </cell>
          <cell r="O57">
            <v>3.12</v>
          </cell>
          <cell r="R57">
            <v>0</v>
          </cell>
          <cell r="S57">
            <v>0</v>
          </cell>
          <cell r="U57">
            <v>0</v>
          </cell>
          <cell r="Y57">
            <v>1655.2</v>
          </cell>
          <cell r="AB57" t="str">
            <v>ABONO ASSIST FIN COMP 05/2025</v>
          </cell>
        </row>
        <row r="58">
          <cell r="C58" t="str">
            <v>UPA NOVA DESCOBERTA - CG Nº 008/2022</v>
          </cell>
          <cell r="E58" t="str">
            <v>DIANA CRISTINA DIDIER SOUZA</v>
          </cell>
          <cell r="F58" t="str">
            <v>2 - Outros Profissionais da Saúde</v>
          </cell>
          <cell r="G58" t="str">
            <v>2235-05</v>
          </cell>
          <cell r="H58" t="str">
            <v>06/2025</v>
          </cell>
          <cell r="I58" t="str">
            <v>0,00</v>
          </cell>
          <cell r="J58">
            <v>399.41</v>
          </cell>
          <cell r="K58">
            <v>0</v>
          </cell>
          <cell r="L58">
            <v>269.23</v>
          </cell>
          <cell r="M58">
            <v>3.59</v>
          </cell>
          <cell r="O58">
            <v>3.12</v>
          </cell>
          <cell r="R58">
            <v>0</v>
          </cell>
          <cell r="S58">
            <v>0</v>
          </cell>
          <cell r="U58">
            <v>0</v>
          </cell>
          <cell r="Y58">
            <v>1804.36</v>
          </cell>
          <cell r="AB58" t="str">
            <v>ABONO ASSIST FIN COMP 05/2025</v>
          </cell>
        </row>
        <row r="59">
          <cell r="C59" t="str">
            <v>UPA NOVA DESCOBERTA - CG Nº 008/2022</v>
          </cell>
          <cell r="E59" t="str">
            <v>DIEGO DEIVID GOMES  LAGO</v>
          </cell>
          <cell r="F59" t="str">
            <v>3 - Administrativo</v>
          </cell>
          <cell r="G59" t="str">
            <v>5151-10</v>
          </cell>
          <cell r="H59" t="str">
            <v>06/2025</v>
          </cell>
          <cell r="I59" t="str">
            <v>0,00</v>
          </cell>
          <cell r="J59">
            <v>166</v>
          </cell>
          <cell r="K59">
            <v>0</v>
          </cell>
          <cell r="L59">
            <v>269.23</v>
          </cell>
          <cell r="M59">
            <v>15.18</v>
          </cell>
          <cell r="O59">
            <v>3.12</v>
          </cell>
          <cell r="R59">
            <v>129</v>
          </cell>
          <cell r="S59">
            <v>91.08</v>
          </cell>
          <cell r="U59">
            <v>0</v>
          </cell>
          <cell r="Y59">
            <v>0</v>
          </cell>
        </row>
        <row r="60">
          <cell r="C60" t="str">
            <v>UPA NOVA DESCOBERTA - CG Nº 008/2022</v>
          </cell>
          <cell r="E60" t="str">
            <v>DIRCILENE VENTURA DE MORAES</v>
          </cell>
          <cell r="F60" t="str">
            <v>2 - Outros Profissionais da Saúde</v>
          </cell>
          <cell r="G60" t="str">
            <v>2235-05</v>
          </cell>
          <cell r="H60" t="str">
            <v>06/2025</v>
          </cell>
          <cell r="I60" t="str">
            <v>0,00</v>
          </cell>
          <cell r="J60">
            <v>452.97</v>
          </cell>
          <cell r="K60">
            <v>0</v>
          </cell>
          <cell r="L60">
            <v>269.23</v>
          </cell>
          <cell r="M60">
            <v>4.3600000000000003</v>
          </cell>
          <cell r="O60">
            <v>3.12</v>
          </cell>
          <cell r="R60">
            <v>0</v>
          </cell>
          <cell r="S60">
            <v>0</v>
          </cell>
          <cell r="U60">
            <v>0</v>
          </cell>
          <cell r="Y60">
            <v>972.73</v>
          </cell>
          <cell r="AB60" t="str">
            <v>ABONO ASSIST FIN COMP 05/2025</v>
          </cell>
        </row>
        <row r="61">
          <cell r="C61" t="str">
            <v>UPA NOVA DESCOBERTA - CG Nº 008/2022</v>
          </cell>
          <cell r="E61" t="str">
            <v>DULCE NEUZA ROCHA   CRUZ</v>
          </cell>
          <cell r="F61" t="str">
            <v>4 - Assistência Odontológica</v>
          </cell>
          <cell r="G61" t="str">
            <v>2232-08</v>
          </cell>
          <cell r="H61" t="str">
            <v>06/2025</v>
          </cell>
          <cell r="I61" t="str">
            <v>0,00</v>
          </cell>
          <cell r="J61">
            <v>423.19</v>
          </cell>
          <cell r="K61">
            <v>0</v>
          </cell>
          <cell r="L61">
            <v>269.23</v>
          </cell>
          <cell r="M61">
            <v>30.36</v>
          </cell>
          <cell r="O61">
            <v>3.12</v>
          </cell>
          <cell r="R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UPA NOVA DESCOBERTA - CG Nº 008/2022</v>
          </cell>
          <cell r="E62" t="str">
            <v>EDICLEIDE DA SILVA COSTA</v>
          </cell>
          <cell r="F62" t="str">
            <v>2 - Outros Profissionais da Saúde</v>
          </cell>
          <cell r="G62" t="str">
            <v>3222-05</v>
          </cell>
          <cell r="H62" t="str">
            <v>06/2025</v>
          </cell>
          <cell r="I62" t="str">
            <v>0,00</v>
          </cell>
          <cell r="J62">
            <v>145.72</v>
          </cell>
          <cell r="K62">
            <v>0</v>
          </cell>
          <cell r="L62">
            <v>269.23</v>
          </cell>
          <cell r="M62">
            <v>15.18</v>
          </cell>
          <cell r="O62">
            <v>3.12</v>
          </cell>
          <cell r="R62">
            <v>0</v>
          </cell>
          <cell r="S62">
            <v>0</v>
          </cell>
          <cell r="U62">
            <v>0</v>
          </cell>
          <cell r="Y62">
            <v>1807</v>
          </cell>
          <cell r="AB62" t="str">
            <v>ABONO ASSIST FIN COMP 05/2025</v>
          </cell>
        </row>
        <row r="63">
          <cell r="C63" t="str">
            <v>UPA NOVA DESCOBERTA - CG Nº 008/2022</v>
          </cell>
          <cell r="E63" t="str">
            <v>EDSON JOSE DA SILVA</v>
          </cell>
          <cell r="F63" t="str">
            <v>2 - Outros Profissionais da Saúde</v>
          </cell>
          <cell r="G63" t="str">
            <v>7664-20</v>
          </cell>
          <cell r="H63" t="str">
            <v>06/2025</v>
          </cell>
          <cell r="I63" t="str">
            <v>0,00</v>
          </cell>
          <cell r="J63">
            <v>194.46</v>
          </cell>
          <cell r="K63">
            <v>0</v>
          </cell>
          <cell r="L63">
            <v>269.23</v>
          </cell>
          <cell r="M63">
            <v>15.18</v>
          </cell>
          <cell r="O63">
            <v>3.12</v>
          </cell>
          <cell r="R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UPA NOVA DESCOBERTA - CG Nº 008/2022</v>
          </cell>
          <cell r="E64" t="str">
            <v>EDSON LUIZ DA SILVA</v>
          </cell>
          <cell r="F64" t="str">
            <v>2 - Outros Profissionais da Saúde</v>
          </cell>
          <cell r="G64" t="str">
            <v>3226-05</v>
          </cell>
          <cell r="H64" t="str">
            <v>06/2025</v>
          </cell>
          <cell r="I64" t="str">
            <v>0,00</v>
          </cell>
          <cell r="J64">
            <v>183.07</v>
          </cell>
          <cell r="K64">
            <v>0</v>
          </cell>
          <cell r="L64">
            <v>0</v>
          </cell>
          <cell r="M64">
            <v>0</v>
          </cell>
          <cell r="O64">
            <v>3.12</v>
          </cell>
          <cell r="R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UPA NOVA DESCOBERTA - CG Nº 008/2022</v>
          </cell>
          <cell r="E65" t="str">
            <v>EDUARDA FERNANDES DA SILVA</v>
          </cell>
          <cell r="F65" t="str">
            <v>3 - Administrativo</v>
          </cell>
          <cell r="G65" t="str">
            <v>4221-10</v>
          </cell>
          <cell r="H65" t="str">
            <v>06/2025</v>
          </cell>
          <cell r="I65" t="str">
            <v>0,00</v>
          </cell>
          <cell r="J65">
            <v>187.38</v>
          </cell>
          <cell r="K65">
            <v>0</v>
          </cell>
          <cell r="L65">
            <v>269.23</v>
          </cell>
          <cell r="M65">
            <v>15.18</v>
          </cell>
          <cell r="O65">
            <v>3.12</v>
          </cell>
          <cell r="R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UPA NOVA DESCOBERTA - CG Nº 008/2022</v>
          </cell>
          <cell r="E66" t="str">
            <v>ELANE DE BARROS SANTOS</v>
          </cell>
          <cell r="F66" t="str">
            <v>2 - Outros Profissionais da Saúde</v>
          </cell>
          <cell r="G66" t="str">
            <v>3222-05</v>
          </cell>
          <cell r="H66" t="str">
            <v>06/2025</v>
          </cell>
          <cell r="I66" t="str">
            <v>0,00</v>
          </cell>
          <cell r="J66">
            <v>166.01</v>
          </cell>
          <cell r="K66">
            <v>0</v>
          </cell>
          <cell r="L66">
            <v>0</v>
          </cell>
          <cell r="M66">
            <v>0</v>
          </cell>
          <cell r="O66">
            <v>3.12</v>
          </cell>
          <cell r="R66">
            <v>0</v>
          </cell>
          <cell r="S66">
            <v>0</v>
          </cell>
          <cell r="U66">
            <v>0</v>
          </cell>
          <cell r="Y66">
            <v>1655.2</v>
          </cell>
          <cell r="AB66" t="str">
            <v>ABONO ASSIST FIN COMP 05/2025</v>
          </cell>
        </row>
        <row r="67">
          <cell r="C67" t="str">
            <v>UPA NOVA DESCOBERTA - CG Nº 008/2022</v>
          </cell>
          <cell r="E67" t="str">
            <v>ELIANE CARLA DE LIMA</v>
          </cell>
          <cell r="F67" t="str">
            <v>2 - Outros Profissionais da Saúde</v>
          </cell>
          <cell r="G67" t="str">
            <v>3222-05</v>
          </cell>
          <cell r="H67" t="str">
            <v>06/2025</v>
          </cell>
          <cell r="I67" t="str">
            <v>0,00</v>
          </cell>
          <cell r="J67">
            <v>233.38</v>
          </cell>
          <cell r="K67">
            <v>0</v>
          </cell>
          <cell r="L67">
            <v>0</v>
          </cell>
          <cell r="M67">
            <v>0</v>
          </cell>
          <cell r="O67">
            <v>3.12</v>
          </cell>
          <cell r="R67">
            <v>0</v>
          </cell>
          <cell r="S67">
            <v>0</v>
          </cell>
          <cell r="U67">
            <v>0</v>
          </cell>
          <cell r="Y67">
            <v>1655.2</v>
          </cell>
          <cell r="AB67" t="str">
            <v>ABONO ASSIST FIN COMP 05/2025</v>
          </cell>
        </row>
        <row r="68">
          <cell r="C68" t="str">
            <v>UPA NOVA DESCOBERTA - CG Nº 008/2022</v>
          </cell>
          <cell r="E68" t="str">
            <v>ELIEL ALVES DE BARROS JUNIOR</v>
          </cell>
          <cell r="F68" t="str">
            <v>3 - Administrativo</v>
          </cell>
          <cell r="G68" t="str">
            <v>5211-30</v>
          </cell>
          <cell r="H68" t="str">
            <v>06/2025</v>
          </cell>
          <cell r="I68" t="str">
            <v>0,00</v>
          </cell>
          <cell r="J68">
            <v>121.44</v>
          </cell>
          <cell r="K68">
            <v>0</v>
          </cell>
          <cell r="L68">
            <v>269.23</v>
          </cell>
          <cell r="M68">
            <v>15.18</v>
          </cell>
          <cell r="O68">
            <v>3.12</v>
          </cell>
          <cell r="R68">
            <v>326.8</v>
          </cell>
          <cell r="S68">
            <v>91.08</v>
          </cell>
          <cell r="U68">
            <v>0</v>
          </cell>
          <cell r="Y68">
            <v>0</v>
          </cell>
        </row>
        <row r="69">
          <cell r="C69" t="str">
            <v>UPA NOVA DESCOBERTA - CG Nº 008/2022</v>
          </cell>
          <cell r="E69" t="str">
            <v xml:space="preserve">ELIS REGINA DA SILVA FRANCA </v>
          </cell>
          <cell r="F69" t="str">
            <v>2 - Outros Profissionais da Saúde</v>
          </cell>
          <cell r="G69" t="str">
            <v>2235-05</v>
          </cell>
          <cell r="H69" t="str">
            <v>06/2025</v>
          </cell>
          <cell r="I69" t="str">
            <v>0,00</v>
          </cell>
          <cell r="J69">
            <v>255.55</v>
          </cell>
          <cell r="K69">
            <v>0</v>
          </cell>
          <cell r="L69">
            <v>269.23</v>
          </cell>
          <cell r="M69">
            <v>2.79</v>
          </cell>
          <cell r="O69">
            <v>3.12</v>
          </cell>
          <cell r="R69">
            <v>0</v>
          </cell>
          <cell r="S69">
            <v>0</v>
          </cell>
          <cell r="U69">
            <v>138.38999999999999</v>
          </cell>
          <cell r="X69" t="str">
            <v>AUXILIO CRECHE</v>
          </cell>
          <cell r="Y69">
            <v>2459.15</v>
          </cell>
          <cell r="AB69" t="str">
            <v>ABONO ASSIST FIN COMP 05/2025</v>
          </cell>
        </row>
        <row r="70">
          <cell r="C70" t="str">
            <v>UPA NOVA DESCOBERTA - CG Nº 008/2022</v>
          </cell>
          <cell r="E70" t="str">
            <v>ELIZANGELA IRIS DA SILVA</v>
          </cell>
          <cell r="F70" t="str">
            <v>2 - Outros Profissionais da Saúde</v>
          </cell>
          <cell r="G70" t="str">
            <v>3222-05</v>
          </cell>
          <cell r="H70" t="str">
            <v>06/2025</v>
          </cell>
          <cell r="I70" t="str">
            <v>0,00</v>
          </cell>
          <cell r="J70">
            <v>166.01</v>
          </cell>
          <cell r="K70">
            <v>0</v>
          </cell>
          <cell r="L70">
            <v>269.23</v>
          </cell>
          <cell r="M70">
            <v>15.18</v>
          </cell>
          <cell r="O70">
            <v>3.12</v>
          </cell>
          <cell r="R70">
            <v>240</v>
          </cell>
          <cell r="S70">
            <v>81.97</v>
          </cell>
          <cell r="U70">
            <v>0</v>
          </cell>
          <cell r="Y70">
            <v>1655.2</v>
          </cell>
          <cell r="AB70" t="str">
            <v>ABONO ASSIST FIN COMP 05/2025</v>
          </cell>
        </row>
        <row r="71">
          <cell r="C71" t="str">
            <v>UPA NOVA DESCOBERTA - CG Nº 008/2022</v>
          </cell>
          <cell r="E71" t="str">
            <v>ELOIZA FERNANDA MACIEL DA SILVA</v>
          </cell>
          <cell r="F71" t="str">
            <v>3 - Administrativo</v>
          </cell>
          <cell r="G71" t="str">
            <v>4221-10</v>
          </cell>
          <cell r="H71" t="str">
            <v>06/2025</v>
          </cell>
          <cell r="I71" t="str">
            <v>0,00</v>
          </cell>
          <cell r="J71">
            <v>0</v>
          </cell>
          <cell r="K71">
            <v>2896.04</v>
          </cell>
          <cell r="L71">
            <v>0</v>
          </cell>
          <cell r="M71">
            <v>0</v>
          </cell>
          <cell r="O71">
            <v>3.12</v>
          </cell>
          <cell r="R71">
            <v>0</v>
          </cell>
          <cell r="S71">
            <v>0</v>
          </cell>
          <cell r="U71">
            <v>0</v>
          </cell>
          <cell r="Y71">
            <v>0</v>
          </cell>
        </row>
        <row r="72">
          <cell r="C72" t="str">
            <v>UPA NOVA DESCOBERTA - CG Nº 008/2022</v>
          </cell>
          <cell r="E72" t="str">
            <v>ELVIS ALVES TAVARES</v>
          </cell>
          <cell r="F72" t="str">
            <v>2 - Outros Profissionais da Saúde</v>
          </cell>
          <cell r="G72" t="str">
            <v>2234-05</v>
          </cell>
          <cell r="H72" t="str">
            <v>06/2025</v>
          </cell>
          <cell r="I72" t="str">
            <v>0,00</v>
          </cell>
          <cell r="J72">
            <v>481.35</v>
          </cell>
          <cell r="K72">
            <v>0</v>
          </cell>
          <cell r="L72">
            <v>269.23</v>
          </cell>
          <cell r="M72">
            <v>20.059999999999999</v>
          </cell>
          <cell r="O72">
            <v>3.12</v>
          </cell>
          <cell r="R72">
            <v>0</v>
          </cell>
          <cell r="S72">
            <v>0</v>
          </cell>
          <cell r="U72">
            <v>0</v>
          </cell>
          <cell r="Y72">
            <v>0</v>
          </cell>
        </row>
        <row r="73">
          <cell r="C73" t="str">
            <v>UPA NOVA DESCOBERTA - CG Nº 008/2022</v>
          </cell>
          <cell r="E73" t="str">
            <v>ELYANA CELIA FERREIRA DA SILVA</v>
          </cell>
          <cell r="F73" t="str">
            <v>2 - Outros Profissionais da Saúde</v>
          </cell>
          <cell r="G73" t="str">
            <v>7664-20</v>
          </cell>
          <cell r="H73" t="str">
            <v>06/2025</v>
          </cell>
          <cell r="I73" t="str">
            <v>0,00</v>
          </cell>
          <cell r="J73">
            <v>192.19</v>
          </cell>
          <cell r="K73">
            <v>0</v>
          </cell>
          <cell r="L73">
            <v>269.23</v>
          </cell>
          <cell r="M73">
            <v>15.18</v>
          </cell>
          <cell r="O73">
            <v>3.12</v>
          </cell>
          <cell r="R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NOVA DESCOBERTA - CG Nº 008/2022</v>
          </cell>
          <cell r="E74" t="str">
            <v>EMILIA FRANCISCA DA SILVA RAMOS</v>
          </cell>
          <cell r="F74" t="str">
            <v>2 - Outros Profissionais da Saúde</v>
          </cell>
          <cell r="G74" t="str">
            <v>3222-05</v>
          </cell>
          <cell r="H74" t="str">
            <v>06/2025</v>
          </cell>
          <cell r="I74" t="str">
            <v>0,00</v>
          </cell>
          <cell r="J74">
            <v>181.54</v>
          </cell>
          <cell r="K74">
            <v>0</v>
          </cell>
          <cell r="L74">
            <v>269.23</v>
          </cell>
          <cell r="M74">
            <v>15.18</v>
          </cell>
          <cell r="O74">
            <v>3.12</v>
          </cell>
          <cell r="R74">
            <v>120.4</v>
          </cell>
          <cell r="S74">
            <v>91.08</v>
          </cell>
          <cell r="U74">
            <v>0</v>
          </cell>
          <cell r="Y74">
            <v>1731.1</v>
          </cell>
          <cell r="AB74" t="str">
            <v>ABONO ASSIST FIN COMP 05/2025</v>
          </cell>
        </row>
        <row r="75">
          <cell r="C75" t="str">
            <v>UPA NOVA DESCOBERTA - CG Nº 008/2022</v>
          </cell>
          <cell r="E75" t="str">
            <v>EMILLY GIOVANA SILVA DO NASCIMENTO</v>
          </cell>
          <cell r="F75" t="str">
            <v>3 - Administrativo</v>
          </cell>
          <cell r="G75" t="str">
            <v>4110-05</v>
          </cell>
          <cell r="H75" t="str">
            <v>06/2025</v>
          </cell>
          <cell r="I75" t="str">
            <v>0,00</v>
          </cell>
          <cell r="J75">
            <v>13.3</v>
          </cell>
          <cell r="K75">
            <v>0</v>
          </cell>
          <cell r="L75">
            <v>0</v>
          </cell>
          <cell r="M75">
            <v>0</v>
          </cell>
          <cell r="O75">
            <v>3.12</v>
          </cell>
          <cell r="R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NOVA DESCOBERTA - CG Nº 008/2022</v>
          </cell>
          <cell r="E76" t="str">
            <v xml:space="preserve">ENIO VERAS FILHO </v>
          </cell>
          <cell r="F76" t="str">
            <v>1 - Médico</v>
          </cell>
          <cell r="G76" t="str">
            <v>2251-25</v>
          </cell>
          <cell r="H76" t="str">
            <v>06/2025</v>
          </cell>
          <cell r="I76" t="str">
            <v>0,00</v>
          </cell>
          <cell r="J76">
            <v>346.16</v>
          </cell>
          <cell r="K76">
            <v>0</v>
          </cell>
          <cell r="L76">
            <v>269.23</v>
          </cell>
          <cell r="M76">
            <v>30.36</v>
          </cell>
          <cell r="O76">
            <v>3.12</v>
          </cell>
          <cell r="R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UPA NOVA DESCOBERTA - CG Nº 008/2022</v>
          </cell>
          <cell r="E77" t="str">
            <v>ERALDA CRISTINA DE LIMA</v>
          </cell>
          <cell r="F77" t="str">
            <v>2 - Outros Profissionais da Saúde</v>
          </cell>
          <cell r="G77" t="str">
            <v>3222-05</v>
          </cell>
          <cell r="H77" t="str">
            <v>06/2025</v>
          </cell>
          <cell r="I77" t="str">
            <v>0,00</v>
          </cell>
          <cell r="J77">
            <v>220.45</v>
          </cell>
          <cell r="K77">
            <v>0</v>
          </cell>
          <cell r="L77">
            <v>0</v>
          </cell>
          <cell r="M77">
            <v>0</v>
          </cell>
          <cell r="O77">
            <v>3.12</v>
          </cell>
          <cell r="R77">
            <v>0</v>
          </cell>
          <cell r="S77">
            <v>0</v>
          </cell>
          <cell r="U77">
            <v>0</v>
          </cell>
          <cell r="Y77">
            <v>1655.2</v>
          </cell>
          <cell r="AB77" t="str">
            <v>ABONO ASSIST FIN COMP 05/2025</v>
          </cell>
        </row>
        <row r="78">
          <cell r="C78" t="str">
            <v>UPA NOVA DESCOBERTA - CG Nº 008/2022</v>
          </cell>
          <cell r="E78" t="str">
            <v>ERIKA RAQUELI DE MORAIS BEZERRA SILVA</v>
          </cell>
          <cell r="F78" t="str">
            <v>2 - Outros Profissionais da Saúde</v>
          </cell>
          <cell r="G78" t="str">
            <v>3241-15</v>
          </cell>
          <cell r="H78" t="str">
            <v>06/2025</v>
          </cell>
          <cell r="I78" t="str">
            <v>0,00</v>
          </cell>
          <cell r="J78">
            <v>344.84</v>
          </cell>
          <cell r="K78">
            <v>0</v>
          </cell>
          <cell r="L78">
            <v>269.23</v>
          </cell>
          <cell r="M78">
            <v>30.36</v>
          </cell>
          <cell r="O78">
            <v>3.12</v>
          </cell>
          <cell r="R78">
            <v>0</v>
          </cell>
          <cell r="S78">
            <v>0</v>
          </cell>
          <cell r="U78">
            <v>0</v>
          </cell>
          <cell r="Y78">
            <v>0</v>
          </cell>
        </row>
        <row r="79">
          <cell r="C79" t="str">
            <v>UPA NOVA DESCOBERTA - CG Nº 008/2022</v>
          </cell>
          <cell r="E79" t="str">
            <v>ESEQUIEL BEZERRA DE OLIVEIRA</v>
          </cell>
          <cell r="F79" t="str">
            <v>2 - Outros Profissionais da Saúde</v>
          </cell>
          <cell r="G79" t="str">
            <v>3222-05</v>
          </cell>
          <cell r="H79" t="str">
            <v>06/2025</v>
          </cell>
          <cell r="I79" t="str">
            <v>0,00</v>
          </cell>
          <cell r="J79">
            <v>153.87</v>
          </cell>
          <cell r="K79">
            <v>0</v>
          </cell>
          <cell r="L79">
            <v>269.23</v>
          </cell>
          <cell r="M79">
            <v>-15.18</v>
          </cell>
          <cell r="O79">
            <v>3.12</v>
          </cell>
          <cell r="R79">
            <v>258</v>
          </cell>
          <cell r="S79">
            <v>91.08</v>
          </cell>
          <cell r="U79">
            <v>0</v>
          </cell>
          <cell r="Y79">
            <v>1807</v>
          </cell>
          <cell r="AB79" t="str">
            <v>ABONO ASSIST FIN COMP 05/2025</v>
          </cell>
        </row>
        <row r="80">
          <cell r="C80" t="str">
            <v>UPA NOVA DESCOBERTA - CG Nº 008/2022</v>
          </cell>
          <cell r="E80" t="str">
            <v>EVALDO FRANCA DE FARIAS</v>
          </cell>
          <cell r="F80" t="str">
            <v>2 - Outros Profissionais da Saúde</v>
          </cell>
          <cell r="G80" t="str">
            <v>3222-05</v>
          </cell>
          <cell r="H80" t="str">
            <v>06/2025</v>
          </cell>
          <cell r="I80" t="str">
            <v>0,00</v>
          </cell>
          <cell r="J80">
            <v>173.22</v>
          </cell>
          <cell r="K80">
            <v>0</v>
          </cell>
          <cell r="L80">
            <v>269.23</v>
          </cell>
          <cell r="M80">
            <v>15.18</v>
          </cell>
          <cell r="O80">
            <v>3.12</v>
          </cell>
          <cell r="R80">
            <v>0</v>
          </cell>
          <cell r="S80">
            <v>0</v>
          </cell>
          <cell r="U80">
            <v>0</v>
          </cell>
          <cell r="Y80">
            <v>1807</v>
          </cell>
          <cell r="AB80" t="str">
            <v>ABONO ASSIST FIN COMP 05/2025</v>
          </cell>
        </row>
        <row r="81">
          <cell r="C81" t="str">
            <v>UPA NOVA DESCOBERTA - CG Nº 008/2022</v>
          </cell>
          <cell r="E81" t="str">
            <v>FABIANA FERREIRA DA SILVA</v>
          </cell>
          <cell r="F81" t="str">
            <v>2 - Outros Profissionais da Saúde</v>
          </cell>
          <cell r="G81" t="str">
            <v>3222-05</v>
          </cell>
          <cell r="H81" t="str">
            <v>06/2025</v>
          </cell>
          <cell r="I81" t="str">
            <v>0,00</v>
          </cell>
          <cell r="J81">
            <v>198.89</v>
          </cell>
          <cell r="K81">
            <v>0</v>
          </cell>
          <cell r="L81">
            <v>0</v>
          </cell>
          <cell r="M81">
            <v>0</v>
          </cell>
          <cell r="O81">
            <v>3.12</v>
          </cell>
          <cell r="R81">
            <v>0</v>
          </cell>
          <cell r="S81">
            <v>0</v>
          </cell>
          <cell r="U81">
            <v>81.02</v>
          </cell>
          <cell r="X81" t="str">
            <v>AUXILIO CRECHE</v>
          </cell>
          <cell r="Y81">
            <v>1729.45</v>
          </cell>
          <cell r="AB81" t="str">
            <v>ABONO ASSIST FIN COMP 05/2025</v>
          </cell>
        </row>
        <row r="82">
          <cell r="C82" t="str">
            <v>UPA NOVA DESCOBERTA - CG Nº 008/2022</v>
          </cell>
          <cell r="E82" t="str">
            <v>FABIANA KELLY DA SILVA ALBUQUERQUE</v>
          </cell>
          <cell r="F82" t="str">
            <v>2 - Outros Profissionais da Saúde</v>
          </cell>
          <cell r="G82" t="str">
            <v>3222-05</v>
          </cell>
          <cell r="H82" t="str">
            <v>06/2025</v>
          </cell>
          <cell r="I82" t="str">
            <v>0,00</v>
          </cell>
          <cell r="J82">
            <v>186.98</v>
          </cell>
          <cell r="K82">
            <v>0</v>
          </cell>
          <cell r="L82">
            <v>269.23</v>
          </cell>
          <cell r="M82">
            <v>15.18</v>
          </cell>
          <cell r="O82">
            <v>3.12</v>
          </cell>
          <cell r="R82">
            <v>12.8</v>
          </cell>
          <cell r="S82">
            <v>12.79</v>
          </cell>
          <cell r="U82">
            <v>0</v>
          </cell>
          <cell r="Y82">
            <v>1655.2</v>
          </cell>
          <cell r="AB82" t="str">
            <v>ABONO ASSIST FIN COMP 05/2025</v>
          </cell>
        </row>
        <row r="83">
          <cell r="C83" t="str">
            <v>UPA NOVA DESCOBERTA - CG Nº 008/2022</v>
          </cell>
          <cell r="E83" t="str">
            <v xml:space="preserve">FERNANDA MICHAELA MARTINS XAVIER </v>
          </cell>
          <cell r="F83" t="str">
            <v>2 - Outros Profissionais da Saúde</v>
          </cell>
          <cell r="G83" t="str">
            <v>3222-05</v>
          </cell>
          <cell r="H83" t="str">
            <v>06/2025</v>
          </cell>
          <cell r="I83" t="str">
            <v>0,00</v>
          </cell>
          <cell r="J83">
            <v>145.72</v>
          </cell>
          <cell r="K83">
            <v>0</v>
          </cell>
          <cell r="L83">
            <v>269.23</v>
          </cell>
          <cell r="M83">
            <v>15.18</v>
          </cell>
          <cell r="O83">
            <v>3.12</v>
          </cell>
          <cell r="R83">
            <v>224.35</v>
          </cell>
          <cell r="S83">
            <v>91.08</v>
          </cell>
          <cell r="U83">
            <v>81.02</v>
          </cell>
          <cell r="X83" t="str">
            <v>AUXILIO CRECHE</v>
          </cell>
          <cell r="Y83">
            <v>1807</v>
          </cell>
          <cell r="AB83" t="str">
            <v>ABONO ASSIST FIN COMP 05/2025</v>
          </cell>
        </row>
        <row r="84">
          <cell r="C84" t="str">
            <v>UPA NOVA DESCOBERTA - CG Nº 008/2022</v>
          </cell>
          <cell r="E84" t="str">
            <v>FRANCISCO LIMEIRA DOS SANTOS NETO</v>
          </cell>
          <cell r="F84" t="str">
            <v>1 - Médico</v>
          </cell>
          <cell r="G84" t="str">
            <v>2252-70</v>
          </cell>
          <cell r="H84" t="str">
            <v>06/2025</v>
          </cell>
          <cell r="I84" t="str">
            <v>0,00</v>
          </cell>
          <cell r="J84">
            <v>830.66</v>
          </cell>
          <cell r="K84">
            <v>0</v>
          </cell>
          <cell r="L84">
            <v>0</v>
          </cell>
          <cell r="M84">
            <v>0</v>
          </cell>
          <cell r="O84">
            <v>3.12</v>
          </cell>
          <cell r="R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NOVA DESCOBERTA - CG Nº 008/2022</v>
          </cell>
          <cell r="E85" t="str">
            <v>FRANKESLENE DOS SANTOS</v>
          </cell>
          <cell r="F85" t="str">
            <v>2 - Outros Profissionais da Saúde</v>
          </cell>
          <cell r="G85" t="str">
            <v>3222-05</v>
          </cell>
          <cell r="H85" t="str">
            <v>06/2025</v>
          </cell>
          <cell r="I85" t="str">
            <v>0,00</v>
          </cell>
          <cell r="J85">
            <v>153.87</v>
          </cell>
          <cell r="K85">
            <v>0</v>
          </cell>
          <cell r="L85">
            <v>269.23</v>
          </cell>
          <cell r="M85">
            <v>15.18</v>
          </cell>
          <cell r="O85">
            <v>3.12</v>
          </cell>
          <cell r="R85">
            <v>0</v>
          </cell>
          <cell r="S85">
            <v>0</v>
          </cell>
          <cell r="U85">
            <v>0</v>
          </cell>
          <cell r="Y85">
            <v>1807</v>
          </cell>
          <cell r="AB85" t="str">
            <v>ABONO ASSIST FIN COMP 05/2025</v>
          </cell>
        </row>
        <row r="86">
          <cell r="C86" t="str">
            <v>UPA NOVA DESCOBERTA - CG Nº 008/2022</v>
          </cell>
          <cell r="E86" t="str">
            <v>FRANKLIN BUTCH FERREIRA SILVA</v>
          </cell>
          <cell r="F86" t="str">
            <v>2 - Outros Profissionais da Saúde</v>
          </cell>
          <cell r="G86" t="str">
            <v>2235-05</v>
          </cell>
          <cell r="H86" t="str">
            <v>06/2025</v>
          </cell>
          <cell r="I86" t="str">
            <v>0,00</v>
          </cell>
          <cell r="J86">
            <v>241.42</v>
          </cell>
          <cell r="K86">
            <v>0</v>
          </cell>
          <cell r="L86">
            <v>269.23</v>
          </cell>
          <cell r="M86">
            <v>2.79</v>
          </cell>
          <cell r="O86">
            <v>3.12</v>
          </cell>
          <cell r="R86">
            <v>0</v>
          </cell>
          <cell r="S86">
            <v>0</v>
          </cell>
          <cell r="U86">
            <v>0</v>
          </cell>
          <cell r="Y86">
            <v>2459.15</v>
          </cell>
          <cell r="AB86" t="str">
            <v>ABONO ASSIST FIN COMP 05/2025</v>
          </cell>
        </row>
        <row r="87">
          <cell r="C87" t="str">
            <v>UPA NOVA DESCOBERTA - CG Nº 008/2022</v>
          </cell>
          <cell r="E87" t="str">
            <v>GABRIELA BELO REGO BARROS</v>
          </cell>
          <cell r="F87" t="str">
            <v>2 - Outros Profissionais da Saúde</v>
          </cell>
          <cell r="G87" t="str">
            <v>2235-05</v>
          </cell>
          <cell r="H87" t="str">
            <v>06/2025</v>
          </cell>
          <cell r="I87" t="str">
            <v>0,00</v>
          </cell>
          <cell r="J87">
            <v>458.66</v>
          </cell>
          <cell r="K87">
            <v>0</v>
          </cell>
          <cell r="L87">
            <v>269.23</v>
          </cell>
          <cell r="M87">
            <v>4.1100000000000003</v>
          </cell>
          <cell r="O87">
            <v>3.12</v>
          </cell>
          <cell r="R87">
            <v>0</v>
          </cell>
          <cell r="S87">
            <v>0</v>
          </cell>
          <cell r="U87">
            <v>138.38999999999999</v>
          </cell>
          <cell r="X87" t="str">
            <v>AUXILIO CRECHE</v>
          </cell>
          <cell r="Y87">
            <v>1459.96</v>
          </cell>
          <cell r="AB87" t="str">
            <v>ABONO ASSIST FIN COMP 05/2025</v>
          </cell>
        </row>
        <row r="88">
          <cell r="C88" t="str">
            <v>UPA NOVA DESCOBERTA - CG Nº 008/2022</v>
          </cell>
          <cell r="E88" t="str">
            <v>GABRIELLY KARINA MELO DE OLIVEIRA</v>
          </cell>
          <cell r="F88" t="str">
            <v>3 - Administrativo</v>
          </cell>
          <cell r="G88" t="str">
            <v>4110-05</v>
          </cell>
          <cell r="H88" t="str">
            <v>06/2025</v>
          </cell>
          <cell r="I88" t="str">
            <v>0,00</v>
          </cell>
          <cell r="J88">
            <v>14.25</v>
          </cell>
          <cell r="K88">
            <v>0</v>
          </cell>
          <cell r="L88">
            <v>269.23</v>
          </cell>
          <cell r="M88">
            <v>15.18</v>
          </cell>
          <cell r="O88">
            <v>3.12</v>
          </cell>
          <cell r="R88">
            <v>326.8</v>
          </cell>
          <cell r="S88">
            <v>42.78</v>
          </cell>
          <cell r="U88">
            <v>0</v>
          </cell>
          <cell r="Y88">
            <v>0</v>
          </cell>
        </row>
        <row r="89">
          <cell r="C89" t="str">
            <v>UPA NOVA DESCOBERTA - CG Nº 008/2022</v>
          </cell>
          <cell r="E89" t="str">
            <v>GEIZA CRISTINA DA SILVA</v>
          </cell>
          <cell r="F89" t="str">
            <v>2 - Outros Profissionais da Saúde</v>
          </cell>
          <cell r="G89" t="str">
            <v>3222-05</v>
          </cell>
          <cell r="H89" t="str">
            <v>06/2025</v>
          </cell>
          <cell r="I89" t="str">
            <v>0,00</v>
          </cell>
          <cell r="J89">
            <v>166.01</v>
          </cell>
          <cell r="K89">
            <v>0</v>
          </cell>
          <cell r="L89">
            <v>0</v>
          </cell>
          <cell r="M89">
            <v>0</v>
          </cell>
          <cell r="O89">
            <v>3.12</v>
          </cell>
          <cell r="R89">
            <v>0</v>
          </cell>
          <cell r="S89">
            <v>0</v>
          </cell>
          <cell r="U89">
            <v>0</v>
          </cell>
          <cell r="Y89">
            <v>1655.2</v>
          </cell>
          <cell r="AB89" t="str">
            <v>ABONO ASSIST FIN COMP 05/2025</v>
          </cell>
        </row>
        <row r="90">
          <cell r="C90" t="str">
            <v>UPA NOVA DESCOBERTA - CG Nº 008/2022</v>
          </cell>
          <cell r="E90" t="str">
            <v>GIVANILDA MARIA DA SILVA</v>
          </cell>
          <cell r="F90" t="str">
            <v>2 - Outros Profissionais da Saúde</v>
          </cell>
          <cell r="G90" t="str">
            <v>2235-05</v>
          </cell>
          <cell r="H90" t="str">
            <v>06/2025</v>
          </cell>
          <cell r="I90" t="str">
            <v>0,00</v>
          </cell>
          <cell r="J90">
            <v>363.77</v>
          </cell>
          <cell r="K90">
            <v>0</v>
          </cell>
          <cell r="L90">
            <v>269.23</v>
          </cell>
          <cell r="M90">
            <v>3.59</v>
          </cell>
          <cell r="O90">
            <v>3.12</v>
          </cell>
          <cell r="R90">
            <v>0</v>
          </cell>
          <cell r="S90">
            <v>0</v>
          </cell>
          <cell r="U90">
            <v>0</v>
          </cell>
          <cell r="Y90">
            <v>1700.03</v>
          </cell>
          <cell r="AB90" t="str">
            <v>ABONO ASSIST FIN COMP 05/2025</v>
          </cell>
        </row>
        <row r="91">
          <cell r="C91" t="str">
            <v>UPA NOVA DESCOBERTA - CG Nº 008/2022</v>
          </cell>
          <cell r="E91" t="str">
            <v>GLAYBSON DE OLIVEIRA MENDES</v>
          </cell>
          <cell r="F91" t="str">
            <v>2 - Outros Profissionais da Saúde</v>
          </cell>
          <cell r="G91" t="str">
            <v>3222-05</v>
          </cell>
          <cell r="H91" t="str">
            <v>06/2025</v>
          </cell>
          <cell r="I91" t="str">
            <v>0,00</v>
          </cell>
          <cell r="J91">
            <v>180.1</v>
          </cell>
          <cell r="K91">
            <v>0</v>
          </cell>
          <cell r="L91">
            <v>269.23</v>
          </cell>
          <cell r="M91">
            <v>15.18</v>
          </cell>
          <cell r="O91">
            <v>3.12</v>
          </cell>
          <cell r="R91">
            <v>0</v>
          </cell>
          <cell r="S91">
            <v>0</v>
          </cell>
          <cell r="U91">
            <v>0</v>
          </cell>
          <cell r="Y91">
            <v>1807</v>
          </cell>
          <cell r="AB91" t="str">
            <v>ABONO ASSIST FIN COMP 05/2025</v>
          </cell>
        </row>
        <row r="92">
          <cell r="C92" t="str">
            <v>UPA NOVA DESCOBERTA - CG Nº 008/2022</v>
          </cell>
          <cell r="E92" t="str">
            <v>GLEICE FREIRE DA SILVA</v>
          </cell>
          <cell r="F92" t="str">
            <v>3 - Administrativo</v>
          </cell>
          <cell r="G92" t="str">
            <v>4221-10</v>
          </cell>
          <cell r="H92" t="str">
            <v>06/2025</v>
          </cell>
          <cell r="I92" t="str">
            <v>0,00</v>
          </cell>
          <cell r="J92">
            <v>156.66</v>
          </cell>
          <cell r="K92">
            <v>0</v>
          </cell>
          <cell r="L92">
            <v>269.23</v>
          </cell>
          <cell r="M92">
            <v>15.18</v>
          </cell>
          <cell r="O92">
            <v>3.12</v>
          </cell>
          <cell r="R92">
            <v>0</v>
          </cell>
          <cell r="S92">
            <v>0</v>
          </cell>
          <cell r="U92">
            <v>0</v>
          </cell>
          <cell r="Y92">
            <v>0</v>
          </cell>
        </row>
        <row r="93">
          <cell r="C93" t="str">
            <v>UPA NOVA DESCOBERTA - CG Nº 008/2022</v>
          </cell>
          <cell r="E93" t="str">
            <v>GLEICY - LANE MATIAS DE ARAUJO FONSECA</v>
          </cell>
          <cell r="F93" t="str">
            <v>2 - Outros Profissionais da Saúde</v>
          </cell>
          <cell r="G93" t="str">
            <v>2235-05</v>
          </cell>
          <cell r="H93" t="str">
            <v>06/2025</v>
          </cell>
          <cell r="I93" t="str">
            <v>0,00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3.12</v>
          </cell>
          <cell r="R93">
            <v>0</v>
          </cell>
          <cell r="S93">
            <v>0</v>
          </cell>
          <cell r="U93">
            <v>0</v>
          </cell>
          <cell r="Y93">
            <v>1317.42</v>
          </cell>
          <cell r="AB93" t="str">
            <v>ABONO ASSIST FIN COMP 05/2025</v>
          </cell>
        </row>
        <row r="94">
          <cell r="C94" t="str">
            <v>UPA NOVA DESCOBERTA - CG Nº 008/2022</v>
          </cell>
          <cell r="E94" t="str">
            <v>GUSTAVO CAMPELO ELLDORF</v>
          </cell>
          <cell r="F94" t="str">
            <v>4 - Assistência Odontológica</v>
          </cell>
          <cell r="G94" t="str">
            <v>2232-08</v>
          </cell>
          <cell r="H94" t="str">
            <v>06/2025</v>
          </cell>
          <cell r="I94" t="str">
            <v>0,00</v>
          </cell>
          <cell r="J94">
            <v>326.14</v>
          </cell>
          <cell r="K94">
            <v>0</v>
          </cell>
          <cell r="L94">
            <v>269.23</v>
          </cell>
          <cell r="M94">
            <v>30.36</v>
          </cell>
          <cell r="O94">
            <v>3.12</v>
          </cell>
          <cell r="R94">
            <v>0</v>
          </cell>
          <cell r="S94">
            <v>0</v>
          </cell>
          <cell r="U94">
            <v>0</v>
          </cell>
          <cell r="Y94">
            <v>0</v>
          </cell>
        </row>
        <row r="95">
          <cell r="C95" t="str">
            <v>UPA NOVA DESCOBERTA - CG Nº 008/2022</v>
          </cell>
          <cell r="E95" t="str">
            <v>HALANA BATISTA NERY</v>
          </cell>
          <cell r="F95" t="str">
            <v>2 - Outros Profissionais da Saúde</v>
          </cell>
          <cell r="G95" t="str">
            <v>3222-05</v>
          </cell>
          <cell r="H95" t="str">
            <v>06/2025</v>
          </cell>
          <cell r="I95" t="str">
            <v>0,00</v>
          </cell>
          <cell r="J95">
            <v>183.98</v>
          </cell>
          <cell r="K95">
            <v>0</v>
          </cell>
          <cell r="L95">
            <v>269.23</v>
          </cell>
          <cell r="M95">
            <v>15.18</v>
          </cell>
          <cell r="O95">
            <v>3.12</v>
          </cell>
          <cell r="R95">
            <v>0</v>
          </cell>
          <cell r="S95">
            <v>0</v>
          </cell>
          <cell r="U95">
            <v>0</v>
          </cell>
          <cell r="Y95">
            <v>1524.6</v>
          </cell>
          <cell r="AB95" t="str">
            <v>ABONO ASSIST FIN COMP 05/2025</v>
          </cell>
        </row>
        <row r="96">
          <cell r="C96" t="str">
            <v>UPA NOVA DESCOBERTA - CG Nº 008/2022</v>
          </cell>
          <cell r="E96" t="str">
            <v>HELENA PRISCILLA BARROS SILVA DE LIMA</v>
          </cell>
          <cell r="F96" t="str">
            <v>2 - Outros Profissionais da Saúde</v>
          </cell>
          <cell r="G96" t="str">
            <v>2235-05</v>
          </cell>
          <cell r="H96" t="str">
            <v>06/2025</v>
          </cell>
          <cell r="I96" t="str">
            <v>0,00</v>
          </cell>
          <cell r="J96">
            <v>378.02</v>
          </cell>
          <cell r="K96">
            <v>0</v>
          </cell>
          <cell r="L96">
            <v>269.23</v>
          </cell>
          <cell r="M96">
            <v>3.59</v>
          </cell>
          <cell r="O96">
            <v>3.12</v>
          </cell>
          <cell r="R96">
            <v>206.4</v>
          </cell>
          <cell r="S96">
            <v>143.65</v>
          </cell>
          <cell r="U96">
            <v>0</v>
          </cell>
          <cell r="Y96">
            <v>1804.36</v>
          </cell>
          <cell r="AB96" t="str">
            <v>ABONO ASSIST FIN COMP 05/2025</v>
          </cell>
        </row>
        <row r="97">
          <cell r="C97" t="str">
            <v>UPA NOVA DESCOBERTA - CG Nº 008/2022</v>
          </cell>
          <cell r="E97" t="str">
            <v>HERICA SILVA DA HORA</v>
          </cell>
          <cell r="F97" t="str">
            <v>2 - Outros Profissionais da Saúde</v>
          </cell>
          <cell r="G97" t="str">
            <v>3222-05</v>
          </cell>
          <cell r="H97" t="str">
            <v>06/2025</v>
          </cell>
          <cell r="I97" t="str">
            <v>0,00</v>
          </cell>
          <cell r="J97">
            <v>166.01</v>
          </cell>
          <cell r="K97">
            <v>0</v>
          </cell>
          <cell r="L97">
            <v>269.23</v>
          </cell>
          <cell r="M97">
            <v>15.18</v>
          </cell>
          <cell r="O97">
            <v>3.12</v>
          </cell>
          <cell r="R97">
            <v>0</v>
          </cell>
          <cell r="S97">
            <v>0</v>
          </cell>
          <cell r="U97">
            <v>0</v>
          </cell>
          <cell r="Y97">
            <v>1655.2</v>
          </cell>
          <cell r="AB97" t="str">
            <v>ABONO ASSIST FIN COMP 05/2025</v>
          </cell>
        </row>
        <row r="98">
          <cell r="C98" t="str">
            <v>UPA NOVA DESCOBERTA - CG Nº 008/2022</v>
          </cell>
          <cell r="E98" t="str">
            <v>HORACIO ALVES DO NASCIMENTO</v>
          </cell>
          <cell r="F98" t="str">
            <v>3 - Administrativo</v>
          </cell>
          <cell r="G98" t="str">
            <v>5151-10</v>
          </cell>
          <cell r="H98" t="str">
            <v>06/2025</v>
          </cell>
          <cell r="I98" t="str">
            <v>0,00</v>
          </cell>
          <cell r="J98">
            <v>173.92</v>
          </cell>
          <cell r="K98">
            <v>0</v>
          </cell>
          <cell r="L98">
            <v>269.23</v>
          </cell>
          <cell r="M98">
            <v>15.18</v>
          </cell>
          <cell r="O98">
            <v>3.12</v>
          </cell>
          <cell r="R98">
            <v>0</v>
          </cell>
          <cell r="S98">
            <v>0</v>
          </cell>
          <cell r="U98">
            <v>0</v>
          </cell>
          <cell r="Y98">
            <v>0</v>
          </cell>
        </row>
        <row r="99">
          <cell r="C99" t="str">
            <v>UPA NOVA DESCOBERTA - CG Nº 008/2022</v>
          </cell>
          <cell r="E99" t="str">
            <v>ISA BARROS COSTA DE ARAUJO</v>
          </cell>
          <cell r="F99" t="str">
            <v>2 - Outros Profissionais da Saúde</v>
          </cell>
          <cell r="G99" t="str">
            <v>2516-05</v>
          </cell>
          <cell r="H99" t="str">
            <v>06/2025</v>
          </cell>
          <cell r="I99" t="str">
            <v>0,00</v>
          </cell>
          <cell r="J99">
            <v>330.77</v>
          </cell>
          <cell r="K99">
            <v>0</v>
          </cell>
          <cell r="L99">
            <v>269.23</v>
          </cell>
          <cell r="M99">
            <v>30.36</v>
          </cell>
          <cell r="O99">
            <v>3.12</v>
          </cell>
          <cell r="R99">
            <v>0</v>
          </cell>
          <cell r="S99">
            <v>0</v>
          </cell>
          <cell r="U99">
            <v>0</v>
          </cell>
          <cell r="Y99">
            <v>0</v>
          </cell>
        </row>
        <row r="100">
          <cell r="C100" t="str">
            <v>UPA NOVA DESCOBERTA - CG Nº 008/2022</v>
          </cell>
          <cell r="E100" t="str">
            <v>ISABEL RENATA DE SOUZA TORRES</v>
          </cell>
          <cell r="F100" t="str">
            <v>2 - Outros Profissionais da Saúde</v>
          </cell>
          <cell r="G100" t="str">
            <v>2234-05</v>
          </cell>
          <cell r="H100" t="str">
            <v>06/2025</v>
          </cell>
          <cell r="I100" t="str">
            <v>0,00</v>
          </cell>
          <cell r="J100">
            <v>490.29</v>
          </cell>
          <cell r="K100">
            <v>0</v>
          </cell>
          <cell r="L100">
            <v>269.23</v>
          </cell>
          <cell r="M100">
            <v>18.72</v>
          </cell>
          <cell r="O100">
            <v>3.12</v>
          </cell>
          <cell r="R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UPA NOVA DESCOBERTA - CG Nº 008/2022</v>
          </cell>
          <cell r="E101" t="str">
            <v>ISABELLE FERNANDA DA SILVA FERRAZ</v>
          </cell>
          <cell r="F101" t="str">
            <v>3 - Administrativo</v>
          </cell>
          <cell r="G101" t="str">
            <v>4110-05</v>
          </cell>
          <cell r="H101" t="str">
            <v>06/2025</v>
          </cell>
          <cell r="I101" t="str">
            <v>0,00</v>
          </cell>
          <cell r="J101">
            <v>11.4</v>
          </cell>
          <cell r="K101">
            <v>0</v>
          </cell>
          <cell r="L101">
            <v>269.23</v>
          </cell>
          <cell r="M101">
            <v>15.18</v>
          </cell>
          <cell r="O101">
            <v>3.12</v>
          </cell>
          <cell r="R101">
            <v>326.8</v>
          </cell>
          <cell r="S101">
            <v>42.78</v>
          </cell>
          <cell r="U101">
            <v>0</v>
          </cell>
          <cell r="Y101">
            <v>0</v>
          </cell>
        </row>
        <row r="102">
          <cell r="C102" t="str">
            <v>UPA NOVA DESCOBERTA - CG Nº 008/2022</v>
          </cell>
          <cell r="E102" t="str">
            <v>ISABELLE RODRIGUES ASSUNCAO</v>
          </cell>
          <cell r="F102" t="str">
            <v>2 - Outros Profissionais da Saúde</v>
          </cell>
          <cell r="G102" t="str">
            <v>3222-05</v>
          </cell>
          <cell r="H102" t="str">
            <v>06/2025</v>
          </cell>
          <cell r="I102" t="str">
            <v>0,00</v>
          </cell>
          <cell r="J102">
            <v>145.72</v>
          </cell>
          <cell r="K102">
            <v>0</v>
          </cell>
          <cell r="L102">
            <v>269.23</v>
          </cell>
          <cell r="M102">
            <v>15.18</v>
          </cell>
          <cell r="O102">
            <v>3.12</v>
          </cell>
          <cell r="R102">
            <v>0</v>
          </cell>
          <cell r="S102">
            <v>0</v>
          </cell>
          <cell r="U102">
            <v>0</v>
          </cell>
          <cell r="Y102">
            <v>1807</v>
          </cell>
          <cell r="AB102" t="str">
            <v>ABONO ASSIST FIN COMP 05/2025</v>
          </cell>
        </row>
        <row r="103">
          <cell r="C103" t="str">
            <v>UPA NOVA DESCOBERTA - CG Nº 008/2022</v>
          </cell>
          <cell r="E103" t="str">
            <v>ISANDRO GILTON DE OLIVEIRA</v>
          </cell>
          <cell r="F103" t="str">
            <v>2 - Outros Profissionais da Saúde</v>
          </cell>
          <cell r="G103" t="str">
            <v>3241-15</v>
          </cell>
          <cell r="H103" t="str">
            <v>06/2025</v>
          </cell>
          <cell r="I103" t="str">
            <v>0,00</v>
          </cell>
          <cell r="J103">
            <v>344.84</v>
          </cell>
          <cell r="K103">
            <v>0</v>
          </cell>
          <cell r="L103">
            <v>269.23</v>
          </cell>
          <cell r="M103">
            <v>30.36</v>
          </cell>
          <cell r="O103">
            <v>3.12</v>
          </cell>
          <cell r="R103">
            <v>0</v>
          </cell>
          <cell r="S103">
            <v>0</v>
          </cell>
          <cell r="U103">
            <v>0</v>
          </cell>
          <cell r="Y103">
            <v>0</v>
          </cell>
        </row>
        <row r="104">
          <cell r="C104" t="str">
            <v>UPA NOVA DESCOBERTA - CG Nº 008/2022</v>
          </cell>
          <cell r="E104" t="str">
            <v>ISRAEL PEREIRA DE OLIVEIRA</v>
          </cell>
          <cell r="F104" t="str">
            <v>2 - Outros Profissionais da Saúde</v>
          </cell>
          <cell r="G104" t="str">
            <v>3222-05</v>
          </cell>
          <cell r="H104" t="str">
            <v>06/2025</v>
          </cell>
          <cell r="I104" t="str">
            <v>0,00</v>
          </cell>
          <cell r="J104">
            <v>166.01</v>
          </cell>
          <cell r="K104">
            <v>0</v>
          </cell>
          <cell r="L104">
            <v>269.23</v>
          </cell>
          <cell r="M104">
            <v>15.18</v>
          </cell>
          <cell r="O104">
            <v>3.12</v>
          </cell>
          <cell r="R104">
            <v>223.6</v>
          </cell>
          <cell r="S104">
            <v>91.08</v>
          </cell>
          <cell r="U104">
            <v>0</v>
          </cell>
          <cell r="Y104">
            <v>1655.2</v>
          </cell>
          <cell r="AB104" t="str">
            <v>ABONO ASSIST FIN COMP 05/2025</v>
          </cell>
        </row>
        <row r="105">
          <cell r="C105" t="str">
            <v>UPA NOVA DESCOBERTA - CG Nº 008/2022</v>
          </cell>
          <cell r="E105" t="str">
            <v>ITALO JOSE FELIPE FREITAS DA COSTA</v>
          </cell>
          <cell r="F105" t="str">
            <v>3 - Administrativo</v>
          </cell>
          <cell r="G105" t="str">
            <v>4221-10</v>
          </cell>
          <cell r="H105" t="str">
            <v>06/2025</v>
          </cell>
          <cell r="I105" t="str">
            <v>0,00</v>
          </cell>
          <cell r="J105">
            <v>180.32</v>
          </cell>
          <cell r="K105">
            <v>0</v>
          </cell>
          <cell r="L105">
            <v>269.23</v>
          </cell>
          <cell r="M105">
            <v>15.18</v>
          </cell>
          <cell r="O105">
            <v>3.12</v>
          </cell>
          <cell r="R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NOVA DESCOBERTA - CG Nº 008/2022</v>
          </cell>
          <cell r="E106" t="str">
            <v>IVANA PEREIRA DA SILVA</v>
          </cell>
          <cell r="F106" t="str">
            <v>3 - Administrativo</v>
          </cell>
          <cell r="G106" t="str">
            <v>4221-10</v>
          </cell>
          <cell r="H106" t="str">
            <v>06/2025</v>
          </cell>
          <cell r="I106" t="str">
            <v>0,00</v>
          </cell>
          <cell r="J106">
            <v>189.14</v>
          </cell>
          <cell r="K106">
            <v>0</v>
          </cell>
          <cell r="L106">
            <v>269.23</v>
          </cell>
          <cell r="M106">
            <v>15.18</v>
          </cell>
          <cell r="O106">
            <v>3.12</v>
          </cell>
          <cell r="R106">
            <v>0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UPA NOVA DESCOBERTA - CG Nº 008/2022</v>
          </cell>
          <cell r="E107" t="str">
            <v>IVANILDO GOMES DA SILVA</v>
          </cell>
          <cell r="F107" t="str">
            <v>2 - Outros Profissionais da Saúde</v>
          </cell>
          <cell r="G107" t="str">
            <v>3241-15</v>
          </cell>
          <cell r="H107" t="str">
            <v>06/2025</v>
          </cell>
          <cell r="I107" t="str">
            <v>0,00</v>
          </cell>
          <cell r="J107">
            <v>333.7</v>
          </cell>
          <cell r="K107">
            <v>0</v>
          </cell>
          <cell r="L107">
            <v>269.23</v>
          </cell>
          <cell r="M107">
            <v>30.36</v>
          </cell>
          <cell r="O107">
            <v>3.12</v>
          </cell>
          <cell r="R107">
            <v>0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NOVA DESCOBERTA - CG Nº 008/2022</v>
          </cell>
          <cell r="E108" t="str">
            <v>IVONETE MARIA DE ARAUJO</v>
          </cell>
          <cell r="F108" t="str">
            <v>3 - Administrativo</v>
          </cell>
          <cell r="G108" t="str">
            <v>4221-10</v>
          </cell>
          <cell r="H108" t="str">
            <v>06/2025</v>
          </cell>
          <cell r="I108" t="str">
            <v>0,00</v>
          </cell>
          <cell r="J108">
            <v>196.26</v>
          </cell>
          <cell r="K108">
            <v>0</v>
          </cell>
          <cell r="L108">
            <v>269.23</v>
          </cell>
          <cell r="M108">
            <v>15.18</v>
          </cell>
          <cell r="O108">
            <v>3.12</v>
          </cell>
          <cell r="R108">
            <v>0</v>
          </cell>
          <cell r="S108">
            <v>0</v>
          </cell>
          <cell r="U108">
            <v>0</v>
          </cell>
          <cell r="Y108">
            <v>0</v>
          </cell>
        </row>
        <row r="109">
          <cell r="C109" t="str">
            <v>UPA NOVA DESCOBERTA - CG Nº 008/2022</v>
          </cell>
          <cell r="E109" t="str">
            <v>IZABELLA DE CASSIA MERE DOS SANTOS</v>
          </cell>
          <cell r="F109" t="str">
            <v>2 - Outros Profissionais da Saúde</v>
          </cell>
          <cell r="G109" t="str">
            <v>3222-05</v>
          </cell>
          <cell r="H109" t="str">
            <v>06/2025</v>
          </cell>
          <cell r="I109" t="str">
            <v>0,00</v>
          </cell>
          <cell r="J109">
            <v>166.46</v>
          </cell>
          <cell r="K109">
            <v>0</v>
          </cell>
          <cell r="L109">
            <v>269.23</v>
          </cell>
          <cell r="M109">
            <v>15.18</v>
          </cell>
          <cell r="O109">
            <v>3.12</v>
          </cell>
          <cell r="R109">
            <v>0</v>
          </cell>
          <cell r="S109">
            <v>0</v>
          </cell>
          <cell r="U109">
            <v>0</v>
          </cell>
          <cell r="Y109">
            <v>1807</v>
          </cell>
          <cell r="AB109" t="str">
            <v>ABONO ASSIST FIN COMP 05/2025</v>
          </cell>
        </row>
        <row r="110">
          <cell r="C110" t="str">
            <v>UPA NOVA DESCOBERTA - CG Nº 008/2022</v>
          </cell>
          <cell r="E110" t="str">
            <v>JACIRA CARLA CORDEIRO NEVES</v>
          </cell>
          <cell r="F110" t="str">
            <v>2 - Outros Profissionais da Saúde</v>
          </cell>
          <cell r="G110" t="str">
            <v>2235-05</v>
          </cell>
          <cell r="H110" t="str">
            <v>06/2025</v>
          </cell>
          <cell r="I110" t="str">
            <v>0,00</v>
          </cell>
          <cell r="J110">
            <v>224.86</v>
          </cell>
          <cell r="K110">
            <v>0</v>
          </cell>
          <cell r="L110">
            <v>269.23</v>
          </cell>
          <cell r="M110">
            <v>2.79</v>
          </cell>
          <cell r="O110">
            <v>3.12</v>
          </cell>
          <cell r="R110">
            <v>0</v>
          </cell>
          <cell r="S110">
            <v>0</v>
          </cell>
          <cell r="U110">
            <v>0</v>
          </cell>
          <cell r="Y110">
            <v>2459.15</v>
          </cell>
          <cell r="AB110" t="str">
            <v>ABONO ASSIST FIN COMP 05/2025</v>
          </cell>
        </row>
        <row r="111">
          <cell r="C111" t="str">
            <v>UPA NOVA DESCOBERTA - CG Nº 008/2022</v>
          </cell>
          <cell r="E111" t="str">
            <v>JACIRA MACHADO LIRA</v>
          </cell>
          <cell r="F111" t="str">
            <v>2 - Outros Profissionais da Saúde</v>
          </cell>
          <cell r="G111" t="str">
            <v>2237-10</v>
          </cell>
          <cell r="H111" t="str">
            <v>06/2025</v>
          </cell>
          <cell r="I111" t="str">
            <v>0,00</v>
          </cell>
          <cell r="J111">
            <v>310.91000000000003</v>
          </cell>
          <cell r="K111">
            <v>0</v>
          </cell>
          <cell r="L111">
            <v>0</v>
          </cell>
          <cell r="M111">
            <v>0</v>
          </cell>
          <cell r="O111">
            <v>3.12</v>
          </cell>
          <cell r="R111">
            <v>0</v>
          </cell>
          <cell r="S111">
            <v>0</v>
          </cell>
          <cell r="U111">
            <v>0</v>
          </cell>
          <cell r="Y111">
            <v>0</v>
          </cell>
        </row>
        <row r="112">
          <cell r="C112" t="str">
            <v>UPA NOVA DESCOBERTA - CG Nº 008/2022</v>
          </cell>
          <cell r="E112" t="str">
            <v>JACQUELINE MARIA DE MENEZES SANTOS</v>
          </cell>
          <cell r="F112" t="str">
            <v>3 - Administrativo</v>
          </cell>
          <cell r="G112" t="str">
            <v>5211-30</v>
          </cell>
          <cell r="H112" t="str">
            <v>06/2025</v>
          </cell>
          <cell r="I112" t="str">
            <v>0,00</v>
          </cell>
          <cell r="J112">
            <v>154.03</v>
          </cell>
          <cell r="K112">
            <v>0</v>
          </cell>
          <cell r="L112">
            <v>269.23</v>
          </cell>
          <cell r="M112">
            <v>15.18</v>
          </cell>
          <cell r="O112">
            <v>3.12</v>
          </cell>
          <cell r="R112">
            <v>206.4</v>
          </cell>
          <cell r="S112">
            <v>91.08</v>
          </cell>
          <cell r="U112">
            <v>0</v>
          </cell>
          <cell r="Y112">
            <v>0</v>
          </cell>
        </row>
        <row r="113">
          <cell r="C113" t="str">
            <v>UPA NOVA DESCOBERTA - CG Nº 008/2022</v>
          </cell>
          <cell r="E113" t="str">
            <v>JAIRO JOSE FERREIRA JUNIOR</v>
          </cell>
          <cell r="F113" t="str">
            <v>2 - Outros Profissionais da Saúde</v>
          </cell>
          <cell r="G113" t="str">
            <v>3241-15</v>
          </cell>
          <cell r="H113" t="str">
            <v>06/2025</v>
          </cell>
          <cell r="I113" t="str">
            <v>0,00</v>
          </cell>
          <cell r="J113">
            <v>372.34</v>
          </cell>
          <cell r="K113">
            <v>0</v>
          </cell>
          <cell r="L113">
            <v>269.23</v>
          </cell>
          <cell r="M113">
            <v>30.36</v>
          </cell>
          <cell r="O113">
            <v>3.12</v>
          </cell>
          <cell r="R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UPA NOVA DESCOBERTA - CG Nº 008/2022</v>
          </cell>
          <cell r="E114" t="str">
            <v>JAQUELINE DANTAS DA SILVA</v>
          </cell>
          <cell r="F114" t="str">
            <v>3 - Administrativo</v>
          </cell>
          <cell r="G114" t="str">
            <v>4131-15</v>
          </cell>
          <cell r="H114" t="str">
            <v>06/2025</v>
          </cell>
          <cell r="I114" t="str">
            <v>0,00</v>
          </cell>
          <cell r="J114">
            <v>144.52000000000001</v>
          </cell>
          <cell r="K114">
            <v>0</v>
          </cell>
          <cell r="L114">
            <v>269.23</v>
          </cell>
          <cell r="M114">
            <v>15.18</v>
          </cell>
          <cell r="O114">
            <v>3.12</v>
          </cell>
          <cell r="R114">
            <v>326.8</v>
          </cell>
          <cell r="S114">
            <v>91.08</v>
          </cell>
          <cell r="U114">
            <v>0</v>
          </cell>
          <cell r="Y114">
            <v>0</v>
          </cell>
        </row>
        <row r="115">
          <cell r="C115" t="str">
            <v>UPA NOVA DESCOBERTA - CG Nº 008/2022</v>
          </cell>
          <cell r="E115" t="str">
            <v>JOAO PAULO GOMES</v>
          </cell>
          <cell r="F115" t="str">
            <v>2 - Outros Profissionais da Saúde</v>
          </cell>
          <cell r="G115" t="str">
            <v>3241-15</v>
          </cell>
          <cell r="H115" t="str">
            <v>06/2025</v>
          </cell>
          <cell r="I115" t="str">
            <v>0,00</v>
          </cell>
          <cell r="J115">
            <v>352.99</v>
          </cell>
          <cell r="K115">
            <v>0</v>
          </cell>
          <cell r="L115">
            <v>0</v>
          </cell>
          <cell r="M115">
            <v>0</v>
          </cell>
          <cell r="O115">
            <v>3.12</v>
          </cell>
          <cell r="R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UPA NOVA DESCOBERTA - CG Nº 008/2022</v>
          </cell>
          <cell r="E116" t="str">
            <v>JOSE ALVES DE FARIAS</v>
          </cell>
          <cell r="F116" t="str">
            <v>2 - Outros Profissionais da Saúde</v>
          </cell>
          <cell r="G116" t="str">
            <v>3241-15</v>
          </cell>
          <cell r="H116" t="str">
            <v>06/2025</v>
          </cell>
          <cell r="I116" t="str">
            <v>0,00</v>
          </cell>
          <cell r="J116">
            <v>352.99</v>
          </cell>
          <cell r="K116">
            <v>0</v>
          </cell>
          <cell r="L116">
            <v>269.23</v>
          </cell>
          <cell r="M116">
            <v>30.36</v>
          </cell>
          <cell r="O116">
            <v>3.12</v>
          </cell>
          <cell r="R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NOVA DESCOBERTA - CG Nº 008/2022</v>
          </cell>
          <cell r="E117" t="str">
            <v>JOSE DIEGO XAVIER DA CUNHA</v>
          </cell>
          <cell r="F117" t="str">
            <v>2 - Outros Profissionais da Saúde</v>
          </cell>
          <cell r="G117" t="str">
            <v>3222-05</v>
          </cell>
          <cell r="H117" t="str">
            <v>06/2025</v>
          </cell>
          <cell r="I117" t="str">
            <v>0,00</v>
          </cell>
          <cell r="J117">
            <v>190.3</v>
          </cell>
          <cell r="K117">
            <v>0</v>
          </cell>
          <cell r="L117">
            <v>269.23</v>
          </cell>
          <cell r="M117">
            <v>15.18</v>
          </cell>
          <cell r="O117">
            <v>3.12</v>
          </cell>
          <cell r="R117">
            <v>0</v>
          </cell>
          <cell r="S117">
            <v>0</v>
          </cell>
          <cell r="U117">
            <v>0</v>
          </cell>
          <cell r="Y117">
            <v>1655.2</v>
          </cell>
          <cell r="AB117" t="str">
            <v>ABONO ASSIST FIN COMP 05/2025</v>
          </cell>
        </row>
        <row r="118">
          <cell r="C118" t="str">
            <v>UPA NOVA DESCOBERTA - CG Nº 008/2022</v>
          </cell>
          <cell r="E118" t="str">
            <v>JOSE LEONARDO LIMA DE SOUSA</v>
          </cell>
          <cell r="F118" t="str">
            <v>3 - Administrativo</v>
          </cell>
          <cell r="G118" t="str">
            <v>5174-10</v>
          </cell>
          <cell r="H118" t="str">
            <v>06/2025</v>
          </cell>
          <cell r="I118" t="str">
            <v>0,00</v>
          </cell>
          <cell r="J118">
            <v>219.31</v>
          </cell>
          <cell r="K118">
            <v>0</v>
          </cell>
          <cell r="L118">
            <v>0</v>
          </cell>
          <cell r="M118">
            <v>0</v>
          </cell>
          <cell r="O118">
            <v>3.12</v>
          </cell>
          <cell r="R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UPA NOVA DESCOBERTA - CG Nº 008/2022</v>
          </cell>
          <cell r="E119" t="str">
            <v>JOSE SEVERINO DE ARAUJO</v>
          </cell>
          <cell r="F119" t="str">
            <v>2 - Outros Profissionais da Saúde</v>
          </cell>
          <cell r="G119" t="str">
            <v>3226-05</v>
          </cell>
          <cell r="H119" t="str">
            <v>06/2025</v>
          </cell>
          <cell r="I119" t="str">
            <v>0,00</v>
          </cell>
          <cell r="J119">
            <v>169.87</v>
          </cell>
          <cell r="K119">
            <v>0</v>
          </cell>
          <cell r="L119">
            <v>269.23</v>
          </cell>
          <cell r="M119">
            <v>15.18</v>
          </cell>
          <cell r="O119">
            <v>3.12</v>
          </cell>
          <cell r="R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NOVA DESCOBERTA - CG Nº 008/2022</v>
          </cell>
          <cell r="E120" t="str">
            <v>JOSEANNA MARINHO MORAES</v>
          </cell>
          <cell r="F120" t="str">
            <v>2 - Outros Profissionais da Saúde</v>
          </cell>
          <cell r="G120" t="str">
            <v>2235-05</v>
          </cell>
          <cell r="H120" t="str">
            <v>06/2025</v>
          </cell>
          <cell r="I120" t="str">
            <v>0,00</v>
          </cell>
          <cell r="J120">
            <v>355.53</v>
          </cell>
          <cell r="K120">
            <v>0</v>
          </cell>
          <cell r="L120">
            <v>269.23</v>
          </cell>
          <cell r="M120">
            <v>3.59</v>
          </cell>
          <cell r="O120">
            <v>3.12</v>
          </cell>
          <cell r="R120">
            <v>103.2</v>
          </cell>
          <cell r="S120">
            <v>103.2</v>
          </cell>
          <cell r="U120">
            <v>0</v>
          </cell>
          <cell r="Y120">
            <v>1450.61</v>
          </cell>
          <cell r="AB120" t="str">
            <v>ABONO ASSIST FIN COMP 05/2025</v>
          </cell>
        </row>
        <row r="121">
          <cell r="C121" t="str">
            <v>UPA NOVA DESCOBERTA - CG Nº 008/2022</v>
          </cell>
          <cell r="E121" t="str">
            <v>JOSEFA MARGARIDA DA SILVA</v>
          </cell>
          <cell r="F121" t="str">
            <v>2 - Outros Profissionais da Saúde</v>
          </cell>
          <cell r="G121" t="str">
            <v>3222-05</v>
          </cell>
          <cell r="H121" t="str">
            <v>06/2025</v>
          </cell>
          <cell r="I121" t="str">
            <v>0,00</v>
          </cell>
          <cell r="J121">
            <v>185.48</v>
          </cell>
          <cell r="K121">
            <v>0</v>
          </cell>
          <cell r="L121">
            <v>269.23</v>
          </cell>
          <cell r="M121">
            <v>15.18</v>
          </cell>
          <cell r="O121">
            <v>3.12</v>
          </cell>
          <cell r="R121">
            <v>258</v>
          </cell>
          <cell r="S121">
            <v>81.97</v>
          </cell>
          <cell r="U121">
            <v>0</v>
          </cell>
          <cell r="Y121">
            <v>1655.2</v>
          </cell>
          <cell r="AB121" t="str">
            <v>ABONO ASSIST FIN COMP 05/2025</v>
          </cell>
        </row>
        <row r="122">
          <cell r="C122" t="str">
            <v>UPA NOVA DESCOBERTA - CG Nº 008/2022</v>
          </cell>
          <cell r="E122" t="str">
            <v>JOSEMIRO DANIEL DA SILVA</v>
          </cell>
          <cell r="F122" t="str">
            <v>3 - Administrativo</v>
          </cell>
          <cell r="G122" t="str">
            <v>7823-20</v>
          </cell>
          <cell r="H122" t="str">
            <v>06/2025</v>
          </cell>
          <cell r="I122" t="str">
            <v>0,00</v>
          </cell>
          <cell r="J122">
            <v>185.97</v>
          </cell>
          <cell r="K122">
            <v>0</v>
          </cell>
          <cell r="L122">
            <v>269.23</v>
          </cell>
          <cell r="M122">
            <v>30.36</v>
          </cell>
          <cell r="O122">
            <v>3.12</v>
          </cell>
          <cell r="R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UPA NOVA DESCOBERTA - CG Nº 008/2022</v>
          </cell>
          <cell r="E123" t="str">
            <v>JOYCE VASCONCELOS DOS SANTOS</v>
          </cell>
          <cell r="F123" t="str">
            <v>2 - Outros Profissionais da Saúde</v>
          </cell>
          <cell r="G123" t="str">
            <v>2516-05</v>
          </cell>
          <cell r="H123" t="str">
            <v>06/2025</v>
          </cell>
          <cell r="I123" t="str">
            <v>0,00</v>
          </cell>
          <cell r="J123">
            <v>313.31</v>
          </cell>
          <cell r="K123">
            <v>0</v>
          </cell>
          <cell r="L123">
            <v>269.23</v>
          </cell>
          <cell r="M123">
            <v>30.36</v>
          </cell>
          <cell r="O123">
            <v>3.12</v>
          </cell>
          <cell r="R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NOVA DESCOBERTA - CG Nº 008/2022</v>
          </cell>
          <cell r="E124" t="str">
            <v xml:space="preserve">JULIANA JOAZI MAGALHAES OLIVEIRA LIMA </v>
          </cell>
          <cell r="F124" t="str">
            <v>2 - Outros Profissionais da Saúde</v>
          </cell>
          <cell r="G124" t="str">
            <v>2235-05</v>
          </cell>
          <cell r="H124" t="str">
            <v>06/2025</v>
          </cell>
          <cell r="I124" t="str">
            <v>0,00</v>
          </cell>
          <cell r="J124">
            <v>141.29</v>
          </cell>
          <cell r="K124">
            <v>0</v>
          </cell>
          <cell r="L124">
            <v>0</v>
          </cell>
          <cell r="M124">
            <v>0</v>
          </cell>
          <cell r="O124">
            <v>3.12</v>
          </cell>
          <cell r="R124">
            <v>0</v>
          </cell>
          <cell r="S124">
            <v>0</v>
          </cell>
          <cell r="U124">
            <v>69.430000000000007</v>
          </cell>
          <cell r="X124" t="str">
            <v>AUXILIO CRECHE</v>
          </cell>
          <cell r="Y124">
            <v>0</v>
          </cell>
        </row>
        <row r="125">
          <cell r="C125" t="str">
            <v>UPA NOVA DESCOBERTA - CG Nº 008/2022</v>
          </cell>
          <cell r="E125" t="str">
            <v>JULIANA MARIA OLINDA PARAGUASSU SANTANA</v>
          </cell>
          <cell r="F125" t="str">
            <v>1 - Médico</v>
          </cell>
          <cell r="G125" t="str">
            <v>2251-25</v>
          </cell>
          <cell r="H125" t="str">
            <v>06/2025</v>
          </cell>
          <cell r="I125" t="str">
            <v>0,00</v>
          </cell>
          <cell r="J125">
            <v>395.7</v>
          </cell>
          <cell r="K125">
            <v>0</v>
          </cell>
          <cell r="L125">
            <v>0</v>
          </cell>
          <cell r="M125">
            <v>0</v>
          </cell>
          <cell r="O125">
            <v>3.12</v>
          </cell>
          <cell r="R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UPA NOVA DESCOBERTA - CG Nº 008/2022</v>
          </cell>
          <cell r="E126" t="str">
            <v>KARINA MONTENEGRO BRAYNER DE MORAES</v>
          </cell>
          <cell r="F126" t="str">
            <v>4 - Assistência Odontológica</v>
          </cell>
          <cell r="G126" t="str">
            <v>2232-08</v>
          </cell>
          <cell r="H126" t="str">
            <v>06/2025</v>
          </cell>
          <cell r="I126" t="str">
            <v>0,00</v>
          </cell>
          <cell r="J126">
            <v>326.14</v>
          </cell>
          <cell r="K126">
            <v>0</v>
          </cell>
          <cell r="L126">
            <v>0</v>
          </cell>
          <cell r="M126">
            <v>0</v>
          </cell>
          <cell r="O126">
            <v>3.12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NOVA DESCOBERTA - CG Nº 008/2022</v>
          </cell>
          <cell r="E127" t="str">
            <v>KARINA VIEIRA VASCONCELOS BARROS</v>
          </cell>
          <cell r="F127" t="str">
            <v>2 - Outros Profissionais da Saúde</v>
          </cell>
          <cell r="G127" t="str">
            <v>3222-05</v>
          </cell>
          <cell r="H127" t="str">
            <v>06/2025</v>
          </cell>
          <cell r="I127" t="str">
            <v>0,00</v>
          </cell>
          <cell r="J127">
            <v>180.1</v>
          </cell>
          <cell r="K127">
            <v>0</v>
          </cell>
          <cell r="L127">
            <v>0</v>
          </cell>
          <cell r="M127">
            <v>0</v>
          </cell>
          <cell r="O127">
            <v>3.12</v>
          </cell>
          <cell r="R127">
            <v>0</v>
          </cell>
          <cell r="S127">
            <v>0</v>
          </cell>
          <cell r="U127">
            <v>0</v>
          </cell>
          <cell r="Y127">
            <v>1731.1</v>
          </cell>
          <cell r="AB127" t="str">
            <v>ABONO ASSIST FIN COMP 05/2025</v>
          </cell>
        </row>
        <row r="128">
          <cell r="C128" t="str">
            <v>UPA NOVA DESCOBERTA - CG Nº 008/2022</v>
          </cell>
          <cell r="E128" t="str">
            <v>KEITY CONSTANTINO DA SILVA</v>
          </cell>
          <cell r="F128" t="str">
            <v>2 - Outros Profissionais da Saúde</v>
          </cell>
          <cell r="G128" t="str">
            <v>2235-05</v>
          </cell>
          <cell r="H128" t="str">
            <v>06/2025</v>
          </cell>
          <cell r="I128" t="str">
            <v>0,00</v>
          </cell>
          <cell r="J128">
            <v>255.55</v>
          </cell>
          <cell r="K128">
            <v>0</v>
          </cell>
          <cell r="L128">
            <v>269.23</v>
          </cell>
          <cell r="M128">
            <v>2.79</v>
          </cell>
          <cell r="O128">
            <v>3.12</v>
          </cell>
          <cell r="R128">
            <v>0</v>
          </cell>
          <cell r="S128">
            <v>0</v>
          </cell>
          <cell r="U128">
            <v>0</v>
          </cell>
          <cell r="Y128">
            <v>2459.15</v>
          </cell>
          <cell r="AB128" t="str">
            <v>ABONO ASSIST FIN COMP 05/2025</v>
          </cell>
        </row>
        <row r="129">
          <cell r="C129" t="str">
            <v>UPA NOVA DESCOBERTA - CG Nº 008/2022</v>
          </cell>
          <cell r="E129" t="str">
            <v>KELRILAYNNY FRANCISCA DE SANTANA</v>
          </cell>
          <cell r="F129" t="str">
            <v>2 - Outros Profissionais da Saúde</v>
          </cell>
          <cell r="G129" t="str">
            <v>3222-05</v>
          </cell>
          <cell r="H129" t="str">
            <v>06/2025</v>
          </cell>
          <cell r="I129" t="str">
            <v>0,00</v>
          </cell>
          <cell r="J129">
            <v>254.85</v>
          </cell>
          <cell r="K129">
            <v>0</v>
          </cell>
          <cell r="L129">
            <v>0</v>
          </cell>
          <cell r="M129">
            <v>0</v>
          </cell>
          <cell r="O129">
            <v>3.12</v>
          </cell>
          <cell r="R129">
            <v>0</v>
          </cell>
          <cell r="S129">
            <v>0</v>
          </cell>
          <cell r="U129">
            <v>0</v>
          </cell>
          <cell r="Y129">
            <v>1655.2</v>
          </cell>
          <cell r="AB129" t="str">
            <v>ABONO ASSIST FIN COMP 05/2025</v>
          </cell>
        </row>
        <row r="130">
          <cell r="C130" t="str">
            <v>UPA NOVA DESCOBERTA - CG Nº 008/2022</v>
          </cell>
          <cell r="E130" t="str">
            <v>LARISSA VALADARES DE MENEZES FERREIRA</v>
          </cell>
          <cell r="F130" t="str">
            <v>2 - Outros Profissionais da Saúde</v>
          </cell>
          <cell r="G130" t="str">
            <v>2235-05</v>
          </cell>
          <cell r="H130" t="str">
            <v>06/2025</v>
          </cell>
          <cell r="I130" t="str">
            <v>0,00</v>
          </cell>
          <cell r="J130">
            <v>247.37</v>
          </cell>
          <cell r="K130">
            <v>0</v>
          </cell>
          <cell r="L130">
            <v>269.23</v>
          </cell>
          <cell r="M130">
            <v>2.79</v>
          </cell>
          <cell r="O130">
            <v>3.12</v>
          </cell>
          <cell r="R130">
            <v>111.8</v>
          </cell>
          <cell r="S130">
            <v>111.54</v>
          </cell>
          <cell r="U130">
            <v>0</v>
          </cell>
          <cell r="Y130">
            <v>2459.15</v>
          </cell>
          <cell r="AB130" t="str">
            <v>ABONO ASSIST FIN COMP 05/2025</v>
          </cell>
        </row>
        <row r="131">
          <cell r="C131" t="str">
            <v>UPA NOVA DESCOBERTA - CG Nº 008/2022</v>
          </cell>
          <cell r="E131" t="str">
            <v>LARISSE MENEZES PARENTE</v>
          </cell>
          <cell r="F131" t="str">
            <v>1 - Médico</v>
          </cell>
          <cell r="G131" t="str">
            <v>2251-24</v>
          </cell>
          <cell r="H131" t="str">
            <v>06/2025</v>
          </cell>
          <cell r="I131" t="str">
            <v>0,00</v>
          </cell>
          <cell r="J131">
            <v>317.51</v>
          </cell>
          <cell r="K131">
            <v>0</v>
          </cell>
          <cell r="L131">
            <v>0</v>
          </cell>
          <cell r="M131">
            <v>0</v>
          </cell>
          <cell r="O131">
            <v>3.12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NOVA DESCOBERTA - CG Nº 008/2022</v>
          </cell>
          <cell r="E132" t="str">
            <v>LAZARO VICTOR DO NASCIMENTO FRANCA</v>
          </cell>
          <cell r="F132" t="str">
            <v>2 - Outros Profissionais da Saúde</v>
          </cell>
          <cell r="G132" t="str">
            <v>3222-05</v>
          </cell>
          <cell r="H132" t="str">
            <v>06/2025</v>
          </cell>
          <cell r="I132" t="str">
            <v>0,00</v>
          </cell>
          <cell r="J132">
            <v>145.72</v>
          </cell>
          <cell r="K132">
            <v>0</v>
          </cell>
          <cell r="L132">
            <v>269.23</v>
          </cell>
          <cell r="M132">
            <v>15.18</v>
          </cell>
          <cell r="O132">
            <v>3.12</v>
          </cell>
          <cell r="R132">
            <v>0</v>
          </cell>
          <cell r="S132">
            <v>0</v>
          </cell>
          <cell r="U132">
            <v>0</v>
          </cell>
          <cell r="Y132">
            <v>1807</v>
          </cell>
          <cell r="AB132" t="str">
            <v>ABONO ASSIST FIN COMP 05/2025</v>
          </cell>
        </row>
        <row r="133">
          <cell r="C133" t="str">
            <v>UPA NOVA DESCOBERTA - CG Nº 008/2022</v>
          </cell>
          <cell r="E133" t="str">
            <v>LENACI HELENO ELOY DE MOURA</v>
          </cell>
          <cell r="F133" t="str">
            <v>2 - Outros Profissionais da Saúde</v>
          </cell>
          <cell r="G133" t="str">
            <v>2234-05</v>
          </cell>
          <cell r="H133" t="str">
            <v>06/2025</v>
          </cell>
          <cell r="I133" t="str">
            <v>0,00</v>
          </cell>
          <cell r="J133">
            <v>581.69000000000005</v>
          </cell>
          <cell r="K133">
            <v>0</v>
          </cell>
          <cell r="L133">
            <v>269.23</v>
          </cell>
          <cell r="M133">
            <v>18.72</v>
          </cell>
          <cell r="O133">
            <v>3.12</v>
          </cell>
          <cell r="R133">
            <v>0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UPA NOVA DESCOBERTA - CG Nº 008/2022</v>
          </cell>
          <cell r="E134" t="str">
            <v xml:space="preserve">LETICIA GOES BEZERRA </v>
          </cell>
          <cell r="F134" t="str">
            <v>1 - Médico</v>
          </cell>
          <cell r="G134" t="str">
            <v>2251-24</v>
          </cell>
          <cell r="H134" t="str">
            <v>06/2025</v>
          </cell>
          <cell r="I134" t="str">
            <v>0,00</v>
          </cell>
          <cell r="J134">
            <v>317.51</v>
          </cell>
          <cell r="K134">
            <v>0</v>
          </cell>
          <cell r="L134">
            <v>0</v>
          </cell>
          <cell r="M134">
            <v>0</v>
          </cell>
          <cell r="O134">
            <v>3.12</v>
          </cell>
          <cell r="R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UPA NOVA DESCOBERTA - CG Nº 008/2022</v>
          </cell>
          <cell r="E135" t="str">
            <v>LIDIANE MATA DE SOUZA</v>
          </cell>
          <cell r="F135" t="str">
            <v>2 - Outros Profissionais da Saúde</v>
          </cell>
          <cell r="G135" t="str">
            <v>3222-05</v>
          </cell>
          <cell r="H135" t="str">
            <v>06/2025</v>
          </cell>
          <cell r="I135" t="str">
            <v>0,00</v>
          </cell>
          <cell r="J135">
            <v>178.66</v>
          </cell>
          <cell r="K135">
            <v>0</v>
          </cell>
          <cell r="L135">
            <v>269.23</v>
          </cell>
          <cell r="M135">
            <v>15.18</v>
          </cell>
          <cell r="O135">
            <v>3.12</v>
          </cell>
          <cell r="R135">
            <v>28.4</v>
          </cell>
          <cell r="S135">
            <v>28.39</v>
          </cell>
          <cell r="U135">
            <v>0</v>
          </cell>
          <cell r="Y135">
            <v>1731.1</v>
          </cell>
          <cell r="AB135" t="str">
            <v>ABONO ASSIST FIN COMP 05/2025</v>
          </cell>
        </row>
        <row r="136">
          <cell r="C136" t="str">
            <v>UPA NOVA DESCOBERTA - CG Nº 008/2022</v>
          </cell>
          <cell r="E136" t="str">
            <v>LIHEGE DA CRUZ SILVA</v>
          </cell>
          <cell r="F136" t="str">
            <v>2 - Outros Profissionais da Saúde</v>
          </cell>
          <cell r="G136" t="str">
            <v>7664-20</v>
          </cell>
          <cell r="H136" t="str">
            <v>06/2025</v>
          </cell>
          <cell r="I136" t="str">
            <v>0,00</v>
          </cell>
          <cell r="J136">
            <v>204.75</v>
          </cell>
          <cell r="K136">
            <v>0</v>
          </cell>
          <cell r="L136">
            <v>269.23</v>
          </cell>
          <cell r="M136">
            <v>15.18</v>
          </cell>
          <cell r="O136">
            <v>3.12</v>
          </cell>
          <cell r="R136">
            <v>154.80000000000001</v>
          </cell>
          <cell r="S136">
            <v>45.54</v>
          </cell>
          <cell r="U136">
            <v>0</v>
          </cell>
          <cell r="Y136">
            <v>0</v>
          </cell>
        </row>
        <row r="137">
          <cell r="C137" t="str">
            <v>UPA NOVA DESCOBERTA - CG Nº 008/2022</v>
          </cell>
          <cell r="E137" t="str">
            <v>LUANA DE MORAIS VALADARES</v>
          </cell>
          <cell r="F137" t="str">
            <v>2 - Outros Profissionais da Saúde</v>
          </cell>
          <cell r="G137" t="str">
            <v>2235-05</v>
          </cell>
          <cell r="H137" t="str">
            <v>06/2025</v>
          </cell>
          <cell r="I137" t="str">
            <v>0,00</v>
          </cell>
          <cell r="J137">
            <v>1245.01</v>
          </cell>
          <cell r="K137">
            <v>0</v>
          </cell>
          <cell r="L137">
            <v>269.23</v>
          </cell>
          <cell r="M137">
            <v>14.11</v>
          </cell>
          <cell r="O137">
            <v>3.12</v>
          </cell>
          <cell r="R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UPA NOVA DESCOBERTA - CG Nº 008/2022</v>
          </cell>
          <cell r="E138" t="str">
            <v>LUANA ELIZABETE SILVA SOARES DE SENA</v>
          </cell>
          <cell r="F138" t="str">
            <v>2 - Outros Profissionais da Saúde</v>
          </cell>
          <cell r="G138" t="str">
            <v>2235-05</v>
          </cell>
          <cell r="H138" t="str">
            <v>06/2025</v>
          </cell>
          <cell r="I138" t="str">
            <v>0,00</v>
          </cell>
          <cell r="J138">
            <v>283.91000000000003</v>
          </cell>
          <cell r="K138">
            <v>0</v>
          </cell>
          <cell r="L138">
            <v>269.23</v>
          </cell>
          <cell r="M138">
            <v>2.79</v>
          </cell>
          <cell r="O138">
            <v>3.12</v>
          </cell>
          <cell r="R138">
            <v>0</v>
          </cell>
          <cell r="S138">
            <v>0</v>
          </cell>
          <cell r="U138">
            <v>0</v>
          </cell>
          <cell r="Y138">
            <v>2459.15</v>
          </cell>
          <cell r="AB138" t="str">
            <v>ABONO ASSIST FIN COMP 05/2025</v>
          </cell>
        </row>
        <row r="139">
          <cell r="C139" t="str">
            <v>UPA NOVA DESCOBERTA - CG Nº 008/2022</v>
          </cell>
          <cell r="E139" t="str">
            <v>LUANA VANESSA SILVA DOS SANTOS</v>
          </cell>
          <cell r="F139" t="str">
            <v>3 - Administrativo</v>
          </cell>
          <cell r="G139" t="str">
            <v>4221-10</v>
          </cell>
          <cell r="H139" t="str">
            <v>06/2025</v>
          </cell>
          <cell r="I139" t="str">
            <v>0,00</v>
          </cell>
          <cell r="J139">
            <v>168.81</v>
          </cell>
          <cell r="K139">
            <v>0</v>
          </cell>
          <cell r="L139">
            <v>0</v>
          </cell>
          <cell r="M139">
            <v>0</v>
          </cell>
          <cell r="O139">
            <v>3.12</v>
          </cell>
          <cell r="R139">
            <v>0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UPA NOVA DESCOBERTA - CG Nº 008/2022</v>
          </cell>
          <cell r="E140" t="str">
            <v>LUCAS KAUE LOPES DA SILVA</v>
          </cell>
          <cell r="F140" t="str">
            <v>2 - Outros Profissionais da Saúde</v>
          </cell>
          <cell r="G140" t="str">
            <v>3222-05</v>
          </cell>
          <cell r="H140" t="str">
            <v>06/2025</v>
          </cell>
          <cell r="I140" t="str">
            <v>0,00</v>
          </cell>
          <cell r="J140">
            <v>165.07</v>
          </cell>
          <cell r="K140">
            <v>0</v>
          </cell>
          <cell r="L140">
            <v>269.23</v>
          </cell>
          <cell r="M140">
            <v>15.18</v>
          </cell>
          <cell r="O140">
            <v>3.12</v>
          </cell>
          <cell r="R140">
            <v>0</v>
          </cell>
          <cell r="S140">
            <v>0</v>
          </cell>
          <cell r="U140">
            <v>0</v>
          </cell>
          <cell r="Y140">
            <v>1807</v>
          </cell>
          <cell r="AB140" t="str">
            <v>ABONO ASSIST FIN COMP 05/2025</v>
          </cell>
        </row>
        <row r="141">
          <cell r="C141" t="str">
            <v>UPA NOVA DESCOBERTA - CG Nº 008/2022</v>
          </cell>
          <cell r="E141" t="str">
            <v>LUCIA DE FATIMA MEDEIROS DE OLIVEIRA</v>
          </cell>
          <cell r="F141" t="str">
            <v>2 - Outros Profissionais da Saúde</v>
          </cell>
          <cell r="G141" t="str">
            <v>3222-05</v>
          </cell>
          <cell r="H141" t="str">
            <v>06/2025</v>
          </cell>
          <cell r="I141" t="str">
            <v>0,00</v>
          </cell>
          <cell r="J141">
            <v>181.19</v>
          </cell>
          <cell r="K141">
            <v>0</v>
          </cell>
          <cell r="L141">
            <v>269.23</v>
          </cell>
          <cell r="M141">
            <v>15.18</v>
          </cell>
          <cell r="O141">
            <v>3.12</v>
          </cell>
          <cell r="R141">
            <v>0</v>
          </cell>
          <cell r="S141">
            <v>0</v>
          </cell>
          <cell r="U141">
            <v>0</v>
          </cell>
          <cell r="Y141">
            <v>1807</v>
          </cell>
          <cell r="AB141" t="str">
            <v>ABONO ASSIST FIN COMP 05/2025</v>
          </cell>
        </row>
        <row r="142">
          <cell r="C142" t="str">
            <v>UPA NOVA DESCOBERTA - CG Nº 008/2022</v>
          </cell>
          <cell r="E142" t="str">
            <v>LUCIANA MARIA DE SOUZA</v>
          </cell>
          <cell r="F142" t="str">
            <v>2 - Outros Profissionais da Saúde</v>
          </cell>
          <cell r="G142" t="str">
            <v>3222-05</v>
          </cell>
          <cell r="H142" t="str">
            <v>06/2025</v>
          </cell>
          <cell r="I142" t="str">
            <v>0,00</v>
          </cell>
          <cell r="J142">
            <v>186.98</v>
          </cell>
          <cell r="K142">
            <v>0</v>
          </cell>
          <cell r="L142">
            <v>269.23</v>
          </cell>
          <cell r="M142">
            <v>15.18</v>
          </cell>
          <cell r="O142">
            <v>3.12</v>
          </cell>
          <cell r="R142">
            <v>0</v>
          </cell>
          <cell r="S142">
            <v>0</v>
          </cell>
          <cell r="U142">
            <v>0</v>
          </cell>
          <cell r="Y142">
            <v>1655.2</v>
          </cell>
          <cell r="AB142" t="str">
            <v>ABONO ASSIST FIN COMP 05/2025</v>
          </cell>
        </row>
        <row r="143">
          <cell r="C143" t="str">
            <v>UPA NOVA DESCOBERTA - CG Nº 008/2022</v>
          </cell>
          <cell r="E143" t="str">
            <v>LUCILENE FERREIRA DA SILVA</v>
          </cell>
          <cell r="F143" t="str">
            <v>2 - Outros Profissionais da Saúde</v>
          </cell>
          <cell r="G143" t="str">
            <v>3242-05</v>
          </cell>
          <cell r="H143" t="str">
            <v>06/2025</v>
          </cell>
          <cell r="I143" t="str">
            <v>0,00</v>
          </cell>
          <cell r="J143">
            <v>197.29</v>
          </cell>
          <cell r="K143">
            <v>0</v>
          </cell>
          <cell r="L143">
            <v>269.23</v>
          </cell>
          <cell r="M143">
            <v>30.36</v>
          </cell>
          <cell r="O143">
            <v>3.12</v>
          </cell>
          <cell r="R143">
            <v>129</v>
          </cell>
          <cell r="S143">
            <v>91.67</v>
          </cell>
          <cell r="U143">
            <v>0</v>
          </cell>
          <cell r="Y143">
            <v>0</v>
          </cell>
        </row>
        <row r="144">
          <cell r="C144" t="str">
            <v>UPA NOVA DESCOBERTA - CG Nº 008/2022</v>
          </cell>
          <cell r="E144" t="str">
            <v>LUCIO JORGE DA SILVA REGO</v>
          </cell>
          <cell r="F144" t="str">
            <v>4 - Assistência Odontológica</v>
          </cell>
          <cell r="G144" t="str">
            <v>2232-08</v>
          </cell>
          <cell r="H144" t="str">
            <v>06/2025</v>
          </cell>
          <cell r="I144" t="str">
            <v>0,00</v>
          </cell>
          <cell r="J144">
            <v>316.27</v>
          </cell>
          <cell r="K144">
            <v>0</v>
          </cell>
          <cell r="L144">
            <v>269.23</v>
          </cell>
          <cell r="M144">
            <v>30.36</v>
          </cell>
          <cell r="O144">
            <v>3.12</v>
          </cell>
          <cell r="R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UPA NOVA DESCOBERTA - CG Nº 008/2022</v>
          </cell>
          <cell r="E145" t="str">
            <v>LUIZ FERNANDO VIEIRA</v>
          </cell>
          <cell r="F145" t="str">
            <v>2 - Outros Profissionais da Saúde</v>
          </cell>
          <cell r="G145" t="str">
            <v>3242-05</v>
          </cell>
          <cell r="H145" t="str">
            <v>06/2025</v>
          </cell>
          <cell r="I145" t="str">
            <v>0,00</v>
          </cell>
          <cell r="J145">
            <v>169.68</v>
          </cell>
          <cell r="K145">
            <v>0</v>
          </cell>
          <cell r="L145">
            <v>269.23</v>
          </cell>
          <cell r="M145">
            <v>30.36</v>
          </cell>
          <cell r="O145">
            <v>3.12</v>
          </cell>
          <cell r="R145">
            <v>258</v>
          </cell>
          <cell r="S145">
            <v>91.67</v>
          </cell>
          <cell r="U145">
            <v>0</v>
          </cell>
          <cell r="Y145">
            <v>0</v>
          </cell>
        </row>
        <row r="146">
          <cell r="C146" t="str">
            <v>UPA NOVA DESCOBERTA - CG Nº 008/2022</v>
          </cell>
          <cell r="E146" t="str">
            <v>LUIZA MARIA XAVIER NUNES</v>
          </cell>
          <cell r="F146" t="str">
            <v>2 - Outros Profissionais da Saúde</v>
          </cell>
          <cell r="G146" t="str">
            <v>3222-05</v>
          </cell>
          <cell r="H146" t="str">
            <v>06/2025</v>
          </cell>
          <cell r="I146" t="str">
            <v>0,00</v>
          </cell>
          <cell r="J146">
            <v>181.54</v>
          </cell>
          <cell r="K146">
            <v>0</v>
          </cell>
          <cell r="L146">
            <v>0</v>
          </cell>
          <cell r="M146">
            <v>0</v>
          </cell>
          <cell r="O146">
            <v>3.12</v>
          </cell>
          <cell r="R146">
            <v>129</v>
          </cell>
          <cell r="S146">
            <v>91.08</v>
          </cell>
          <cell r="U146">
            <v>0</v>
          </cell>
          <cell r="Y146">
            <v>1731.1</v>
          </cell>
          <cell r="AB146" t="str">
            <v>ABONO ASSIST FIN COMP 05/2025</v>
          </cell>
        </row>
        <row r="147">
          <cell r="C147" t="str">
            <v>UPA NOVA DESCOBERTA - CG Nº 008/2022</v>
          </cell>
          <cell r="E147" t="str">
            <v>MAELI VANDESLANE DOS SANTOS FARIAS</v>
          </cell>
          <cell r="F147" t="str">
            <v>2 - Outros Profissionais da Saúde</v>
          </cell>
          <cell r="G147" t="str">
            <v>3222-05</v>
          </cell>
          <cell r="H147" t="str">
            <v>06/2025</v>
          </cell>
          <cell r="I147" t="str">
            <v>0,00</v>
          </cell>
          <cell r="J147">
            <v>166.01</v>
          </cell>
          <cell r="K147">
            <v>0</v>
          </cell>
          <cell r="L147">
            <v>269.23</v>
          </cell>
          <cell r="M147">
            <v>15.18</v>
          </cell>
          <cell r="O147">
            <v>3.12</v>
          </cell>
          <cell r="R147">
            <v>0</v>
          </cell>
          <cell r="S147">
            <v>0</v>
          </cell>
          <cell r="U147">
            <v>0</v>
          </cell>
          <cell r="Y147">
            <v>1655.2</v>
          </cell>
          <cell r="AB147" t="str">
            <v>ABONO ASSIST FIN COMP 05/2025</v>
          </cell>
        </row>
        <row r="148">
          <cell r="C148" t="str">
            <v>UPA NOVA DESCOBERTA - CG Nº 008/2022</v>
          </cell>
          <cell r="E148" t="str">
            <v>MAISA VANESSA DOS SANTOS CORREIA</v>
          </cell>
          <cell r="F148" t="str">
            <v>2 - Outros Profissionais da Saúde</v>
          </cell>
          <cell r="G148" t="str">
            <v>3222-05</v>
          </cell>
          <cell r="H148" t="str">
            <v>06/2025</v>
          </cell>
          <cell r="I148" t="str">
            <v>0,00</v>
          </cell>
          <cell r="J148">
            <v>181.54</v>
          </cell>
          <cell r="K148">
            <v>0</v>
          </cell>
          <cell r="L148">
            <v>269.23</v>
          </cell>
          <cell r="M148">
            <v>15.18</v>
          </cell>
          <cell r="O148">
            <v>3.12</v>
          </cell>
          <cell r="R148">
            <v>0</v>
          </cell>
          <cell r="S148">
            <v>0</v>
          </cell>
          <cell r="U148">
            <v>0</v>
          </cell>
          <cell r="Y148">
            <v>1807</v>
          </cell>
          <cell r="AB148" t="str">
            <v>ABONO ASSIST FIN COMP 05/2025</v>
          </cell>
        </row>
        <row r="149">
          <cell r="C149" t="str">
            <v>UPA NOVA DESCOBERTA - CG Nº 008/2022</v>
          </cell>
          <cell r="E149" t="str">
            <v xml:space="preserve">MANOEL MESSIAS PEREIRA DE ALBUQUERQUE </v>
          </cell>
          <cell r="F149" t="str">
            <v>2 - Outros Profissionais da Saúde</v>
          </cell>
          <cell r="G149" t="str">
            <v>3222-05</v>
          </cell>
          <cell r="H149" t="str">
            <v>06/2025</v>
          </cell>
          <cell r="I149" t="str">
            <v>0,00</v>
          </cell>
          <cell r="J149">
            <v>174.6</v>
          </cell>
          <cell r="K149">
            <v>0</v>
          </cell>
          <cell r="L149">
            <v>269.23</v>
          </cell>
          <cell r="M149">
            <v>15.18</v>
          </cell>
          <cell r="O149">
            <v>3.12</v>
          </cell>
          <cell r="R149">
            <v>0</v>
          </cell>
          <cell r="S149">
            <v>0</v>
          </cell>
          <cell r="U149">
            <v>0</v>
          </cell>
          <cell r="Y149">
            <v>1807</v>
          </cell>
          <cell r="AB149" t="str">
            <v>ABONO ASSIST FIN COMP 05/2025</v>
          </cell>
        </row>
        <row r="150">
          <cell r="C150" t="str">
            <v>UPA NOVA DESCOBERTA - CG Nº 008/2022</v>
          </cell>
          <cell r="E150" t="str">
            <v>MANUELA DE MELO RIBEIRO PARANHOS AGRA</v>
          </cell>
          <cell r="F150" t="str">
            <v>1 - Médico</v>
          </cell>
          <cell r="G150" t="str">
            <v>2251-25</v>
          </cell>
          <cell r="H150" t="str">
            <v>06/2025</v>
          </cell>
          <cell r="I150" t="str">
            <v>0,00</v>
          </cell>
          <cell r="J150">
            <v>395.7</v>
          </cell>
          <cell r="K150">
            <v>0</v>
          </cell>
          <cell r="L150">
            <v>269.23</v>
          </cell>
          <cell r="M150">
            <v>30.36</v>
          </cell>
          <cell r="O150">
            <v>3.12</v>
          </cell>
          <cell r="R150">
            <v>0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UPA NOVA DESCOBERTA - CG Nº 008/2022</v>
          </cell>
          <cell r="E151" t="str">
            <v>MARCELA LIMA DAS NEVES</v>
          </cell>
          <cell r="F151" t="str">
            <v>2 - Outros Profissionais da Saúde</v>
          </cell>
          <cell r="G151" t="str">
            <v>3222-05</v>
          </cell>
          <cell r="H151" t="str">
            <v>06/2025</v>
          </cell>
          <cell r="I151" t="str">
            <v>0,00</v>
          </cell>
          <cell r="J151">
            <v>166.46</v>
          </cell>
          <cell r="K151">
            <v>0</v>
          </cell>
          <cell r="L151">
            <v>269.23</v>
          </cell>
          <cell r="M151">
            <v>15.18</v>
          </cell>
          <cell r="O151">
            <v>3.12</v>
          </cell>
          <cell r="R151">
            <v>0</v>
          </cell>
          <cell r="S151">
            <v>0</v>
          </cell>
          <cell r="U151">
            <v>0</v>
          </cell>
          <cell r="Y151">
            <v>1807</v>
          </cell>
          <cell r="AB151" t="str">
            <v>ABONO ASSIST FIN COMP 05/2025</v>
          </cell>
        </row>
        <row r="152">
          <cell r="C152" t="str">
            <v>UPA NOVA DESCOBERTA - CG Nº 008/2022</v>
          </cell>
          <cell r="E152" t="str">
            <v>MARCELINO JOSE DA SILVA</v>
          </cell>
          <cell r="F152" t="str">
            <v>2 - Outros Profissionais da Saúde</v>
          </cell>
          <cell r="G152" t="str">
            <v>3222-05</v>
          </cell>
          <cell r="H152" t="str">
            <v>06/2025</v>
          </cell>
          <cell r="I152" t="str">
            <v>0,00</v>
          </cell>
          <cell r="J152">
            <v>166.01</v>
          </cell>
          <cell r="K152">
            <v>0</v>
          </cell>
          <cell r="L152">
            <v>269.23</v>
          </cell>
          <cell r="M152">
            <v>15.18</v>
          </cell>
          <cell r="O152">
            <v>3.12</v>
          </cell>
          <cell r="R152">
            <v>240.8</v>
          </cell>
          <cell r="S152">
            <v>91.08</v>
          </cell>
          <cell r="U152">
            <v>0</v>
          </cell>
          <cell r="Y152">
            <v>1655.2</v>
          </cell>
          <cell r="AB152" t="str">
            <v>ABONO ASSIST FIN COMP 05/2025</v>
          </cell>
        </row>
        <row r="153">
          <cell r="C153" t="str">
            <v>UPA NOVA DESCOBERTA - CG Nº 008/2022</v>
          </cell>
          <cell r="E153" t="str">
            <v>MARCELO ANDRADE DE OLIVEIRA</v>
          </cell>
          <cell r="F153" t="str">
            <v>1 - Médico</v>
          </cell>
          <cell r="G153" t="str">
            <v>2251-24</v>
          </cell>
          <cell r="H153" t="str">
            <v>06/2025</v>
          </cell>
          <cell r="I153" t="str">
            <v>0,00</v>
          </cell>
          <cell r="J153">
            <v>795.04</v>
          </cell>
          <cell r="K153">
            <v>0</v>
          </cell>
          <cell r="L153">
            <v>0</v>
          </cell>
          <cell r="M153">
            <v>0</v>
          </cell>
          <cell r="O153">
            <v>3.12</v>
          </cell>
          <cell r="R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UPA NOVA DESCOBERTA - CG Nº 008/2022</v>
          </cell>
          <cell r="E154" t="str">
            <v>MARCOS ANTONIO PIRES VALADARES LUSTOSA</v>
          </cell>
          <cell r="F154" t="str">
            <v>1 - Médico</v>
          </cell>
          <cell r="G154" t="str">
            <v>2251-25</v>
          </cell>
          <cell r="H154" t="str">
            <v>06/2025</v>
          </cell>
          <cell r="I154" t="str">
            <v>0,00</v>
          </cell>
          <cell r="J154">
            <v>716.85</v>
          </cell>
          <cell r="K154">
            <v>0</v>
          </cell>
          <cell r="L154">
            <v>269.23</v>
          </cell>
          <cell r="M154">
            <v>30.36</v>
          </cell>
          <cell r="O154">
            <v>3.12</v>
          </cell>
          <cell r="R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UPA NOVA DESCOBERTA - CG Nº 008/2022</v>
          </cell>
          <cell r="E155" t="str">
            <v>MARCOS SOARES PEREIRA</v>
          </cell>
          <cell r="F155" t="str">
            <v>3 - Administrativo</v>
          </cell>
          <cell r="G155" t="str">
            <v>7823-20</v>
          </cell>
          <cell r="H155" t="str">
            <v>06/2025</v>
          </cell>
          <cell r="I155" t="str">
            <v>0,00</v>
          </cell>
          <cell r="J155">
            <v>222.94</v>
          </cell>
          <cell r="K155">
            <v>0</v>
          </cell>
          <cell r="L155">
            <v>269.23</v>
          </cell>
          <cell r="M155">
            <v>30.36</v>
          </cell>
          <cell r="O155">
            <v>3.12</v>
          </cell>
          <cell r="R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UPA NOVA DESCOBERTA - CG Nº 008/2022</v>
          </cell>
          <cell r="E156" t="str">
            <v>MARCOS VINICIUS DA SILVA MANOEL</v>
          </cell>
          <cell r="F156" t="str">
            <v>3 - Administrativo</v>
          </cell>
          <cell r="G156" t="str">
            <v>5211-30</v>
          </cell>
          <cell r="H156" t="str">
            <v>06/2025</v>
          </cell>
          <cell r="I156" t="str">
            <v>0,00</v>
          </cell>
          <cell r="J156">
            <v>80.959999999999994</v>
          </cell>
          <cell r="K156">
            <v>0</v>
          </cell>
          <cell r="L156">
            <v>269.23</v>
          </cell>
          <cell r="M156">
            <v>15.18</v>
          </cell>
          <cell r="O156">
            <v>3.12</v>
          </cell>
          <cell r="R156">
            <v>0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UPA NOVA DESCOBERTA - CG Nº 008/2022</v>
          </cell>
          <cell r="E157" t="str">
            <v>MARIA DANIELLE DE SENA LORENA</v>
          </cell>
          <cell r="F157" t="str">
            <v>4 - Assistência Odontológica</v>
          </cell>
          <cell r="G157" t="str">
            <v>2232-08</v>
          </cell>
          <cell r="H157" t="str">
            <v>06/2025</v>
          </cell>
          <cell r="I157" t="str">
            <v>0,00</v>
          </cell>
          <cell r="J157">
            <v>326.14</v>
          </cell>
          <cell r="K157">
            <v>0</v>
          </cell>
          <cell r="L157">
            <v>0</v>
          </cell>
          <cell r="M157">
            <v>0</v>
          </cell>
          <cell r="O157">
            <v>3.12</v>
          </cell>
          <cell r="R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UPA NOVA DESCOBERTA - CG Nº 008/2022</v>
          </cell>
          <cell r="E158" t="str">
            <v>MARIA DAS NEVES DA SILVA BARROS</v>
          </cell>
          <cell r="F158" t="str">
            <v>2 - Outros Profissionais da Saúde</v>
          </cell>
          <cell r="G158" t="str">
            <v>3222-05</v>
          </cell>
          <cell r="H158" t="str">
            <v>06/2025</v>
          </cell>
          <cell r="I158" t="str">
            <v>0,00</v>
          </cell>
          <cell r="J158">
            <v>201.7</v>
          </cell>
          <cell r="K158">
            <v>0</v>
          </cell>
          <cell r="L158">
            <v>269.23</v>
          </cell>
          <cell r="M158">
            <v>15.18</v>
          </cell>
          <cell r="O158">
            <v>3.12</v>
          </cell>
          <cell r="R158">
            <v>0</v>
          </cell>
          <cell r="S158">
            <v>0</v>
          </cell>
          <cell r="U158">
            <v>0</v>
          </cell>
          <cell r="Y158">
            <v>1731.1</v>
          </cell>
          <cell r="AB158" t="str">
            <v>ABONO ASSIST FIN COMP 05/2025</v>
          </cell>
        </row>
        <row r="159">
          <cell r="C159" t="str">
            <v>UPA NOVA DESCOBERTA - CG Nº 008/2022</v>
          </cell>
          <cell r="E159" t="str">
            <v>MARIA DE LOURDES DA SILVA</v>
          </cell>
          <cell r="F159" t="str">
            <v>2 - Outros Profissionais da Saúde</v>
          </cell>
          <cell r="G159" t="str">
            <v>3222-05</v>
          </cell>
          <cell r="H159" t="str">
            <v>06/2025</v>
          </cell>
          <cell r="I159" t="str">
            <v>0,00</v>
          </cell>
          <cell r="J159">
            <v>166.01</v>
          </cell>
          <cell r="K159">
            <v>0</v>
          </cell>
          <cell r="L159">
            <v>269.23</v>
          </cell>
          <cell r="M159">
            <v>15.18</v>
          </cell>
          <cell r="O159">
            <v>3.12</v>
          </cell>
          <cell r="R159">
            <v>240.8</v>
          </cell>
          <cell r="S159">
            <v>72.86</v>
          </cell>
          <cell r="U159">
            <v>0</v>
          </cell>
          <cell r="Y159">
            <v>1655.1</v>
          </cell>
          <cell r="AB159" t="str">
            <v>ABONO ASSIST FIN COMP 05/2025</v>
          </cell>
        </row>
        <row r="160">
          <cell r="C160" t="str">
            <v>UPA NOVA DESCOBERTA - CG Nº 008/2022</v>
          </cell>
          <cell r="E160" t="str">
            <v>MARIA DO CARMO DA SILVA MELO JERONIMO</v>
          </cell>
          <cell r="F160" t="str">
            <v>2 - Outros Profissionais da Saúde</v>
          </cell>
          <cell r="G160" t="str">
            <v>3222-05</v>
          </cell>
          <cell r="H160" t="str">
            <v>06/2025</v>
          </cell>
          <cell r="I160" t="str">
            <v>0,00</v>
          </cell>
          <cell r="J160">
            <v>186.98</v>
          </cell>
          <cell r="K160">
            <v>0</v>
          </cell>
          <cell r="L160">
            <v>269.23</v>
          </cell>
          <cell r="M160">
            <v>15.18</v>
          </cell>
          <cell r="O160">
            <v>3.12</v>
          </cell>
          <cell r="R160">
            <v>223.6</v>
          </cell>
          <cell r="S160">
            <v>91.08</v>
          </cell>
          <cell r="U160">
            <v>0</v>
          </cell>
          <cell r="Y160">
            <v>1655.1</v>
          </cell>
          <cell r="AB160" t="str">
            <v>ABONO ASSIST FIN COMP 05/2025</v>
          </cell>
        </row>
        <row r="161">
          <cell r="C161" t="str">
            <v>UPA NOVA DESCOBERTA - CG Nº 008/2022</v>
          </cell>
          <cell r="E161" t="str">
            <v>MARIA DO CARMO SOUZA DO NASCIMENTO FILHA</v>
          </cell>
          <cell r="F161" t="str">
            <v>2 - Outros Profissionais da Saúde</v>
          </cell>
          <cell r="G161" t="str">
            <v>3222-05</v>
          </cell>
          <cell r="H161" t="str">
            <v>06/2025</v>
          </cell>
          <cell r="I161" t="str">
            <v>0,00</v>
          </cell>
          <cell r="J161">
            <v>157.87</v>
          </cell>
          <cell r="K161">
            <v>0</v>
          </cell>
          <cell r="L161">
            <v>269.23</v>
          </cell>
          <cell r="M161">
            <v>15.18</v>
          </cell>
          <cell r="O161">
            <v>3.12</v>
          </cell>
          <cell r="R161">
            <v>180.6</v>
          </cell>
          <cell r="S161">
            <v>66.790000000000006</v>
          </cell>
          <cell r="U161">
            <v>0</v>
          </cell>
          <cell r="Y161">
            <v>1655.1</v>
          </cell>
          <cell r="AB161" t="str">
            <v>ABONO ASSIST FIN COMP 05/2025</v>
          </cell>
        </row>
        <row r="162">
          <cell r="C162" t="str">
            <v>UPA NOVA DESCOBERTA - CG Nº 008/2022</v>
          </cell>
          <cell r="E162" t="str">
            <v>MARIA EDUARDA MONTARROYOS SANTOS</v>
          </cell>
          <cell r="F162" t="str">
            <v>2 - Outros Profissionais da Saúde</v>
          </cell>
          <cell r="G162" t="str">
            <v>2235-05</v>
          </cell>
          <cell r="H162" t="str">
            <v>06/2025</v>
          </cell>
          <cell r="I162" t="str">
            <v>0,00</v>
          </cell>
          <cell r="J162">
            <v>346.91</v>
          </cell>
          <cell r="K162">
            <v>0</v>
          </cell>
          <cell r="L162">
            <v>269.23</v>
          </cell>
          <cell r="M162">
            <v>3.59</v>
          </cell>
          <cell r="O162">
            <v>3.12</v>
          </cell>
          <cell r="R162">
            <v>0</v>
          </cell>
          <cell r="S162">
            <v>0</v>
          </cell>
          <cell r="U162">
            <v>0</v>
          </cell>
          <cell r="Y162">
            <v>1558.35</v>
          </cell>
          <cell r="AB162" t="str">
            <v>ABONO ASSIST FIN COMP 05/2025</v>
          </cell>
        </row>
        <row r="163">
          <cell r="C163" t="str">
            <v>UPA NOVA DESCOBERTA - CG Nº 008/2022</v>
          </cell>
          <cell r="E163" t="str">
            <v>MARIA LAURA ROCHA DE LIMA</v>
          </cell>
          <cell r="F163" t="str">
            <v>3 - Administrativo</v>
          </cell>
          <cell r="G163" t="str">
            <v>4221-10</v>
          </cell>
          <cell r="H163" t="str">
            <v>06/2025</v>
          </cell>
          <cell r="I163" t="str">
            <v>0,00</v>
          </cell>
          <cell r="J163">
            <v>178.63</v>
          </cell>
          <cell r="K163">
            <v>0</v>
          </cell>
          <cell r="L163">
            <v>269.23</v>
          </cell>
          <cell r="M163">
            <v>15.18</v>
          </cell>
          <cell r="O163">
            <v>3.12</v>
          </cell>
          <cell r="R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UPA NOVA DESCOBERTA - CG Nº 008/2022</v>
          </cell>
          <cell r="E164" t="str">
            <v>MARIA LUIZA FERREIRA DE SOUZA</v>
          </cell>
          <cell r="F164" t="str">
            <v>2 - Outros Profissionais da Saúde</v>
          </cell>
          <cell r="G164" t="str">
            <v>2516-05</v>
          </cell>
          <cell r="H164" t="str">
            <v>06/2025</v>
          </cell>
          <cell r="I164" t="str">
            <v>0,00</v>
          </cell>
          <cell r="J164">
            <v>363.76</v>
          </cell>
          <cell r="K164">
            <v>0</v>
          </cell>
          <cell r="L164">
            <v>269.23</v>
          </cell>
          <cell r="M164">
            <v>30.36</v>
          </cell>
          <cell r="O164">
            <v>3.12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NOVA DESCOBERTA - CG Nº 008/2022</v>
          </cell>
          <cell r="E165" t="str">
            <v>MARIANA MAGALHAES MONTEIRO</v>
          </cell>
          <cell r="F165" t="str">
            <v>2 - Outros Profissionais da Saúde</v>
          </cell>
          <cell r="G165" t="str">
            <v>2235-05</v>
          </cell>
          <cell r="H165" t="str">
            <v>06/2025</v>
          </cell>
          <cell r="I165" t="str">
            <v>0,00</v>
          </cell>
          <cell r="J165">
            <v>390.06</v>
          </cell>
          <cell r="K165">
            <v>0</v>
          </cell>
          <cell r="L165">
            <v>269.23</v>
          </cell>
          <cell r="M165">
            <v>3.59</v>
          </cell>
          <cell r="O165">
            <v>3.12</v>
          </cell>
          <cell r="R165">
            <v>206.4</v>
          </cell>
          <cell r="S165">
            <v>143.65</v>
          </cell>
          <cell r="U165">
            <v>0</v>
          </cell>
          <cell r="Y165">
            <v>1684.65</v>
          </cell>
          <cell r="AB165" t="str">
            <v>ABONO ASSIST FIN COMP 05/2025</v>
          </cell>
        </row>
        <row r="166">
          <cell r="C166" t="str">
            <v>UPA NOVA DESCOBERTA - CG Nº 008/2022</v>
          </cell>
          <cell r="E166" t="str">
            <v>MARINA FERNANDA BEZERRA DOS SANTOS RAMOS</v>
          </cell>
          <cell r="F166" t="str">
            <v>2 - Outros Profissionais da Saúde</v>
          </cell>
          <cell r="G166" t="str">
            <v>3222-05</v>
          </cell>
          <cell r="H166" t="str">
            <v>06/2025</v>
          </cell>
          <cell r="I166" t="str">
            <v>0,00</v>
          </cell>
          <cell r="J166">
            <v>166.46</v>
          </cell>
          <cell r="K166">
            <v>0</v>
          </cell>
          <cell r="L166">
            <v>269.23</v>
          </cell>
          <cell r="M166">
            <v>15.18</v>
          </cell>
          <cell r="O166">
            <v>3.12</v>
          </cell>
          <cell r="R166">
            <v>129</v>
          </cell>
          <cell r="S166">
            <v>91.08</v>
          </cell>
          <cell r="U166">
            <v>0</v>
          </cell>
          <cell r="Y166">
            <v>1807</v>
          </cell>
          <cell r="AB166" t="str">
            <v>ABONO ASSIST FIN COMP 05/2025</v>
          </cell>
        </row>
        <row r="167">
          <cell r="C167" t="str">
            <v>UPA NOVA DESCOBERTA - CG Nº 008/2022</v>
          </cell>
          <cell r="E167" t="str">
            <v>MAURICIO BERNARDINO DE SENA JUNIOR</v>
          </cell>
          <cell r="F167" t="str">
            <v>2 - Outros Profissionais da Saúde</v>
          </cell>
          <cell r="G167" t="str">
            <v>3222-05</v>
          </cell>
          <cell r="H167" t="str">
            <v>06/2025</v>
          </cell>
          <cell r="I167" t="str">
            <v>0,00</v>
          </cell>
          <cell r="J167">
            <v>153.87</v>
          </cell>
          <cell r="K167">
            <v>0</v>
          </cell>
          <cell r="L167">
            <v>269.23</v>
          </cell>
          <cell r="M167">
            <v>15.18</v>
          </cell>
          <cell r="O167">
            <v>3.12</v>
          </cell>
          <cell r="R167">
            <v>0</v>
          </cell>
          <cell r="S167">
            <v>0</v>
          </cell>
          <cell r="U167">
            <v>0</v>
          </cell>
          <cell r="Y167">
            <v>1807</v>
          </cell>
          <cell r="AB167" t="str">
            <v>ABONO ASSIST FIN COMP 05/2025</v>
          </cell>
        </row>
        <row r="168">
          <cell r="C168" t="str">
            <v>UPA NOVA DESCOBERTA - CG Nº 008/2022</v>
          </cell>
          <cell r="E168" t="str">
            <v>MELQUIADES PEDRO MARTINS NETO</v>
          </cell>
          <cell r="F168" t="str">
            <v>2 - Outros Profissionais da Saúde</v>
          </cell>
          <cell r="G168" t="str">
            <v>7664-20</v>
          </cell>
          <cell r="H168" t="str">
            <v>06/2025</v>
          </cell>
          <cell r="I168" t="str">
            <v>0,00</v>
          </cell>
          <cell r="J168">
            <v>201.16</v>
          </cell>
          <cell r="K168">
            <v>0</v>
          </cell>
          <cell r="L168">
            <v>269.23</v>
          </cell>
          <cell r="M168">
            <v>15.18</v>
          </cell>
          <cell r="O168">
            <v>3.12</v>
          </cell>
          <cell r="R168">
            <v>172</v>
          </cell>
          <cell r="S168">
            <v>45.54</v>
          </cell>
          <cell r="U168">
            <v>0</v>
          </cell>
          <cell r="Y168">
            <v>0</v>
          </cell>
        </row>
        <row r="169">
          <cell r="C169" t="str">
            <v>UPA NOVA DESCOBERTA - CG Nº 008/2022</v>
          </cell>
          <cell r="E169" t="str">
            <v>MERCIA MONTEIRO DA SILVA</v>
          </cell>
          <cell r="F169" t="str">
            <v>2 - Outros Profissionais da Saúde</v>
          </cell>
          <cell r="G169" t="str">
            <v>2516-05</v>
          </cell>
          <cell r="H169" t="str">
            <v>06/2025</v>
          </cell>
          <cell r="I169" t="str">
            <v>0,00</v>
          </cell>
          <cell r="J169">
            <v>449.5</v>
          </cell>
          <cell r="K169">
            <v>0</v>
          </cell>
          <cell r="L169">
            <v>0</v>
          </cell>
          <cell r="M169">
            <v>0</v>
          </cell>
          <cell r="O169">
            <v>3.12</v>
          </cell>
          <cell r="R169">
            <v>0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UPA NOVA DESCOBERTA - CG Nº 008/2022</v>
          </cell>
          <cell r="E170" t="str">
            <v>MICHELY LINS EZEQUIEL</v>
          </cell>
          <cell r="F170" t="str">
            <v>2 - Outros Profissionais da Saúde</v>
          </cell>
          <cell r="G170" t="str">
            <v>3222-05</v>
          </cell>
          <cell r="H170" t="str">
            <v>06/2025</v>
          </cell>
          <cell r="I170" t="str">
            <v>0,00</v>
          </cell>
          <cell r="J170">
            <v>166.01</v>
          </cell>
          <cell r="K170">
            <v>0</v>
          </cell>
          <cell r="L170">
            <v>269.23</v>
          </cell>
          <cell r="M170">
            <v>15.18</v>
          </cell>
          <cell r="O170">
            <v>3.12</v>
          </cell>
          <cell r="R170">
            <v>0</v>
          </cell>
          <cell r="S170">
            <v>0</v>
          </cell>
          <cell r="U170">
            <v>0</v>
          </cell>
          <cell r="Y170">
            <v>1655.2</v>
          </cell>
          <cell r="AB170" t="str">
            <v>ABONO ASSIST FIN COMP 05/2025</v>
          </cell>
        </row>
        <row r="171">
          <cell r="C171" t="str">
            <v>UPA NOVA DESCOBERTA - CG Nº 008/2022</v>
          </cell>
          <cell r="E171" t="str">
            <v>MIKAEL LUCAS DA SILVA MANOEL</v>
          </cell>
          <cell r="F171" t="str">
            <v>3 - Administrativo</v>
          </cell>
          <cell r="G171" t="str">
            <v>2521-05</v>
          </cell>
          <cell r="H171" t="str">
            <v>06/2025</v>
          </cell>
          <cell r="I171" t="str">
            <v>0,00</v>
          </cell>
          <cell r="J171">
            <v>258.98</v>
          </cell>
          <cell r="K171">
            <v>0</v>
          </cell>
          <cell r="L171">
            <v>269.23</v>
          </cell>
          <cell r="M171">
            <v>30.36</v>
          </cell>
          <cell r="O171">
            <v>3.12</v>
          </cell>
          <cell r="R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NOVA DESCOBERTA - CG Nº 008/2022</v>
          </cell>
          <cell r="E172" t="str">
            <v>MILCA VIVIANE DOS SANTOS  CORREIA</v>
          </cell>
          <cell r="F172" t="str">
            <v>3 - Administrativo</v>
          </cell>
          <cell r="G172" t="str">
            <v>4110-05</v>
          </cell>
          <cell r="H172" t="str">
            <v>06/2025</v>
          </cell>
          <cell r="I172" t="str">
            <v>0,00</v>
          </cell>
          <cell r="J172">
            <v>204.38</v>
          </cell>
          <cell r="K172">
            <v>0</v>
          </cell>
          <cell r="L172">
            <v>269.23</v>
          </cell>
          <cell r="M172">
            <v>30.36</v>
          </cell>
          <cell r="O172">
            <v>3.12</v>
          </cell>
          <cell r="R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NOVA DESCOBERTA - CG Nº 008/2022</v>
          </cell>
          <cell r="E173" t="str">
            <v>MIQUEAS PEREIRA DE LIMA</v>
          </cell>
          <cell r="F173" t="str">
            <v>2 - Outros Profissionais da Saúde</v>
          </cell>
          <cell r="G173" t="str">
            <v>3222-05</v>
          </cell>
          <cell r="H173" t="str">
            <v>06/2025</v>
          </cell>
          <cell r="I173" t="str">
            <v>0,00</v>
          </cell>
          <cell r="J173">
            <v>186.98</v>
          </cell>
          <cell r="K173">
            <v>0</v>
          </cell>
          <cell r="L173">
            <v>269.23</v>
          </cell>
          <cell r="M173">
            <v>15.18</v>
          </cell>
          <cell r="O173">
            <v>3.12</v>
          </cell>
          <cell r="R173">
            <v>0</v>
          </cell>
          <cell r="S173">
            <v>0</v>
          </cell>
          <cell r="U173">
            <v>0</v>
          </cell>
          <cell r="Y173">
            <v>1655.1</v>
          </cell>
          <cell r="AB173" t="str">
            <v>ABONO ASSIST FIN COMP 05/2025</v>
          </cell>
        </row>
        <row r="174">
          <cell r="C174" t="str">
            <v>UPA NOVA DESCOBERTA - CG Nº 008/2022</v>
          </cell>
          <cell r="E174" t="str">
            <v>MIQUELINE MOREIRA DE LIMA</v>
          </cell>
          <cell r="F174" t="str">
            <v>2 - Outros Profissionais da Saúde</v>
          </cell>
          <cell r="G174" t="str">
            <v>3222-05</v>
          </cell>
          <cell r="H174" t="str">
            <v>06/2025</v>
          </cell>
          <cell r="I174" t="str">
            <v>0,00</v>
          </cell>
          <cell r="J174">
            <v>205.79</v>
          </cell>
          <cell r="K174">
            <v>0</v>
          </cell>
          <cell r="L174">
            <v>0</v>
          </cell>
          <cell r="M174">
            <v>0</v>
          </cell>
          <cell r="O174">
            <v>3.12</v>
          </cell>
          <cell r="R174">
            <v>0</v>
          </cell>
          <cell r="S174">
            <v>0</v>
          </cell>
          <cell r="U174">
            <v>0</v>
          </cell>
          <cell r="Y174">
            <v>1731.1</v>
          </cell>
          <cell r="AB174" t="str">
            <v>ABONO ASSIST FIN COMP 05/2025</v>
          </cell>
        </row>
        <row r="175">
          <cell r="C175" t="str">
            <v>UPA NOVA DESCOBERTA - CG Nº 008/2022</v>
          </cell>
          <cell r="E175" t="str">
            <v>NATHALIA CHAGAS DE SOUZA</v>
          </cell>
          <cell r="F175" t="str">
            <v>3 - Administrativo</v>
          </cell>
          <cell r="G175" t="str">
            <v>3132-20</v>
          </cell>
          <cell r="H175" t="str">
            <v>06/2025</v>
          </cell>
          <cell r="I175" t="str">
            <v>0,00</v>
          </cell>
          <cell r="J175">
            <v>270.37</v>
          </cell>
          <cell r="K175">
            <v>0</v>
          </cell>
          <cell r="L175">
            <v>269.23</v>
          </cell>
          <cell r="M175">
            <v>30.36</v>
          </cell>
          <cell r="O175">
            <v>3.12</v>
          </cell>
          <cell r="R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UPA NOVA DESCOBERTA - CG Nº 008/2022</v>
          </cell>
          <cell r="E176" t="str">
            <v>NATHALLY FAUSTINO DE ALBUQUERQUE</v>
          </cell>
          <cell r="F176" t="str">
            <v>3 - Administrativo</v>
          </cell>
          <cell r="G176" t="str">
            <v>3516-05</v>
          </cell>
          <cell r="H176" t="str">
            <v>06/2025</v>
          </cell>
          <cell r="I176" t="str">
            <v>0,00</v>
          </cell>
          <cell r="J176">
            <v>173.51</v>
          </cell>
          <cell r="K176">
            <v>0</v>
          </cell>
          <cell r="L176">
            <v>269.23</v>
          </cell>
          <cell r="M176">
            <v>30.36</v>
          </cell>
          <cell r="O176">
            <v>3.12</v>
          </cell>
          <cell r="R176">
            <v>344</v>
          </cell>
          <cell r="S176">
            <v>115.74</v>
          </cell>
          <cell r="U176">
            <v>0</v>
          </cell>
          <cell r="Y176">
            <v>0</v>
          </cell>
        </row>
        <row r="177">
          <cell r="C177" t="str">
            <v>UPA NOVA DESCOBERTA - CG Nº 008/2022</v>
          </cell>
          <cell r="E177" t="str">
            <v>NEIRES FERREIRA DE LIMA</v>
          </cell>
          <cell r="F177" t="str">
            <v>2 - Outros Profissionais da Saúde</v>
          </cell>
          <cell r="G177" t="str">
            <v>3222-05</v>
          </cell>
          <cell r="H177" t="str">
            <v>06/2025</v>
          </cell>
          <cell r="I177" t="str">
            <v>0,00</v>
          </cell>
          <cell r="J177">
            <v>166.01</v>
          </cell>
          <cell r="K177">
            <v>0</v>
          </cell>
          <cell r="L177">
            <v>269.23</v>
          </cell>
          <cell r="M177">
            <v>15.18</v>
          </cell>
          <cell r="O177">
            <v>3.12</v>
          </cell>
          <cell r="R177">
            <v>258</v>
          </cell>
          <cell r="S177">
            <v>91.08</v>
          </cell>
          <cell r="U177">
            <v>0</v>
          </cell>
          <cell r="Y177">
            <v>1655.1</v>
          </cell>
          <cell r="AB177" t="str">
            <v>ABONO ASSIST FIN COMP 05/2025</v>
          </cell>
        </row>
        <row r="178">
          <cell r="C178" t="str">
            <v>UPA NOVA DESCOBERTA - CG Nº 008/2022</v>
          </cell>
          <cell r="E178" t="str">
            <v>OSVALDO JOSE MACEDO COIMBRA JUNIOR</v>
          </cell>
          <cell r="F178" t="str">
            <v>1 - Médico</v>
          </cell>
          <cell r="G178" t="str">
            <v>2252-70</v>
          </cell>
          <cell r="H178" t="str">
            <v>06/2025</v>
          </cell>
          <cell r="I178" t="str">
            <v>0,00</v>
          </cell>
          <cell r="J178">
            <v>0</v>
          </cell>
          <cell r="K178">
            <v>14359.9</v>
          </cell>
          <cell r="L178">
            <v>0</v>
          </cell>
          <cell r="M178">
            <v>0</v>
          </cell>
          <cell r="O178">
            <v>3.12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UPA NOVA DESCOBERTA - CG Nº 008/2022</v>
          </cell>
          <cell r="E179" t="str">
            <v>PALLOMA KATHLEEN DE LIMA</v>
          </cell>
          <cell r="F179" t="str">
            <v>2 - Outros Profissionais da Saúde</v>
          </cell>
          <cell r="G179" t="str">
            <v>2235-05</v>
          </cell>
          <cell r="H179" t="str">
            <v>06/2025</v>
          </cell>
          <cell r="I179" t="str">
            <v>0,00</v>
          </cell>
          <cell r="J179">
            <v>205.97</v>
          </cell>
          <cell r="K179">
            <v>0</v>
          </cell>
          <cell r="L179">
            <v>269.23</v>
          </cell>
          <cell r="M179">
            <v>2.79</v>
          </cell>
          <cell r="O179">
            <v>3.12</v>
          </cell>
          <cell r="R179">
            <v>103.2</v>
          </cell>
          <cell r="S179">
            <v>103.2</v>
          </cell>
          <cell r="U179">
            <v>0</v>
          </cell>
          <cell r="Y179">
            <v>2459.15</v>
          </cell>
          <cell r="AB179" t="str">
            <v>ABONO ASSIST FIN COMP 05/2025</v>
          </cell>
        </row>
        <row r="180">
          <cell r="C180" t="str">
            <v>UPA NOVA DESCOBERTA - CG Nº 008/2022</v>
          </cell>
          <cell r="E180" t="str">
            <v>PAULA DANIELLY GOMES DE MORAIS OLIVEIRA</v>
          </cell>
          <cell r="F180" t="str">
            <v>2 - Outros Profissionais da Saúde</v>
          </cell>
          <cell r="G180" t="str">
            <v>2234-05</v>
          </cell>
          <cell r="H180" t="str">
            <v>06/2025</v>
          </cell>
          <cell r="I180" t="str">
            <v>0,00</v>
          </cell>
          <cell r="J180">
            <v>497.39</v>
          </cell>
          <cell r="K180">
            <v>0</v>
          </cell>
          <cell r="L180">
            <v>269.23</v>
          </cell>
          <cell r="M180">
            <v>20.059999999999999</v>
          </cell>
          <cell r="O180">
            <v>3.12</v>
          </cell>
          <cell r="R180">
            <v>0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UPA NOVA DESCOBERTA - CG Nº 008/2022</v>
          </cell>
          <cell r="E181" t="str">
            <v>PAULO GABRIEL DA SILVA MOUZINHO</v>
          </cell>
          <cell r="F181" t="str">
            <v>3 - Administrativo</v>
          </cell>
          <cell r="G181" t="str">
            <v>4110-05</v>
          </cell>
          <cell r="H181" t="str">
            <v>06/2025</v>
          </cell>
          <cell r="I181" t="str">
            <v>0,00</v>
          </cell>
          <cell r="J181">
            <v>13.3</v>
          </cell>
          <cell r="K181">
            <v>0</v>
          </cell>
          <cell r="L181">
            <v>269.23</v>
          </cell>
          <cell r="M181">
            <v>15.18</v>
          </cell>
          <cell r="O181">
            <v>3.12</v>
          </cell>
          <cell r="R181">
            <v>326.8</v>
          </cell>
          <cell r="S181">
            <v>39.93</v>
          </cell>
          <cell r="U181">
            <v>0</v>
          </cell>
          <cell r="Y181">
            <v>0</v>
          </cell>
        </row>
        <row r="182">
          <cell r="C182" t="str">
            <v>UPA NOVA DESCOBERTA - CG Nº 008/2022</v>
          </cell>
          <cell r="E182" t="str">
            <v>PAULO LUCAS DA SILVA</v>
          </cell>
          <cell r="F182" t="str">
            <v>2 - Outros Profissionais da Saúde</v>
          </cell>
          <cell r="G182" t="str">
            <v>7664-20</v>
          </cell>
          <cell r="H182" t="str">
            <v>06/2025</v>
          </cell>
          <cell r="I182" t="str">
            <v>0,00</v>
          </cell>
          <cell r="J182">
            <v>248.58</v>
          </cell>
          <cell r="K182">
            <v>0</v>
          </cell>
          <cell r="L182">
            <v>0</v>
          </cell>
          <cell r="M182">
            <v>0</v>
          </cell>
          <cell r="O182">
            <v>3.12</v>
          </cell>
          <cell r="R182">
            <v>0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UPA NOVA DESCOBERTA - CG Nº 008/2022</v>
          </cell>
          <cell r="E183" t="str">
            <v>PAULO RODRIGO DA SILVA</v>
          </cell>
          <cell r="F183" t="str">
            <v>2 - Outros Profissionais da Saúde</v>
          </cell>
          <cell r="G183" t="str">
            <v>3222-05</v>
          </cell>
          <cell r="H183" t="str">
            <v>06/2025</v>
          </cell>
          <cell r="I183" t="str">
            <v>0,00</v>
          </cell>
          <cell r="J183">
            <v>159.94</v>
          </cell>
          <cell r="K183">
            <v>0</v>
          </cell>
          <cell r="L183">
            <v>269.23</v>
          </cell>
          <cell r="M183">
            <v>15.18</v>
          </cell>
          <cell r="O183">
            <v>3.12</v>
          </cell>
          <cell r="R183">
            <v>0</v>
          </cell>
          <cell r="S183">
            <v>0</v>
          </cell>
          <cell r="U183">
            <v>0</v>
          </cell>
          <cell r="Y183">
            <v>1731.1</v>
          </cell>
          <cell r="AB183" t="str">
            <v>ABONO ASSIST FIN COMP 05/2025</v>
          </cell>
        </row>
        <row r="184">
          <cell r="C184" t="str">
            <v>UPA NOVA DESCOBERTA - CG Nº 008/2022</v>
          </cell>
          <cell r="E184" t="str">
            <v>PRISCILLA KARINE NASCIMENTO DE CARVALHO</v>
          </cell>
          <cell r="F184" t="str">
            <v>2 - Outros Profissionais da Saúde</v>
          </cell>
          <cell r="G184" t="str">
            <v>2234-05</v>
          </cell>
          <cell r="H184" t="str">
            <v>06/2025</v>
          </cell>
          <cell r="I184" t="str">
            <v>0,00</v>
          </cell>
          <cell r="J184">
            <v>509.11</v>
          </cell>
          <cell r="K184">
            <v>0</v>
          </cell>
          <cell r="L184">
            <v>269.23</v>
          </cell>
          <cell r="M184">
            <v>8.69</v>
          </cell>
          <cell r="O184">
            <v>3.12</v>
          </cell>
          <cell r="R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NOVA DESCOBERTA - CG Nº 008/2022</v>
          </cell>
          <cell r="E185" t="str">
            <v xml:space="preserve">PRISCILLA RODRIGUES PAUDARCO </v>
          </cell>
          <cell r="F185" t="str">
            <v>2 - Outros Profissionais da Saúde</v>
          </cell>
          <cell r="G185" t="str">
            <v>2235-05</v>
          </cell>
          <cell r="H185" t="str">
            <v>06/2025</v>
          </cell>
          <cell r="I185" t="str">
            <v>0,00</v>
          </cell>
          <cell r="J185">
            <v>287.99</v>
          </cell>
          <cell r="K185">
            <v>0</v>
          </cell>
          <cell r="L185">
            <v>269.23</v>
          </cell>
          <cell r="M185">
            <v>2.6</v>
          </cell>
          <cell r="O185">
            <v>3.12</v>
          </cell>
          <cell r="R185">
            <v>0</v>
          </cell>
          <cell r="S185">
            <v>0</v>
          </cell>
          <cell r="U185">
            <v>138.38999999999999</v>
          </cell>
          <cell r="X185" t="str">
            <v>AUXILIO CRECHE</v>
          </cell>
          <cell r="Y185">
            <v>2459.15</v>
          </cell>
          <cell r="AB185" t="str">
            <v>ABONO ASSIST FIN COMP 05/2025</v>
          </cell>
        </row>
        <row r="186">
          <cell r="C186" t="str">
            <v>UPA NOVA DESCOBERTA - CG Nº 008/2022</v>
          </cell>
          <cell r="E186" t="str">
            <v>RAIMUNDO HENRIQUE DAS NEVES FILHO</v>
          </cell>
          <cell r="F186" t="str">
            <v>3 - Administrativo</v>
          </cell>
          <cell r="G186" t="str">
            <v>7823-20</v>
          </cell>
          <cell r="H186" t="str">
            <v>06/2025</v>
          </cell>
          <cell r="I186" t="str">
            <v>0,00</v>
          </cell>
          <cell r="J186">
            <v>218.31</v>
          </cell>
          <cell r="K186">
            <v>0</v>
          </cell>
          <cell r="L186">
            <v>269.23</v>
          </cell>
          <cell r="M186">
            <v>30.36</v>
          </cell>
          <cell r="O186">
            <v>3.12</v>
          </cell>
          <cell r="R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NOVA DESCOBERTA - CG Nº 008/2022</v>
          </cell>
          <cell r="E187" t="str">
            <v>RAYANE CARLOS DOS SANTOS</v>
          </cell>
          <cell r="F187" t="str">
            <v>2 - Outros Profissionais da Saúde</v>
          </cell>
          <cell r="G187" t="str">
            <v>3222-05</v>
          </cell>
          <cell r="H187" t="str">
            <v>06/2025</v>
          </cell>
          <cell r="I187" t="str">
            <v>0,00</v>
          </cell>
          <cell r="J187">
            <v>173.98</v>
          </cell>
          <cell r="K187">
            <v>0</v>
          </cell>
          <cell r="L187">
            <v>269.23</v>
          </cell>
          <cell r="M187">
            <v>15.18</v>
          </cell>
          <cell r="O187">
            <v>3.12</v>
          </cell>
          <cell r="R187">
            <v>0</v>
          </cell>
          <cell r="S187">
            <v>0</v>
          </cell>
          <cell r="U187">
            <v>0</v>
          </cell>
          <cell r="Y187">
            <v>1731.1</v>
          </cell>
          <cell r="AB187" t="str">
            <v>ABONO ASSIST FIN COMP 05/2025</v>
          </cell>
        </row>
        <row r="188">
          <cell r="C188" t="str">
            <v>UPA NOVA DESCOBERTA - CG Nº 008/2022</v>
          </cell>
          <cell r="E188" t="str">
            <v>RENAN ELIEL DA SILVA</v>
          </cell>
          <cell r="F188" t="str">
            <v>3 - Administrativo</v>
          </cell>
          <cell r="G188" t="str">
            <v>3132-20</v>
          </cell>
          <cell r="H188" t="str">
            <v>06/2025</v>
          </cell>
          <cell r="I188" t="str">
            <v>0,00</v>
          </cell>
          <cell r="J188">
            <v>213.24</v>
          </cell>
          <cell r="K188">
            <v>0</v>
          </cell>
          <cell r="L188">
            <v>269.23</v>
          </cell>
          <cell r="M188">
            <v>30.36</v>
          </cell>
          <cell r="O188">
            <v>3.12</v>
          </cell>
          <cell r="R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UPA NOVA DESCOBERTA - CG Nº 008/2022</v>
          </cell>
          <cell r="E189" t="str">
            <v>RENATA SATIRO DOS SANTOS</v>
          </cell>
          <cell r="F189" t="str">
            <v>4 - Assistência Odontológica</v>
          </cell>
          <cell r="G189" t="str">
            <v>3224-15</v>
          </cell>
          <cell r="H189" t="str">
            <v>06/2025</v>
          </cell>
          <cell r="I189" t="str">
            <v>0,00</v>
          </cell>
          <cell r="J189">
            <v>176.24</v>
          </cell>
          <cell r="K189">
            <v>0</v>
          </cell>
          <cell r="L189">
            <v>0</v>
          </cell>
          <cell r="M189">
            <v>0</v>
          </cell>
          <cell r="O189">
            <v>3.12</v>
          </cell>
          <cell r="R189">
            <v>258</v>
          </cell>
          <cell r="S189">
            <v>97.5</v>
          </cell>
          <cell r="U189">
            <v>0</v>
          </cell>
          <cell r="Y189">
            <v>0</v>
          </cell>
        </row>
        <row r="190">
          <cell r="C190" t="str">
            <v>UPA NOVA DESCOBERTA - CG Nº 008/2022</v>
          </cell>
          <cell r="E190" t="str">
            <v>RENATO HENRIQUE PONTES DE CARVALHO</v>
          </cell>
          <cell r="F190" t="str">
            <v>1 - Médico</v>
          </cell>
          <cell r="G190" t="str">
            <v>2251-25</v>
          </cell>
          <cell r="H190" t="str">
            <v>06/2025</v>
          </cell>
          <cell r="I190" t="str">
            <v>0,00</v>
          </cell>
          <cell r="J190">
            <v>376.15</v>
          </cell>
          <cell r="K190">
            <v>0</v>
          </cell>
          <cell r="L190">
            <v>269.23</v>
          </cell>
          <cell r="M190">
            <v>30.36</v>
          </cell>
          <cell r="O190">
            <v>3.12</v>
          </cell>
          <cell r="R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UPA NOVA DESCOBERTA - CG Nº 008/2022</v>
          </cell>
          <cell r="E191" t="str">
            <v>RENATO RICARTER FELIX DOS SANTOS</v>
          </cell>
          <cell r="F191" t="str">
            <v>3 - Administrativo</v>
          </cell>
          <cell r="G191" t="str">
            <v>5143-10</v>
          </cell>
          <cell r="H191" t="str">
            <v>06/2025</v>
          </cell>
          <cell r="I191" t="str">
            <v>0,00</v>
          </cell>
          <cell r="J191">
            <v>314.10000000000002</v>
          </cell>
          <cell r="K191">
            <v>0</v>
          </cell>
          <cell r="L191">
            <v>269.23</v>
          </cell>
          <cell r="M191">
            <v>15.18</v>
          </cell>
          <cell r="O191">
            <v>3.12</v>
          </cell>
          <cell r="R191">
            <v>129</v>
          </cell>
          <cell r="S191">
            <v>91.08</v>
          </cell>
          <cell r="U191">
            <v>0</v>
          </cell>
          <cell r="Y191">
            <v>0</v>
          </cell>
        </row>
        <row r="192">
          <cell r="C192" t="str">
            <v>UPA NOVA DESCOBERTA - CG Nº 008/2022</v>
          </cell>
          <cell r="E192" t="str">
            <v>RIVALDO ALVES DE SOUZA</v>
          </cell>
          <cell r="F192" t="str">
            <v>3 - Administrativo</v>
          </cell>
          <cell r="G192" t="str">
            <v>5151-10</v>
          </cell>
          <cell r="H192" t="str">
            <v>06/2025</v>
          </cell>
          <cell r="I192" t="str">
            <v>0,00</v>
          </cell>
          <cell r="J192">
            <v>169.87</v>
          </cell>
          <cell r="K192">
            <v>0</v>
          </cell>
          <cell r="L192">
            <v>269.23</v>
          </cell>
          <cell r="M192">
            <v>15.18</v>
          </cell>
          <cell r="O192">
            <v>3.12</v>
          </cell>
          <cell r="R192">
            <v>129</v>
          </cell>
          <cell r="S192">
            <v>91.08</v>
          </cell>
          <cell r="U192">
            <v>0</v>
          </cell>
          <cell r="Y192">
            <v>0</v>
          </cell>
        </row>
        <row r="193">
          <cell r="C193" t="str">
            <v>UPA NOVA DESCOBERTA - CG Nº 008/2022</v>
          </cell>
          <cell r="E193" t="str">
            <v>RIVANILDO GUSMAO DA SILVA</v>
          </cell>
          <cell r="F193" t="str">
            <v>3 - Administrativo</v>
          </cell>
          <cell r="G193" t="str">
            <v>4101-05</v>
          </cell>
          <cell r="H193" t="str">
            <v>06/2025</v>
          </cell>
          <cell r="I193" t="str">
            <v>0,00</v>
          </cell>
          <cell r="J193">
            <v>367.04</v>
          </cell>
          <cell r="K193">
            <v>0</v>
          </cell>
          <cell r="L193">
            <v>269.23</v>
          </cell>
          <cell r="M193">
            <v>30.36</v>
          </cell>
          <cell r="O193">
            <v>3.12</v>
          </cell>
          <cell r="R193">
            <v>0</v>
          </cell>
          <cell r="S193">
            <v>0</v>
          </cell>
          <cell r="U193">
            <v>0</v>
          </cell>
          <cell r="Y193">
            <v>0</v>
          </cell>
        </row>
        <row r="194">
          <cell r="C194" t="str">
            <v>UPA NOVA DESCOBERTA - CG Nº 008/2022</v>
          </cell>
          <cell r="E194" t="str">
            <v>ROBSON SOARES DE SOUZA</v>
          </cell>
          <cell r="F194" t="str">
            <v>2 - Outros Profissionais da Saúde</v>
          </cell>
          <cell r="G194" t="str">
            <v>3226-05</v>
          </cell>
          <cell r="H194" t="str">
            <v>06/2025</v>
          </cell>
          <cell r="I194" t="str">
            <v>0,00</v>
          </cell>
          <cell r="J194">
            <v>195.49</v>
          </cell>
          <cell r="K194">
            <v>0</v>
          </cell>
          <cell r="L194">
            <v>269.23</v>
          </cell>
          <cell r="M194">
            <v>15.18</v>
          </cell>
          <cell r="O194">
            <v>3.12</v>
          </cell>
          <cell r="R194">
            <v>258</v>
          </cell>
          <cell r="S194">
            <v>91.08</v>
          </cell>
          <cell r="U194">
            <v>0</v>
          </cell>
          <cell r="Y194">
            <v>0</v>
          </cell>
        </row>
        <row r="195">
          <cell r="C195" t="str">
            <v>UPA NOVA DESCOBERTA - CG Nº 008/2022</v>
          </cell>
          <cell r="E195" t="str">
            <v>RODRIGO LUIZ DA SILVA</v>
          </cell>
          <cell r="F195" t="str">
            <v>3 - Administrativo</v>
          </cell>
          <cell r="G195" t="str">
            <v>4221-10</v>
          </cell>
          <cell r="H195" t="str">
            <v>06/2025</v>
          </cell>
          <cell r="I195" t="str">
            <v>0,00</v>
          </cell>
          <cell r="J195">
            <v>185.61</v>
          </cell>
          <cell r="K195">
            <v>0</v>
          </cell>
          <cell r="L195">
            <v>269.23</v>
          </cell>
          <cell r="M195">
            <v>15.18</v>
          </cell>
          <cell r="O195">
            <v>3.12</v>
          </cell>
          <cell r="R195">
            <v>0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UPA NOVA DESCOBERTA - CG Nº 008/2022</v>
          </cell>
          <cell r="E196" t="str">
            <v>ROGERIO MONTEIRO DA SILVA</v>
          </cell>
          <cell r="F196" t="str">
            <v>3 - Administrativo</v>
          </cell>
          <cell r="G196" t="str">
            <v>5143-10</v>
          </cell>
          <cell r="H196" t="str">
            <v>06/2025</v>
          </cell>
          <cell r="I196" t="str">
            <v>0,00</v>
          </cell>
          <cell r="J196">
            <v>274.68</v>
          </cell>
          <cell r="K196">
            <v>0</v>
          </cell>
          <cell r="L196">
            <v>269.23</v>
          </cell>
          <cell r="M196">
            <v>15.18</v>
          </cell>
          <cell r="O196">
            <v>3.12</v>
          </cell>
          <cell r="R196">
            <v>129</v>
          </cell>
          <cell r="S196">
            <v>51.6</v>
          </cell>
          <cell r="U196">
            <v>0</v>
          </cell>
          <cell r="Y196">
            <v>0</v>
          </cell>
        </row>
        <row r="197">
          <cell r="C197" t="str">
            <v>UPA NOVA DESCOBERTA - CG Nº 008/2022</v>
          </cell>
          <cell r="E197" t="str">
            <v>ROSANA FLORENCIO DA SILVA SANTOS</v>
          </cell>
          <cell r="F197" t="str">
            <v>3 - Administrativo</v>
          </cell>
          <cell r="G197" t="str">
            <v>4110-05</v>
          </cell>
          <cell r="H197" t="str">
            <v>06/2025</v>
          </cell>
          <cell r="I197" t="str">
            <v>0,00</v>
          </cell>
          <cell r="J197">
            <v>199.69</v>
          </cell>
          <cell r="K197">
            <v>0</v>
          </cell>
          <cell r="L197">
            <v>269.23</v>
          </cell>
          <cell r="M197">
            <v>30.36</v>
          </cell>
          <cell r="O197">
            <v>3.12</v>
          </cell>
          <cell r="R197">
            <v>163.4</v>
          </cell>
          <cell r="S197">
            <v>128.33000000000001</v>
          </cell>
          <cell r="U197">
            <v>0</v>
          </cell>
          <cell r="Y197">
            <v>0</v>
          </cell>
        </row>
        <row r="198">
          <cell r="C198" t="str">
            <v>UPA NOVA DESCOBERTA - CG Nº 008/2022</v>
          </cell>
          <cell r="E198" t="str">
            <v>ROSANA MAGALHAES DO NASCIMENTO</v>
          </cell>
          <cell r="F198" t="str">
            <v>2 - Outros Profissionais da Saúde</v>
          </cell>
          <cell r="G198" t="str">
            <v>3222-05</v>
          </cell>
          <cell r="H198" t="str">
            <v>06/2025</v>
          </cell>
          <cell r="I198" t="str">
            <v>0,00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3.12</v>
          </cell>
          <cell r="R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UPA NOVA DESCOBERTA - CG Nº 008/2022</v>
          </cell>
          <cell r="E199" t="str">
            <v>RUBIA HENRIQUE DE OLIVEIRA</v>
          </cell>
          <cell r="F199" t="str">
            <v>2 - Outros Profissionais da Saúde</v>
          </cell>
          <cell r="G199" t="str">
            <v>3222-05</v>
          </cell>
          <cell r="H199" t="str">
            <v>06/2025</v>
          </cell>
          <cell r="I199" t="str">
            <v>0,00</v>
          </cell>
          <cell r="J199">
            <v>186.98</v>
          </cell>
          <cell r="K199">
            <v>0</v>
          </cell>
          <cell r="L199">
            <v>269.23</v>
          </cell>
          <cell r="M199">
            <v>15.18</v>
          </cell>
          <cell r="O199">
            <v>3.12</v>
          </cell>
          <cell r="R199">
            <v>0</v>
          </cell>
          <cell r="S199">
            <v>0</v>
          </cell>
          <cell r="U199">
            <v>0</v>
          </cell>
          <cell r="Y199">
            <v>1655.2</v>
          </cell>
          <cell r="AB199" t="str">
            <v>ABONO ASSIST FIN COMP 05/2025</v>
          </cell>
        </row>
        <row r="200">
          <cell r="C200" t="str">
            <v>UPA NOVA DESCOBERTA - CG Nº 008/2022</v>
          </cell>
          <cell r="E200" t="str">
            <v>RYAN FERNANDES LOPES DA SILVA</v>
          </cell>
          <cell r="F200" t="str">
            <v>3 - Administrativo</v>
          </cell>
          <cell r="G200" t="str">
            <v>3132-20</v>
          </cell>
          <cell r="H200" t="str">
            <v>06/2025</v>
          </cell>
          <cell r="I200" t="str">
            <v>0,00</v>
          </cell>
          <cell r="J200">
            <v>231.17</v>
          </cell>
          <cell r="K200">
            <v>0</v>
          </cell>
          <cell r="L200">
            <v>269.23</v>
          </cell>
          <cell r="M200">
            <v>30.36</v>
          </cell>
          <cell r="O200">
            <v>3.12</v>
          </cell>
          <cell r="R200">
            <v>0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UPA NOVA DESCOBERTA - CG Nº 008/2022</v>
          </cell>
          <cell r="E201" t="str">
            <v>SANDRA FELISMINA BARBOSA</v>
          </cell>
          <cell r="F201" t="str">
            <v>4 - Assistência Odontológica</v>
          </cell>
          <cell r="G201" t="str">
            <v>3224-15</v>
          </cell>
          <cell r="H201" t="str">
            <v>06/2025</v>
          </cell>
          <cell r="I201" t="str">
            <v>0,00</v>
          </cell>
          <cell r="J201">
            <v>239.73</v>
          </cell>
          <cell r="K201">
            <v>0</v>
          </cell>
          <cell r="L201">
            <v>0</v>
          </cell>
          <cell r="M201">
            <v>0</v>
          </cell>
          <cell r="O201">
            <v>3.12</v>
          </cell>
          <cell r="R201">
            <v>0</v>
          </cell>
          <cell r="S201">
            <v>0</v>
          </cell>
          <cell r="U201">
            <v>0</v>
          </cell>
          <cell r="Y201">
            <v>0</v>
          </cell>
        </row>
        <row r="202">
          <cell r="C202" t="str">
            <v>UPA NOVA DESCOBERTA - CG Nº 008/2022</v>
          </cell>
          <cell r="E202" t="str">
            <v>SERGIO JOSE GOMES DUARTE</v>
          </cell>
          <cell r="F202" t="str">
            <v>2 - Outros Profissionais da Saúde</v>
          </cell>
          <cell r="G202" t="str">
            <v>3242-05</v>
          </cell>
          <cell r="H202" t="str">
            <v>06/2025</v>
          </cell>
          <cell r="I202" t="str">
            <v>0,00</v>
          </cell>
          <cell r="J202">
            <v>245.06</v>
          </cell>
          <cell r="K202">
            <v>0</v>
          </cell>
          <cell r="L202">
            <v>0</v>
          </cell>
          <cell r="M202">
            <v>0</v>
          </cell>
          <cell r="O202">
            <v>3.12</v>
          </cell>
          <cell r="R202">
            <v>0</v>
          </cell>
          <cell r="S202">
            <v>0</v>
          </cell>
          <cell r="U202">
            <v>0</v>
          </cell>
          <cell r="Y202">
            <v>0</v>
          </cell>
        </row>
        <row r="203">
          <cell r="C203" t="str">
            <v>UPA NOVA DESCOBERTA - CG Nº 008/2022</v>
          </cell>
          <cell r="E203" t="str">
            <v>SEVERINO BATISTA DA SILVA JUNIOR</v>
          </cell>
          <cell r="F203" t="str">
            <v>3 - Administrativo</v>
          </cell>
          <cell r="G203" t="str">
            <v>5151-10</v>
          </cell>
          <cell r="H203" t="str">
            <v>06/2025</v>
          </cell>
          <cell r="I203" t="str">
            <v>0,00</v>
          </cell>
          <cell r="J203">
            <v>224.5</v>
          </cell>
          <cell r="K203">
            <v>0</v>
          </cell>
          <cell r="L203">
            <v>0</v>
          </cell>
          <cell r="M203">
            <v>0</v>
          </cell>
          <cell r="O203">
            <v>3.12</v>
          </cell>
          <cell r="R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UPA NOVA DESCOBERTA - CG Nº 008/2022</v>
          </cell>
          <cell r="E204" t="str">
            <v>SHEILA MARIA DUARTE</v>
          </cell>
          <cell r="F204" t="str">
            <v>2 - Outros Profissionais da Saúde</v>
          </cell>
          <cell r="G204" t="str">
            <v>3222-05</v>
          </cell>
          <cell r="H204" t="str">
            <v>06/2025</v>
          </cell>
          <cell r="I204" t="str">
            <v>0,00</v>
          </cell>
          <cell r="J204">
            <v>186.98</v>
          </cell>
          <cell r="K204">
            <v>0</v>
          </cell>
          <cell r="L204">
            <v>0</v>
          </cell>
          <cell r="M204">
            <v>0</v>
          </cell>
          <cell r="O204">
            <v>3.12</v>
          </cell>
          <cell r="R204">
            <v>120.4</v>
          </cell>
          <cell r="S204">
            <v>0</v>
          </cell>
          <cell r="U204">
            <v>0</v>
          </cell>
          <cell r="Y204">
            <v>1655.2</v>
          </cell>
          <cell r="AB204" t="str">
            <v>ABONO ASSIST FIN COMP 05/2025</v>
          </cell>
        </row>
        <row r="205">
          <cell r="C205" t="str">
            <v>UPA NOVA DESCOBERTA - CG Nº 008/2022</v>
          </cell>
          <cell r="E205" t="str">
            <v>SINDOALA  LIUSKA VIEIRA SOUZA CAVALCANTI</v>
          </cell>
          <cell r="F205" t="str">
            <v>3 - Administrativo</v>
          </cell>
          <cell r="G205" t="str">
            <v>4110-05</v>
          </cell>
          <cell r="H205" t="str">
            <v>06/2025</v>
          </cell>
          <cell r="I205" t="str">
            <v>0,00</v>
          </cell>
          <cell r="J205">
            <v>182.58</v>
          </cell>
          <cell r="K205">
            <v>0</v>
          </cell>
          <cell r="L205">
            <v>269.23</v>
          </cell>
          <cell r="M205">
            <v>30.36</v>
          </cell>
          <cell r="O205">
            <v>3.12</v>
          </cell>
          <cell r="R205">
            <v>0</v>
          </cell>
          <cell r="S205">
            <v>0</v>
          </cell>
          <cell r="U205">
            <v>0</v>
          </cell>
          <cell r="Y205">
            <v>0</v>
          </cell>
        </row>
        <row r="206">
          <cell r="C206" t="str">
            <v>UPA NOVA DESCOBERTA - CG Nº 008/2022</v>
          </cell>
          <cell r="E206" t="str">
            <v>SOFIA GOMES DA SILVA</v>
          </cell>
          <cell r="F206" t="str">
            <v>2 - Outros Profissionais da Saúde</v>
          </cell>
          <cell r="G206" t="str">
            <v>2235-05</v>
          </cell>
          <cell r="H206" t="str">
            <v>06/2025</v>
          </cell>
          <cell r="I206" t="str">
            <v>0,00</v>
          </cell>
          <cell r="J206">
            <v>475.95</v>
          </cell>
          <cell r="K206">
            <v>0</v>
          </cell>
          <cell r="L206">
            <v>269.23</v>
          </cell>
          <cell r="M206">
            <v>4.3600000000000003</v>
          </cell>
          <cell r="O206">
            <v>3.12</v>
          </cell>
          <cell r="R206">
            <v>0</v>
          </cell>
          <cell r="S206">
            <v>0</v>
          </cell>
          <cell r="U206">
            <v>138.38999999999999</v>
          </cell>
          <cell r="X206" t="str">
            <v>AUXILIO CRECHE</v>
          </cell>
          <cell r="Y206">
            <v>1118.18</v>
          </cell>
          <cell r="AB206" t="str">
            <v>ABONO ASSIST FIN COMP 05/2025</v>
          </cell>
        </row>
        <row r="207">
          <cell r="C207" t="str">
            <v>UPA NOVA DESCOBERTA - CG Nº 008/2022</v>
          </cell>
          <cell r="E207" t="str">
            <v>SONIA ANTONIA DO NASCIMENTO VERCOSA</v>
          </cell>
          <cell r="F207" t="str">
            <v>3 - Administrativo</v>
          </cell>
          <cell r="G207" t="str">
            <v>5134-30</v>
          </cell>
          <cell r="H207" t="str">
            <v>06/2025</v>
          </cell>
          <cell r="I207" t="str">
            <v>0,00</v>
          </cell>
          <cell r="J207">
            <v>165.87</v>
          </cell>
          <cell r="K207">
            <v>0</v>
          </cell>
          <cell r="L207">
            <v>269.23</v>
          </cell>
          <cell r="M207">
            <v>15.18</v>
          </cell>
          <cell r="O207">
            <v>3.12</v>
          </cell>
          <cell r="R207">
            <v>258</v>
          </cell>
          <cell r="S207">
            <v>91.08</v>
          </cell>
          <cell r="U207">
            <v>0</v>
          </cell>
          <cell r="Y207">
            <v>0</v>
          </cell>
        </row>
        <row r="208">
          <cell r="C208" t="str">
            <v>UPA NOVA DESCOBERTA - CG Nº 008/2022</v>
          </cell>
          <cell r="E208" t="str">
            <v>SUELDES BEZERRA DE ANDRADE</v>
          </cell>
          <cell r="F208" t="str">
            <v>2 - Outros Profissionais da Saúde</v>
          </cell>
          <cell r="G208" t="str">
            <v>7664-20</v>
          </cell>
          <cell r="H208" t="str">
            <v>06/2025</v>
          </cell>
          <cell r="I208" t="str">
            <v>0,00</v>
          </cell>
          <cell r="J208">
            <v>199.05</v>
          </cell>
          <cell r="K208">
            <v>0</v>
          </cell>
          <cell r="L208">
            <v>269.23</v>
          </cell>
          <cell r="M208">
            <v>15.18</v>
          </cell>
          <cell r="O208">
            <v>3.12</v>
          </cell>
          <cell r="R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UPA NOVA DESCOBERTA - CG Nº 008/2022</v>
          </cell>
          <cell r="E209" t="str">
            <v>SUELY BEZERRA DOS ANJOS</v>
          </cell>
          <cell r="F209" t="str">
            <v>3 - Administrativo</v>
          </cell>
          <cell r="G209" t="str">
            <v>5134-30</v>
          </cell>
          <cell r="H209" t="str">
            <v>06/2025</v>
          </cell>
          <cell r="I209" t="str">
            <v>0,00</v>
          </cell>
          <cell r="J209">
            <v>165.87</v>
          </cell>
          <cell r="K209">
            <v>0</v>
          </cell>
          <cell r="L209">
            <v>269.23</v>
          </cell>
          <cell r="M209">
            <v>15.18</v>
          </cell>
          <cell r="O209">
            <v>3.12</v>
          </cell>
          <cell r="R209">
            <v>129</v>
          </cell>
          <cell r="S209">
            <v>81.97</v>
          </cell>
          <cell r="U209">
            <v>0</v>
          </cell>
          <cell r="Y209">
            <v>0</v>
          </cell>
        </row>
        <row r="210">
          <cell r="C210" t="str">
            <v>UPA NOVA DESCOBERTA - CG Nº 008/2022</v>
          </cell>
          <cell r="E210" t="str">
            <v>SUZAYNE MARIA DOS ANJOS PAIXAO</v>
          </cell>
          <cell r="F210" t="str">
            <v>2 - Outros Profissionais da Saúde</v>
          </cell>
          <cell r="G210" t="str">
            <v>2235-05</v>
          </cell>
          <cell r="H210" t="str">
            <v>06/2025</v>
          </cell>
          <cell r="I210" t="str">
            <v>0,00</v>
          </cell>
          <cell r="J210">
            <v>384.78</v>
          </cell>
          <cell r="K210">
            <v>0</v>
          </cell>
          <cell r="L210">
            <v>269.23</v>
          </cell>
          <cell r="M210">
            <v>2.63</v>
          </cell>
          <cell r="O210">
            <v>3.12</v>
          </cell>
          <cell r="R210">
            <v>0</v>
          </cell>
          <cell r="S210">
            <v>0</v>
          </cell>
          <cell r="U210">
            <v>0</v>
          </cell>
          <cell r="Y210">
            <v>1564.95</v>
          </cell>
          <cell r="AB210" t="str">
            <v>ABONO ASSIST FIN COMP 05/2025</v>
          </cell>
        </row>
        <row r="211">
          <cell r="C211" t="str">
            <v>UPA NOVA DESCOBERTA - CG Nº 008/2022</v>
          </cell>
          <cell r="E211" t="str">
            <v>TELMA LUCIA DOS SANTOS</v>
          </cell>
          <cell r="F211" t="str">
            <v>2 - Outros Profissionais da Saúde</v>
          </cell>
          <cell r="G211" t="str">
            <v>3222-05</v>
          </cell>
          <cell r="H211" t="str">
            <v>06/2025</v>
          </cell>
          <cell r="I211" t="str">
            <v>0,00</v>
          </cell>
          <cell r="J211">
            <v>186.98</v>
          </cell>
          <cell r="K211">
            <v>0</v>
          </cell>
          <cell r="L211">
            <v>269.23</v>
          </cell>
          <cell r="M211">
            <v>15.18</v>
          </cell>
          <cell r="O211">
            <v>3.12</v>
          </cell>
          <cell r="R211">
            <v>120.4</v>
          </cell>
          <cell r="S211">
            <v>91.08</v>
          </cell>
          <cell r="U211">
            <v>0</v>
          </cell>
          <cell r="Y211">
            <v>1655.2</v>
          </cell>
          <cell r="AB211" t="str">
            <v>ABONO ASSIST FIN COMP 05/2025</v>
          </cell>
        </row>
        <row r="212">
          <cell r="C212" t="str">
            <v>UPA NOVA DESCOBERTA - CG Nº 008/2022</v>
          </cell>
          <cell r="E212" t="str">
            <v>THAIS EMILIANO DE MELO DUPRAT</v>
          </cell>
          <cell r="F212" t="str">
            <v>2 - Outros Profissionais da Saúde</v>
          </cell>
          <cell r="G212" t="str">
            <v>2235-05</v>
          </cell>
          <cell r="H212" t="str">
            <v>06/2025</v>
          </cell>
          <cell r="I212" t="str">
            <v>0,00</v>
          </cell>
          <cell r="J212">
            <v>197.79</v>
          </cell>
          <cell r="K212">
            <v>0</v>
          </cell>
          <cell r="L212">
            <v>269.23</v>
          </cell>
          <cell r="M212">
            <v>2.79</v>
          </cell>
          <cell r="O212">
            <v>3.12</v>
          </cell>
          <cell r="R212">
            <v>0</v>
          </cell>
          <cell r="S212">
            <v>0</v>
          </cell>
          <cell r="U212">
            <v>0</v>
          </cell>
          <cell r="Y212">
            <v>2459.15</v>
          </cell>
          <cell r="AB212" t="str">
            <v>ABONO ASSIST FIN COMP 05/2025</v>
          </cell>
        </row>
        <row r="213">
          <cell r="C213" t="str">
            <v>UPA NOVA DESCOBERTA - CG Nº 008/2022</v>
          </cell>
          <cell r="E213" t="str">
            <v>THIAGO DE LIMA DURAES</v>
          </cell>
          <cell r="F213" t="str">
            <v>2 - Outros Profissionais da Saúde</v>
          </cell>
          <cell r="G213" t="str">
            <v>3222-05</v>
          </cell>
          <cell r="H213" t="str">
            <v>06/2025</v>
          </cell>
          <cell r="I213" t="str">
            <v>0,00</v>
          </cell>
          <cell r="J213">
            <v>165.07</v>
          </cell>
          <cell r="K213">
            <v>0</v>
          </cell>
          <cell r="L213">
            <v>269.23</v>
          </cell>
          <cell r="M213">
            <v>15.18</v>
          </cell>
          <cell r="O213">
            <v>3.12</v>
          </cell>
          <cell r="R213">
            <v>129</v>
          </cell>
          <cell r="S213">
            <v>91.08</v>
          </cell>
          <cell r="U213">
            <v>0</v>
          </cell>
          <cell r="Y213">
            <v>1807</v>
          </cell>
          <cell r="AB213" t="str">
            <v>ABONO ASSIST FIN COMP 05/2025</v>
          </cell>
        </row>
        <row r="214">
          <cell r="C214" t="str">
            <v>UPA NOVA DESCOBERTA - CG Nº 008/2022</v>
          </cell>
          <cell r="E214" t="str">
            <v>VALDILENE PEREIRA DA SILVA</v>
          </cell>
          <cell r="F214" t="str">
            <v>2 - Outros Profissionais da Saúde</v>
          </cell>
          <cell r="G214" t="str">
            <v>2235-05</v>
          </cell>
          <cell r="H214" t="str">
            <v>06/2025</v>
          </cell>
          <cell r="I214" t="str">
            <v>0,00</v>
          </cell>
          <cell r="J214">
            <v>205.97</v>
          </cell>
          <cell r="K214">
            <v>0</v>
          </cell>
          <cell r="L214">
            <v>269.23</v>
          </cell>
          <cell r="M214">
            <v>2.5099999999999998</v>
          </cell>
          <cell r="O214">
            <v>3.12</v>
          </cell>
          <cell r="R214">
            <v>0</v>
          </cell>
          <cell r="S214">
            <v>0</v>
          </cell>
          <cell r="U214">
            <v>138.38999999999999</v>
          </cell>
          <cell r="X214" t="str">
            <v>AUXILIO CRECHE</v>
          </cell>
          <cell r="Y214">
            <v>2459.15</v>
          </cell>
          <cell r="AB214" t="str">
            <v>ABONO ASSIST FIN COMP 05/2025</v>
          </cell>
        </row>
        <row r="215">
          <cell r="C215" t="str">
            <v>UPA NOVA DESCOBERTA - CG Nº 008/2022</v>
          </cell>
          <cell r="E215" t="str">
            <v>VANESSA GOMES DA SILVA FERREIRA</v>
          </cell>
          <cell r="F215" t="str">
            <v>2 - Outros Profissionais da Saúde</v>
          </cell>
          <cell r="G215" t="str">
            <v>3222-05</v>
          </cell>
          <cell r="H215" t="str">
            <v>06/2025</v>
          </cell>
          <cell r="I215" t="str">
            <v>0,00</v>
          </cell>
          <cell r="J215">
            <v>157.87</v>
          </cell>
          <cell r="K215">
            <v>0</v>
          </cell>
          <cell r="L215">
            <v>269.23</v>
          </cell>
          <cell r="M215">
            <v>15.18</v>
          </cell>
          <cell r="O215">
            <v>3.12</v>
          </cell>
          <cell r="R215">
            <v>0</v>
          </cell>
          <cell r="S215">
            <v>0</v>
          </cell>
          <cell r="U215">
            <v>0</v>
          </cell>
          <cell r="Y215">
            <v>1655.2</v>
          </cell>
          <cell r="AB215" t="str">
            <v>ABONO ASSIST FIN COMP 05/2025</v>
          </cell>
        </row>
        <row r="216">
          <cell r="C216" t="str">
            <v>UPA NOVA DESCOBERTA - CG Nº 008/2022</v>
          </cell>
          <cell r="E216" t="str">
            <v>VANESSA PAULINA DOS PASSOS</v>
          </cell>
          <cell r="F216" t="str">
            <v>3 - Administrativo</v>
          </cell>
          <cell r="G216" t="str">
            <v>5211-30</v>
          </cell>
          <cell r="H216" t="str">
            <v>06/2025</v>
          </cell>
          <cell r="I216" t="str">
            <v>0,00</v>
          </cell>
          <cell r="J216">
            <v>145.05000000000001</v>
          </cell>
          <cell r="K216">
            <v>0</v>
          </cell>
          <cell r="L216">
            <v>269.23</v>
          </cell>
          <cell r="M216">
            <v>15.18</v>
          </cell>
          <cell r="O216">
            <v>3.12</v>
          </cell>
          <cell r="R216">
            <v>275.2</v>
          </cell>
          <cell r="S216">
            <v>91.08</v>
          </cell>
          <cell r="U216">
            <v>0</v>
          </cell>
          <cell r="Y216">
            <v>0</v>
          </cell>
        </row>
        <row r="217">
          <cell r="C217" t="str">
            <v>UPA NOVA DESCOBERTA - CG Nº 008/2022</v>
          </cell>
          <cell r="E217" t="str">
            <v>VANUSA MARIA DA SILVA SANTOS</v>
          </cell>
          <cell r="F217" t="str">
            <v>2 - Outros Profissionais da Saúde</v>
          </cell>
          <cell r="G217" t="str">
            <v>2516-05</v>
          </cell>
          <cell r="H217" t="str">
            <v>06/2025</v>
          </cell>
          <cell r="I217" t="str">
            <v>0,00</v>
          </cell>
          <cell r="J217">
            <v>265.94</v>
          </cell>
          <cell r="K217">
            <v>0</v>
          </cell>
          <cell r="L217">
            <v>0</v>
          </cell>
          <cell r="M217">
            <v>0</v>
          </cell>
          <cell r="O217">
            <v>3.12</v>
          </cell>
          <cell r="R217">
            <v>0</v>
          </cell>
          <cell r="S217">
            <v>0</v>
          </cell>
          <cell r="U217">
            <v>0</v>
          </cell>
          <cell r="Y217">
            <v>0</v>
          </cell>
        </row>
        <row r="218">
          <cell r="C218" t="str">
            <v>UPA NOVA DESCOBERTA - CG Nº 008/2022</v>
          </cell>
          <cell r="E218" t="str">
            <v>VINICIUS DE LIRA NUNES</v>
          </cell>
          <cell r="F218" t="str">
            <v>2 - Outros Profissionais da Saúde</v>
          </cell>
          <cell r="G218" t="str">
            <v>2235-05</v>
          </cell>
          <cell r="H218" t="str">
            <v>06/2025</v>
          </cell>
          <cell r="I218" t="str">
            <v>0,00</v>
          </cell>
          <cell r="J218">
            <v>271.98</v>
          </cell>
          <cell r="K218">
            <v>0</v>
          </cell>
          <cell r="L218">
            <v>269.23</v>
          </cell>
          <cell r="M218">
            <v>2.79</v>
          </cell>
          <cell r="O218">
            <v>3.12</v>
          </cell>
          <cell r="R218">
            <v>0</v>
          </cell>
          <cell r="S218">
            <v>0</v>
          </cell>
          <cell r="U218">
            <v>0</v>
          </cell>
          <cell r="Y218">
            <v>2459.15</v>
          </cell>
          <cell r="AB218" t="str">
            <v>ABONO ASSIST FIN COMP 05/2025</v>
          </cell>
        </row>
        <row r="219">
          <cell r="C219" t="str">
            <v>UPA NOVA DESCOBERTA - CG Nº 008/2022</v>
          </cell>
          <cell r="E219" t="str">
            <v>VITOR ESTENIO ALVES CORDEIRO</v>
          </cell>
          <cell r="F219" t="str">
            <v>1 - Médico</v>
          </cell>
          <cell r="G219" t="str">
            <v>2251-25</v>
          </cell>
          <cell r="H219" t="str">
            <v>06/2025</v>
          </cell>
          <cell r="I219" t="str">
            <v>0,00</v>
          </cell>
          <cell r="J219">
            <v>390.11</v>
          </cell>
          <cell r="K219">
            <v>0</v>
          </cell>
          <cell r="L219">
            <v>269.23</v>
          </cell>
          <cell r="M219">
            <v>30.36</v>
          </cell>
          <cell r="O219">
            <v>3.12</v>
          </cell>
          <cell r="R219">
            <v>0</v>
          </cell>
          <cell r="S219">
            <v>0</v>
          </cell>
          <cell r="U219">
            <v>0</v>
          </cell>
          <cell r="Y219">
            <v>0</v>
          </cell>
        </row>
        <row r="220">
          <cell r="C220" t="str">
            <v>UPA NOVA DESCOBERTA - CG Nº 008/2022</v>
          </cell>
          <cell r="E220" t="str">
            <v>VITORIA TAVANY DE SOUZA NASCIMENTO</v>
          </cell>
          <cell r="F220" t="str">
            <v>3 - Administrativo</v>
          </cell>
          <cell r="G220" t="str">
            <v>5163-45</v>
          </cell>
          <cell r="H220" t="str">
            <v>06/2025</v>
          </cell>
          <cell r="I220" t="str">
            <v>0,00</v>
          </cell>
          <cell r="J220">
            <v>145.72</v>
          </cell>
          <cell r="K220">
            <v>0</v>
          </cell>
          <cell r="L220">
            <v>269.23</v>
          </cell>
          <cell r="M220">
            <v>15.18</v>
          </cell>
          <cell r="O220">
            <v>3.12</v>
          </cell>
          <cell r="R220">
            <v>0</v>
          </cell>
          <cell r="S220">
            <v>0</v>
          </cell>
          <cell r="U220">
            <v>0</v>
          </cell>
          <cell r="Y220">
            <v>0</v>
          </cell>
        </row>
        <row r="221">
          <cell r="C221" t="str">
            <v>UPA NOVA DESCOBERTA - CG Nº 008/2022</v>
          </cell>
          <cell r="E221" t="str">
            <v>VIVIANE SOARES DA SILVA</v>
          </cell>
          <cell r="F221" t="str">
            <v>3 - Administrativo</v>
          </cell>
          <cell r="G221" t="str">
            <v>5134-30</v>
          </cell>
          <cell r="H221" t="str">
            <v>06/2025</v>
          </cell>
          <cell r="I221" t="str">
            <v>0,00</v>
          </cell>
          <cell r="J221">
            <v>145.72</v>
          </cell>
          <cell r="K221">
            <v>0</v>
          </cell>
          <cell r="L221">
            <v>269.23</v>
          </cell>
          <cell r="M221">
            <v>15.18</v>
          </cell>
          <cell r="O221">
            <v>3.12</v>
          </cell>
          <cell r="R221">
            <v>258</v>
          </cell>
          <cell r="S221">
            <v>91.08</v>
          </cell>
          <cell r="U221">
            <v>0</v>
          </cell>
          <cell r="Y221">
            <v>0</v>
          </cell>
        </row>
        <row r="222">
          <cell r="C222" t="str">
            <v>UPA NOVA DESCOBERTA - CG Nº 008/2022</v>
          </cell>
          <cell r="E222" t="str">
            <v>WAGNER PEREIRA SEABRA</v>
          </cell>
          <cell r="F222" t="str">
            <v>3 - Administrativo</v>
          </cell>
          <cell r="G222" t="str">
            <v>5174-10</v>
          </cell>
          <cell r="H222" t="str">
            <v>06/2025</v>
          </cell>
          <cell r="I222" t="str">
            <v>0,00</v>
          </cell>
          <cell r="J222">
            <v>157.72</v>
          </cell>
          <cell r="K222">
            <v>0</v>
          </cell>
          <cell r="L222">
            <v>269.23</v>
          </cell>
          <cell r="M222">
            <v>15.18</v>
          </cell>
          <cell r="O222">
            <v>3.12</v>
          </cell>
          <cell r="R222">
            <v>258</v>
          </cell>
          <cell r="S222">
            <v>60.72</v>
          </cell>
          <cell r="U222">
            <v>0</v>
          </cell>
          <cell r="Y222">
            <v>0</v>
          </cell>
        </row>
        <row r="223">
          <cell r="C223" t="str">
            <v>UPA NOVA DESCOBERTA - CG Nº 008/2022</v>
          </cell>
          <cell r="E223" t="str">
            <v>WELHINGTON JOSE DA SILVA</v>
          </cell>
          <cell r="F223" t="str">
            <v>2 - Outros Profissionais da Saúde</v>
          </cell>
          <cell r="G223" t="str">
            <v>3222-05</v>
          </cell>
          <cell r="H223" t="str">
            <v>06/2025</v>
          </cell>
          <cell r="I223" t="str">
            <v>0,00</v>
          </cell>
          <cell r="J223">
            <v>166.01</v>
          </cell>
          <cell r="K223">
            <v>0</v>
          </cell>
          <cell r="L223">
            <v>269.23</v>
          </cell>
          <cell r="M223">
            <v>15.18</v>
          </cell>
          <cell r="O223">
            <v>3.12</v>
          </cell>
          <cell r="R223">
            <v>0</v>
          </cell>
          <cell r="S223">
            <v>0</v>
          </cell>
          <cell r="U223">
            <v>0</v>
          </cell>
          <cell r="Y223">
            <v>1655.2</v>
          </cell>
          <cell r="AB223" t="str">
            <v>ABONO ASSIST FIN COMP 05/2025</v>
          </cell>
        </row>
        <row r="224">
          <cell r="C224" t="str">
            <v>UPA NOVA DESCOBERTA - CG Nº 008/2022</v>
          </cell>
          <cell r="E224" t="str">
            <v>WILLANY SILVERIO COSTA</v>
          </cell>
          <cell r="F224" t="str">
            <v>1 - Médico</v>
          </cell>
          <cell r="G224" t="str">
            <v>2251-25</v>
          </cell>
          <cell r="H224" t="str">
            <v>06/2025</v>
          </cell>
          <cell r="I224" t="str">
            <v>0,00</v>
          </cell>
          <cell r="J224">
            <v>376.15</v>
          </cell>
          <cell r="K224">
            <v>0</v>
          </cell>
          <cell r="L224">
            <v>269.23</v>
          </cell>
          <cell r="M224">
            <v>30.36</v>
          </cell>
          <cell r="O224">
            <v>3.12</v>
          </cell>
          <cell r="R224">
            <v>0</v>
          </cell>
          <cell r="S224">
            <v>0</v>
          </cell>
          <cell r="U224">
            <v>0</v>
          </cell>
          <cell r="Y224">
            <v>0</v>
          </cell>
        </row>
        <row r="225">
          <cell r="C225" t="str">
            <v>UPA NOVA DESCOBERTA - CG Nº 008/2022</v>
          </cell>
          <cell r="E225" t="str">
            <v>ZULEIDE SOARES DA SILVA</v>
          </cell>
          <cell r="F225" t="str">
            <v>2 - Outros Profissionais da Saúde</v>
          </cell>
          <cell r="G225" t="str">
            <v>3222-05</v>
          </cell>
          <cell r="H225" t="str">
            <v>06/2025</v>
          </cell>
          <cell r="I225" t="str">
            <v>0,00</v>
          </cell>
          <cell r="J225">
            <v>145.72</v>
          </cell>
          <cell r="K225">
            <v>0</v>
          </cell>
          <cell r="L225">
            <v>269.23</v>
          </cell>
          <cell r="M225">
            <v>15.18</v>
          </cell>
          <cell r="O225">
            <v>3.12</v>
          </cell>
          <cell r="R225">
            <v>0</v>
          </cell>
          <cell r="S225">
            <v>0</v>
          </cell>
          <cell r="U225">
            <v>0</v>
          </cell>
          <cell r="Y225">
            <v>1807</v>
          </cell>
          <cell r="AB225" t="str">
            <v>ABONO ASSIST FIN COMP 05/2025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26E9B-D33B-4D15-8C67-EF3FD52A421F}">
  <sheetPr>
    <tabColor theme="3" tint="0.39994506668294322"/>
  </sheetPr>
  <dimension ref="A1:AB5002"/>
  <sheetViews>
    <sheetView showGridLines="0" tabSelected="1" workbookViewId="0">
      <selection activeCell="C27" sqref="C27:E27"/>
    </sheetView>
  </sheetViews>
  <sheetFormatPr defaultColWidth="8.7109375" defaultRowHeight="12.75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06/2025</v>
      </c>
      <c r="H3" s="14" t="str">
        <f>'[1]TCE - ANEXO III - Preencher'!I12</f>
        <v>0,00</v>
      </c>
      <c r="I3" s="14">
        <f>'[1]TCE - ANEXO III - Preencher'!J12</f>
        <v>313.31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3.13</v>
      </c>
      <c r="O3" s="15">
        <f>'[1]TCE - ANEXO III - Preencher'!P12</f>
        <v>0</v>
      </c>
      <c r="P3" s="16">
        <f>N3-O3</f>
        <v>3.13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316.44</v>
      </c>
    </row>
    <row r="4" spans="1:28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06/2025</v>
      </c>
      <c r="H4" s="14" t="str">
        <f>'[1]TCE - ANEXO III - Preencher'!I13</f>
        <v>0,00</v>
      </c>
      <c r="I4" s="14">
        <f>'[1]TCE - ANEXO III - Preencher'!J13</f>
        <v>145.72</v>
      </c>
      <c r="J4" s="14">
        <f>'[1]TCE - ANEXO III - Preencher'!K13</f>
        <v>0</v>
      </c>
      <c r="K4" s="15">
        <f>'[1]TCE - ANEXO III - Preencher'!L13</f>
        <v>269.24</v>
      </c>
      <c r="L4" s="15">
        <f>'[1]TCE - ANEXO III - Preencher'!M13</f>
        <v>15.18</v>
      </c>
      <c r="M4" s="15">
        <f t="shared" ref="M4:M67" si="1">K4-L4</f>
        <v>254.06</v>
      </c>
      <c r="N4" s="15">
        <f>'[1]TCE - ANEXO III - Preencher'!O13</f>
        <v>3.13</v>
      </c>
      <c r="O4" s="15">
        <f>'[1]TCE - ANEXO III - Preencher'!P13</f>
        <v>0</v>
      </c>
      <c r="P4" s="16">
        <f t="shared" ref="P4:P67" si="2">N4-O4</f>
        <v>3.13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402.90999999999997</v>
      </c>
    </row>
    <row r="5" spans="1:28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06/2025</v>
      </c>
      <c r="H5" s="14" t="str">
        <f>'[1]TCE - ANEXO III - Preencher'!I14</f>
        <v>0,00</v>
      </c>
      <c r="I5" s="14">
        <f>'[1]TCE - ANEXO III - Preencher'!J14</f>
        <v>366.14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3.13</v>
      </c>
      <c r="O5" s="15">
        <f>'[1]TCE - ANEXO III - Preencher'!P14</f>
        <v>0</v>
      </c>
      <c r="P5" s="16">
        <f t="shared" si="2"/>
        <v>3.13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369.27</v>
      </c>
    </row>
    <row r="6" spans="1:28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06/2025</v>
      </c>
      <c r="H6" s="14" t="str">
        <f>'[1]TCE - ANEXO III - Preencher'!I15</f>
        <v>0,00</v>
      </c>
      <c r="I6" s="14">
        <f>'[1]TCE - ANEXO III - Preencher'!J15</f>
        <v>145.72</v>
      </c>
      <c r="J6" s="14">
        <f>'[1]TCE - ANEXO III - Preencher'!K15</f>
        <v>0</v>
      </c>
      <c r="K6" s="15">
        <f>'[1]TCE - ANEXO III - Preencher'!L15</f>
        <v>269.24</v>
      </c>
      <c r="L6" s="15">
        <f>'[1]TCE - ANEXO III - Preencher'!M15</f>
        <v>15.18</v>
      </c>
      <c r="M6" s="15">
        <f t="shared" si="1"/>
        <v>254.06</v>
      </c>
      <c r="N6" s="15">
        <f>'[1]TCE - ANEXO III - Preencher'!O15</f>
        <v>3.13</v>
      </c>
      <c r="O6" s="15">
        <f>'[1]TCE - ANEXO III - Preencher'!P15</f>
        <v>0</v>
      </c>
      <c r="P6" s="16">
        <f t="shared" si="2"/>
        <v>3.13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>ABONO ASSIST FIN COMP 05/2025</v>
      </c>
      <c r="AB6" s="15">
        <f t="shared" si="0"/>
        <v>2209.91</v>
      </c>
    </row>
    <row r="7" spans="1:28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06/2025</v>
      </c>
      <c r="H7" s="14" t="str">
        <f>'[1]TCE - ANEXO III - Preencher'!I16</f>
        <v>0,00</v>
      </c>
      <c r="I7" s="14">
        <f>'[1]TCE - ANEXO III - Preencher'!J16</f>
        <v>144.66999999999999</v>
      </c>
      <c r="J7" s="14">
        <f>'[1]TCE - ANEXO III - Preencher'!K16</f>
        <v>0</v>
      </c>
      <c r="K7" s="15">
        <f>'[1]TCE - ANEXO III - Preencher'!L16</f>
        <v>269.24</v>
      </c>
      <c r="L7" s="15">
        <f>'[1]TCE - ANEXO III - Preencher'!M16</f>
        <v>30.36</v>
      </c>
      <c r="M7" s="15">
        <f t="shared" si="1"/>
        <v>238.88</v>
      </c>
      <c r="N7" s="15">
        <f>'[1]TCE - ANEXO III - Preencher'!O16</f>
        <v>3.13</v>
      </c>
      <c r="O7" s="15">
        <f>'[1]TCE - ANEXO III - Preencher'!P16</f>
        <v>0</v>
      </c>
      <c r="P7" s="16">
        <f t="shared" si="2"/>
        <v>3.13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386.67999999999995</v>
      </c>
    </row>
    <row r="8" spans="1:28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ALCILENE DA CONCEICÃO PEREIRA CASTOR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06/2025</v>
      </c>
      <c r="H8" s="14" t="str">
        <f>'[1]TCE - ANEXO III - Preencher'!I17</f>
        <v>0,00</v>
      </c>
      <c r="I8" s="14">
        <f>'[1]TCE - ANEXO III - Preencher'!J17</f>
        <v>153.87</v>
      </c>
      <c r="J8" s="14">
        <f>'[1]TCE - ANEXO III - Preencher'!K17</f>
        <v>0</v>
      </c>
      <c r="K8" s="15">
        <f>'[1]TCE - ANEXO III - Preencher'!L17</f>
        <v>269.24</v>
      </c>
      <c r="L8" s="15">
        <f>'[1]TCE - ANEXO III - Preencher'!M17</f>
        <v>15.18</v>
      </c>
      <c r="M8" s="15">
        <f t="shared" si="1"/>
        <v>254.06</v>
      </c>
      <c r="N8" s="15">
        <f>'[1]TCE - ANEXO III - Preencher'!O17</f>
        <v>3.13</v>
      </c>
      <c r="O8" s="15">
        <f>'[1]TCE - ANEXO III - Preencher'!P17</f>
        <v>0</v>
      </c>
      <c r="P8" s="16">
        <f t="shared" si="2"/>
        <v>3.13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>ABONO ASSIST FIN COMP 05/2025</v>
      </c>
      <c r="AB8" s="15">
        <f t="shared" si="0"/>
        <v>2218.06</v>
      </c>
    </row>
    <row r="9" spans="1:28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 xml:space="preserve">ALCILENE MARIA DA SILVA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06/2025</v>
      </c>
      <c r="H9" s="14" t="str">
        <f>'[1]TCE - ANEXO III - Preencher'!I18</f>
        <v>0,00</v>
      </c>
      <c r="I9" s="14">
        <f>'[1]TCE - ANEXO III - Preencher'!J18</f>
        <v>145.72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3.13</v>
      </c>
      <c r="O9" s="15">
        <f>'[1]TCE - ANEXO III - Preencher'!P18</f>
        <v>0</v>
      </c>
      <c r="P9" s="16">
        <f t="shared" si="2"/>
        <v>3.13</v>
      </c>
      <c r="Q9" s="15">
        <f>'[1]TCE - ANEXO III - Preencher'!R18</f>
        <v>129</v>
      </c>
      <c r="R9" s="15">
        <f>'[1]TCE - ANEXO III - Preencher'!S18</f>
        <v>91.08</v>
      </c>
      <c r="S9" s="16">
        <f t="shared" si="3"/>
        <v>37.92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1807</v>
      </c>
      <c r="Y9" s="15">
        <f>'[1]TCE - ANEXO III - Preencher'!Z18</f>
        <v>0</v>
      </c>
      <c r="Z9" s="16">
        <f t="shared" si="5"/>
        <v>1807</v>
      </c>
      <c r="AA9" s="17" t="str">
        <f>IF('[1]TCE - ANEXO III - Preencher'!AB18="","",'[1]TCE - ANEXO III - Preencher'!AB18)</f>
        <v>ABONO ASSIST FIN COMP 05/2025</v>
      </c>
      <c r="AB9" s="15">
        <f t="shared" si="0"/>
        <v>1993.77</v>
      </c>
    </row>
    <row r="10" spans="1:28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ALEXANDRA DAMASCENA DA COSTA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06/2025</v>
      </c>
      <c r="H10" s="14" t="str">
        <f>'[1]TCE - ANEXO III - Preencher'!I19</f>
        <v>0,00</v>
      </c>
      <c r="I10" s="14">
        <f>'[1]TCE - ANEXO III - Preencher'!J19</f>
        <v>159.94</v>
      </c>
      <c r="J10" s="14">
        <f>'[1]TCE - ANEXO III - Preencher'!K19</f>
        <v>0</v>
      </c>
      <c r="K10" s="15">
        <f>'[1]TCE - ANEXO III - Preencher'!L19</f>
        <v>269.24</v>
      </c>
      <c r="L10" s="15">
        <f>'[1]TCE - ANEXO III - Preencher'!M19</f>
        <v>15.18</v>
      </c>
      <c r="M10" s="15">
        <f t="shared" si="1"/>
        <v>254.06</v>
      </c>
      <c r="N10" s="15">
        <f>'[1]TCE - ANEXO III - Preencher'!O19</f>
        <v>3.13</v>
      </c>
      <c r="O10" s="15">
        <f>'[1]TCE - ANEXO III - Preencher'!P19</f>
        <v>0</v>
      </c>
      <c r="P10" s="16">
        <f t="shared" si="2"/>
        <v>3.13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1807</v>
      </c>
      <c r="Y10" s="15">
        <f>'[1]TCE - ANEXO III - Preencher'!Z19</f>
        <v>0</v>
      </c>
      <c r="Z10" s="16">
        <f t="shared" si="5"/>
        <v>1807</v>
      </c>
      <c r="AA10" s="17" t="str">
        <f>IF('[1]TCE - ANEXO III - Preencher'!AB19="","",'[1]TCE - ANEXO III - Preencher'!AB19)</f>
        <v>ABONO ASSIST FIN COMP 05/2025</v>
      </c>
      <c r="AB10" s="15">
        <f t="shared" si="0"/>
        <v>2224.13</v>
      </c>
    </row>
    <row r="11" spans="1:28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ALINE LIVIA DO NASCIMENTO SILVA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06/2025</v>
      </c>
      <c r="H11" s="14" t="str">
        <f>'[1]TCE - ANEXO III - Preencher'!I20</f>
        <v>0,00</v>
      </c>
      <c r="I11" s="14">
        <f>'[1]TCE - ANEXO III - Preencher'!J20</f>
        <v>303.54000000000002</v>
      </c>
      <c r="J11" s="14">
        <f>'[1]TCE - ANEXO III - Preencher'!K20</f>
        <v>0</v>
      </c>
      <c r="K11" s="15">
        <f>'[1]TCE - ANEXO III - Preencher'!L20</f>
        <v>269.24</v>
      </c>
      <c r="L11" s="15">
        <f>'[1]TCE - ANEXO III - Preencher'!M20</f>
        <v>30.36</v>
      </c>
      <c r="M11" s="15">
        <f t="shared" si="1"/>
        <v>238.88</v>
      </c>
      <c r="N11" s="15">
        <f>'[1]TCE - ANEXO III - Preencher'!O20</f>
        <v>3.13</v>
      </c>
      <c r="O11" s="15">
        <f>'[1]TCE - ANEXO III - Preencher'!P20</f>
        <v>0</v>
      </c>
      <c r="P11" s="16">
        <f t="shared" si="2"/>
        <v>3.13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545.55000000000007</v>
      </c>
    </row>
    <row r="12" spans="1:28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ALLISON LEONARDO BARBOZA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3132-20</v>
      </c>
      <c r="G12" s="13" t="str">
        <f>IF('[1]TCE - ANEXO III - Preencher'!H21="","",'[1]TCE - ANEXO III - Preencher'!H21)</f>
        <v>06/2025</v>
      </c>
      <c r="H12" s="14" t="str">
        <f>'[1]TCE - ANEXO III - Preencher'!I21</f>
        <v>0,00</v>
      </c>
      <c r="I12" s="14">
        <f>'[1]TCE - ANEXO III - Preencher'!J21</f>
        <v>445.81</v>
      </c>
      <c r="J12" s="14">
        <f>'[1]TCE - ANEXO III - Preencher'!K21</f>
        <v>0</v>
      </c>
      <c r="K12" s="15">
        <f>'[1]TCE - ANEXO III - Preencher'!L21</f>
        <v>269.24</v>
      </c>
      <c r="L12" s="15">
        <f>'[1]TCE - ANEXO III - Preencher'!M21</f>
        <v>30.36</v>
      </c>
      <c r="M12" s="15">
        <f t="shared" si="1"/>
        <v>238.88</v>
      </c>
      <c r="N12" s="15">
        <f>'[1]TCE - ANEXO III - Preencher'!O21</f>
        <v>3.13</v>
      </c>
      <c r="O12" s="15">
        <f>'[1]TCE - ANEXO III - Preencher'!P21</f>
        <v>0</v>
      </c>
      <c r="P12" s="16">
        <f t="shared" si="2"/>
        <v>3.13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687.82</v>
      </c>
    </row>
    <row r="13" spans="1:28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ALRINEIDE ALBIDACIO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 t="str">
        <f>IF('[1]TCE - ANEXO III - Preencher'!H22="","",'[1]TCE - ANEXO III - Preencher'!H22)</f>
        <v>06/2025</v>
      </c>
      <c r="H13" s="14" t="str">
        <f>'[1]TCE - ANEXO III - Preencher'!I22</f>
        <v>0,00</v>
      </c>
      <c r="I13" s="14">
        <f>'[1]TCE - ANEXO III - Preencher'!J22</f>
        <v>168.81</v>
      </c>
      <c r="J13" s="14">
        <f>'[1]TCE - ANEXO III - Preencher'!K22</f>
        <v>0</v>
      </c>
      <c r="K13" s="15">
        <f>'[1]TCE - ANEXO III - Preencher'!L22</f>
        <v>269.24</v>
      </c>
      <c r="L13" s="15">
        <f>'[1]TCE - ANEXO III - Preencher'!M22</f>
        <v>15.18</v>
      </c>
      <c r="M13" s="15">
        <f t="shared" si="1"/>
        <v>254.06</v>
      </c>
      <c r="N13" s="15">
        <f>'[1]TCE - ANEXO III - Preencher'!O22</f>
        <v>3.13</v>
      </c>
      <c r="O13" s="15">
        <f>'[1]TCE - ANEXO III - Preencher'!P22</f>
        <v>0</v>
      </c>
      <c r="P13" s="16">
        <f t="shared" si="2"/>
        <v>3.13</v>
      </c>
      <c r="Q13" s="15">
        <f>'[1]TCE - ANEXO III - Preencher'!R22</f>
        <v>240.8</v>
      </c>
      <c r="R13" s="15">
        <f>'[1]TCE - ANEXO III - Preencher'!S22</f>
        <v>91.08</v>
      </c>
      <c r="S13" s="16">
        <f t="shared" si="3"/>
        <v>149.72000000000003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575.72</v>
      </c>
    </row>
    <row r="14" spans="1:28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AMANDA ALINE DOS SANTOS ALMEIDA BATISTA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06/2025</v>
      </c>
      <c r="H14" s="14" t="str">
        <f>'[1]TCE - ANEXO III - Preencher'!I23</f>
        <v>0,00</v>
      </c>
      <c r="I14" s="14">
        <f>'[1]TCE - ANEXO III - Preencher'!J23</f>
        <v>231.63</v>
      </c>
      <c r="J14" s="14">
        <f>'[1]TCE - ANEXO III - Preencher'!K23</f>
        <v>0</v>
      </c>
      <c r="K14" s="15">
        <f>'[1]TCE - ANEXO III - Preencher'!L23</f>
        <v>269.24</v>
      </c>
      <c r="L14" s="15">
        <f>'[1]TCE - ANEXO III - Preencher'!M23</f>
        <v>2.6</v>
      </c>
      <c r="M14" s="15">
        <f t="shared" si="1"/>
        <v>266.64</v>
      </c>
      <c r="N14" s="15">
        <f>'[1]TCE - ANEXO III - Preencher'!O23</f>
        <v>3.13</v>
      </c>
      <c r="O14" s="15">
        <f>'[1]TCE - ANEXO III - Preencher'!P23</f>
        <v>0</v>
      </c>
      <c r="P14" s="16">
        <f t="shared" si="2"/>
        <v>3.13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138.38999999999999</v>
      </c>
      <c r="U14" s="15">
        <f>'[1]TCE - ANEXO III - Preencher'!V23</f>
        <v>0</v>
      </c>
      <c r="V14" s="16">
        <f t="shared" si="4"/>
        <v>138.38999999999999</v>
      </c>
      <c r="W14" s="17" t="str">
        <f>IF('[1]TCE - ANEXO III - Preencher'!X23="","",'[1]TCE - ANEXO III - Preencher'!X23)</f>
        <v>AUXILIO CRECHE</v>
      </c>
      <c r="X14" s="15">
        <f>'[1]TCE - ANEXO III - Preencher'!Y23</f>
        <v>2459.15</v>
      </c>
      <c r="Y14" s="15">
        <f>'[1]TCE - ANEXO III - Preencher'!Z23</f>
        <v>0</v>
      </c>
      <c r="Z14" s="16">
        <f t="shared" si="5"/>
        <v>2459.15</v>
      </c>
      <c r="AA14" s="17" t="str">
        <f>IF('[1]TCE - ANEXO III - Preencher'!AB23="","",'[1]TCE - ANEXO III - Preencher'!AB23)</f>
        <v>ABONO ASSIST FIN COMP 05/2025</v>
      </c>
      <c r="AB14" s="15">
        <f t="shared" si="0"/>
        <v>3098.94</v>
      </c>
    </row>
    <row r="15" spans="1:28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AMANDA DACAL NEVES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06/2025</v>
      </c>
      <c r="H15" s="14" t="str">
        <f>'[1]TCE - ANEXO III - Preencher'!I24</f>
        <v>0,00</v>
      </c>
      <c r="I15" s="14">
        <f>'[1]TCE - ANEXO III - Preencher'!J24</f>
        <v>376.99</v>
      </c>
      <c r="J15" s="14">
        <f>'[1]TCE - ANEXO III - Preencher'!K24</f>
        <v>0</v>
      </c>
      <c r="K15" s="15">
        <f>'[1]TCE - ANEXO III - Preencher'!L24</f>
        <v>269.24</v>
      </c>
      <c r="L15" s="15">
        <f>'[1]TCE - ANEXO III - Preencher'!M24</f>
        <v>3.59</v>
      </c>
      <c r="M15" s="15">
        <f t="shared" si="1"/>
        <v>265.65000000000003</v>
      </c>
      <c r="N15" s="15">
        <f>'[1]TCE - ANEXO III - Preencher'!O24</f>
        <v>3.13</v>
      </c>
      <c r="O15" s="15">
        <f>'[1]TCE - ANEXO III - Preencher'!P24</f>
        <v>0</v>
      </c>
      <c r="P15" s="16">
        <f t="shared" si="2"/>
        <v>3.13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1924.07</v>
      </c>
      <c r="Y15" s="15">
        <f>'[1]TCE - ANEXO III - Preencher'!Z24</f>
        <v>0</v>
      </c>
      <c r="Z15" s="16">
        <f t="shared" si="5"/>
        <v>1924.07</v>
      </c>
      <c r="AA15" s="17" t="str">
        <f>IF('[1]TCE - ANEXO III - Preencher'!AB24="","",'[1]TCE - ANEXO III - Preencher'!AB24)</f>
        <v>ABONO ASSIST FIN COMP 05/2025</v>
      </c>
      <c r="AB15" s="15">
        <f t="shared" si="0"/>
        <v>2569.84</v>
      </c>
    </row>
    <row r="16" spans="1:28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AMARA ANA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06/2025</v>
      </c>
      <c r="H16" s="14" t="str">
        <f>'[1]TCE - ANEXO III - Preencher'!I25</f>
        <v>0,00</v>
      </c>
      <c r="I16" s="14">
        <f>'[1]TCE - ANEXO III - Preencher'!J25</f>
        <v>186.98</v>
      </c>
      <c r="J16" s="14">
        <f>'[1]TCE - ANEXO III - Preencher'!K25</f>
        <v>0</v>
      </c>
      <c r="K16" s="15">
        <f>'[1]TCE - ANEXO III - Preencher'!L25</f>
        <v>269.24</v>
      </c>
      <c r="L16" s="15">
        <f>'[1]TCE - ANEXO III - Preencher'!M25</f>
        <v>15.18</v>
      </c>
      <c r="M16" s="15">
        <f t="shared" si="1"/>
        <v>254.06</v>
      </c>
      <c r="N16" s="15">
        <f>'[1]TCE - ANEXO III - Preencher'!O25</f>
        <v>3.13</v>
      </c>
      <c r="O16" s="15">
        <f>'[1]TCE - ANEXO III - Preencher'!P25</f>
        <v>0</v>
      </c>
      <c r="P16" s="16">
        <f t="shared" si="2"/>
        <v>3.13</v>
      </c>
      <c r="Q16" s="15">
        <f>'[1]TCE - ANEXO III - Preencher'!R25</f>
        <v>240.8</v>
      </c>
      <c r="R16" s="15">
        <f>'[1]TCE - ANEXO III - Preencher'!S25</f>
        <v>91.08</v>
      </c>
      <c r="S16" s="16">
        <f t="shared" si="3"/>
        <v>149.72000000000003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1655.2</v>
      </c>
      <c r="Y16" s="15">
        <f>'[1]TCE - ANEXO III - Preencher'!Z25</f>
        <v>0</v>
      </c>
      <c r="Z16" s="16">
        <f t="shared" si="5"/>
        <v>1655.2</v>
      </c>
      <c r="AA16" s="17" t="str">
        <f>IF('[1]TCE - ANEXO III - Preencher'!AB25="","",'[1]TCE - ANEXO III - Preencher'!AB25)</f>
        <v>ABONO ASSIST FIN COMP 05/2025</v>
      </c>
      <c r="AB16" s="15">
        <f t="shared" si="0"/>
        <v>2249.09</v>
      </c>
    </row>
    <row r="17" spans="1:28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CLAUDIA REGO DA SILVA RODRIGUES BRASIL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4221-10</v>
      </c>
      <c r="G17" s="13" t="str">
        <f>IF('[1]TCE - ANEXO III - Preencher'!H26="","",'[1]TCE - ANEXO III - Preencher'!H26)</f>
        <v>06/2025</v>
      </c>
      <c r="H17" s="14" t="str">
        <f>'[1]TCE - ANEXO III - Preencher'!I26</f>
        <v>0,00</v>
      </c>
      <c r="I17" s="14">
        <f>'[1]TCE - ANEXO III - Preencher'!J26</f>
        <v>145.72</v>
      </c>
      <c r="J17" s="14">
        <f>'[1]TCE - ANEXO III - Preencher'!K26</f>
        <v>0</v>
      </c>
      <c r="K17" s="15">
        <f>'[1]TCE - ANEXO III - Preencher'!L26</f>
        <v>269.24</v>
      </c>
      <c r="L17" s="15">
        <f>'[1]TCE - ANEXO III - Preencher'!M26</f>
        <v>15.18</v>
      </c>
      <c r="M17" s="15">
        <f t="shared" si="1"/>
        <v>254.06</v>
      </c>
      <c r="N17" s="15">
        <f>'[1]TCE - ANEXO III - Preencher'!O26</f>
        <v>3.12</v>
      </c>
      <c r="O17" s="15">
        <f>'[1]TCE - ANEXO III - Preencher'!P26</f>
        <v>0</v>
      </c>
      <c r="P17" s="16">
        <f t="shared" si="2"/>
        <v>3.12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402.9</v>
      </c>
    </row>
    <row r="18" spans="1:28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LUCIA SOLANO DE OLIVEIRA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06/2025</v>
      </c>
      <c r="H18" s="14" t="str">
        <f>'[1]TCE - ANEXO III - Preencher'!I27</f>
        <v>0,00</v>
      </c>
      <c r="I18" s="14">
        <f>'[1]TCE - ANEXO III - Preencher'!J27</f>
        <v>475.95</v>
      </c>
      <c r="J18" s="14">
        <f>'[1]TCE - ANEXO III - Preencher'!K27</f>
        <v>0</v>
      </c>
      <c r="K18" s="15">
        <f>'[1]TCE - ANEXO III - Preencher'!L27</f>
        <v>269.24</v>
      </c>
      <c r="L18" s="15">
        <f>'[1]TCE - ANEXO III - Preencher'!M27</f>
        <v>4.3600000000000003</v>
      </c>
      <c r="M18" s="15">
        <f t="shared" si="1"/>
        <v>264.88</v>
      </c>
      <c r="N18" s="15">
        <f>'[1]TCE - ANEXO III - Preencher'!O27</f>
        <v>3.12</v>
      </c>
      <c r="O18" s="15">
        <f>'[1]TCE - ANEXO III - Preencher'!P27</f>
        <v>0</v>
      </c>
      <c r="P18" s="16">
        <f t="shared" si="2"/>
        <v>3.12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138.38999999999999</v>
      </c>
      <c r="U18" s="15">
        <f>'[1]TCE - ANEXO III - Preencher'!V27</f>
        <v>0</v>
      </c>
      <c r="V18" s="16">
        <f t="shared" si="4"/>
        <v>138.38999999999999</v>
      </c>
      <c r="W18" s="17" t="str">
        <f>IF('[1]TCE - ANEXO III - Preencher'!X27="","",'[1]TCE - ANEXO III - Preencher'!X27)</f>
        <v>AUXILIO CRECHE</v>
      </c>
      <c r="X18" s="15">
        <f>'[1]TCE - ANEXO III - Preencher'!Y27</f>
        <v>972.73</v>
      </c>
      <c r="Y18" s="15">
        <f>'[1]TCE - ANEXO III - Preencher'!Z27</f>
        <v>0</v>
      </c>
      <c r="Z18" s="16">
        <f t="shared" si="5"/>
        <v>972.73</v>
      </c>
      <c r="AA18" s="17" t="str">
        <f>IF('[1]TCE - ANEXO III - Preencher'!AB27="","",'[1]TCE - ANEXO III - Preencher'!AB27)</f>
        <v>ABONO ASSIST FIN COMP 05/2025</v>
      </c>
      <c r="AB18" s="15">
        <f t="shared" si="0"/>
        <v>1855.07</v>
      </c>
    </row>
    <row r="19" spans="1:28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MARIA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 t="str">
        <f>IF('[1]TCE - ANEXO III - Preencher'!H28="","",'[1]TCE - ANEXO III - Preencher'!H28)</f>
        <v>06/2025</v>
      </c>
      <c r="H19" s="14" t="str">
        <f>'[1]TCE - ANEXO III - Preencher'!I28</f>
        <v>0,00</v>
      </c>
      <c r="I19" s="14">
        <f>'[1]TCE - ANEXO III - Preencher'!J28</f>
        <v>344.84</v>
      </c>
      <c r="J19" s="14">
        <f>'[1]TCE - ANEXO III - Preencher'!K28</f>
        <v>0</v>
      </c>
      <c r="K19" s="15">
        <f>'[1]TCE - ANEXO III - Preencher'!L28</f>
        <v>269.24</v>
      </c>
      <c r="L19" s="15">
        <f>'[1]TCE - ANEXO III - Preencher'!M28</f>
        <v>30.36</v>
      </c>
      <c r="M19" s="15">
        <f t="shared" si="1"/>
        <v>238.88</v>
      </c>
      <c r="N19" s="15">
        <f>'[1]TCE - ANEXO III - Preencher'!O28</f>
        <v>3.12</v>
      </c>
      <c r="O19" s="15">
        <f>'[1]TCE - ANEXO III - Preencher'!P28</f>
        <v>0</v>
      </c>
      <c r="P19" s="16">
        <f t="shared" si="2"/>
        <v>3.12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586.84</v>
      </c>
    </row>
    <row r="20" spans="1:28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NERY SANTOS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06/2025</v>
      </c>
      <c r="H20" s="14" t="str">
        <f>'[1]TCE - ANEXO III - Preencher'!I29</f>
        <v>0,00</v>
      </c>
      <c r="I20" s="14">
        <f>'[1]TCE - ANEXO III - Preencher'!J29</f>
        <v>186.98</v>
      </c>
      <c r="J20" s="14">
        <f>'[1]TCE - ANEXO III - Preencher'!K29</f>
        <v>0</v>
      </c>
      <c r="K20" s="15">
        <f>'[1]TCE - ANEXO III - Preencher'!L29</f>
        <v>269.24</v>
      </c>
      <c r="L20" s="15">
        <f>'[1]TCE - ANEXO III - Preencher'!M29</f>
        <v>15.18</v>
      </c>
      <c r="M20" s="15">
        <f t="shared" si="1"/>
        <v>254.06</v>
      </c>
      <c r="N20" s="15">
        <f>'[1]TCE - ANEXO III - Preencher'!O29</f>
        <v>3.12</v>
      </c>
      <c r="O20" s="15">
        <f>'[1]TCE - ANEXO III - Preencher'!P29</f>
        <v>0</v>
      </c>
      <c r="P20" s="16">
        <f t="shared" si="2"/>
        <v>3.12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1655.2</v>
      </c>
      <c r="Y20" s="15">
        <f>'[1]TCE - ANEXO III - Preencher'!Z29</f>
        <v>0</v>
      </c>
      <c r="Z20" s="16">
        <f t="shared" si="5"/>
        <v>1655.2</v>
      </c>
      <c r="AA20" s="17" t="str">
        <f>IF('[1]TCE - ANEXO III - Preencher'!AB29="","",'[1]TCE - ANEXO III - Preencher'!AB29)</f>
        <v>ABONO ASSIST FIN COMP 05/2025</v>
      </c>
      <c r="AB20" s="15">
        <f t="shared" si="0"/>
        <v>2099.36</v>
      </c>
    </row>
    <row r="21" spans="1:28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 xml:space="preserve">ANDREA CORREIA DE MELO 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5163-45</v>
      </c>
      <c r="G21" s="13" t="str">
        <f>IF('[1]TCE - ANEXO III - Preencher'!H30="","",'[1]TCE - ANEXO III - Preencher'!H30)</f>
        <v>06/2025</v>
      </c>
      <c r="H21" s="14" t="str">
        <f>'[1]TCE - ANEXO III - Preencher'!I30</f>
        <v>0,00</v>
      </c>
      <c r="I21" s="14">
        <f>'[1]TCE - ANEXO III - Preencher'!J30</f>
        <v>169.34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3.12</v>
      </c>
      <c r="O21" s="15">
        <f>'[1]TCE - ANEXO III - Preencher'!P30</f>
        <v>0</v>
      </c>
      <c r="P21" s="16">
        <f t="shared" si="2"/>
        <v>3.12</v>
      </c>
      <c r="Q21" s="15">
        <f>'[1]TCE - ANEXO III - Preencher'!R30</f>
        <v>129</v>
      </c>
      <c r="R21" s="15">
        <f>'[1]TCE - ANEXO III - Preencher'!S30</f>
        <v>91.08</v>
      </c>
      <c r="S21" s="16">
        <f t="shared" si="3"/>
        <v>37.92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210.38</v>
      </c>
    </row>
    <row r="22" spans="1:28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ANDREA PAULA LIRA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06/2025</v>
      </c>
      <c r="H22" s="14" t="str">
        <f>'[1]TCE - ANEXO III - Preencher'!I31</f>
        <v>0,00</v>
      </c>
      <c r="I22" s="14">
        <f>'[1]TCE - ANEXO III - Preencher'!J31</f>
        <v>166.01</v>
      </c>
      <c r="J22" s="14">
        <f>'[1]TCE - ANEXO III - Preencher'!K31</f>
        <v>0</v>
      </c>
      <c r="K22" s="15">
        <f>'[1]TCE - ANEXO III - Preencher'!L31</f>
        <v>269.24</v>
      </c>
      <c r="L22" s="15">
        <f>'[1]TCE - ANEXO III - Preencher'!M31</f>
        <v>15.18</v>
      </c>
      <c r="M22" s="15">
        <f t="shared" si="1"/>
        <v>254.06</v>
      </c>
      <c r="N22" s="15">
        <f>'[1]TCE - ANEXO III - Preencher'!O31</f>
        <v>3.12</v>
      </c>
      <c r="O22" s="15">
        <f>'[1]TCE - ANEXO III - Preencher'!P31</f>
        <v>0</v>
      </c>
      <c r="P22" s="16">
        <f t="shared" si="2"/>
        <v>3.12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1655.2</v>
      </c>
      <c r="Y22" s="15">
        <f>'[1]TCE - ANEXO III - Preencher'!Z31</f>
        <v>0</v>
      </c>
      <c r="Z22" s="16">
        <f t="shared" si="5"/>
        <v>1655.2</v>
      </c>
      <c r="AA22" s="17" t="str">
        <f>IF('[1]TCE - ANEXO III - Preencher'!AB31="","",'[1]TCE - ANEXO III - Preencher'!AB31)</f>
        <v>ABONO ASSIST FIN COMP 05/2025</v>
      </c>
      <c r="AB22" s="15">
        <f t="shared" si="0"/>
        <v>2078.39</v>
      </c>
    </row>
    <row r="23" spans="1:28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ANDRESSA ANDRADE DO AMARAL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06/2025</v>
      </c>
      <c r="H23" s="14" t="str">
        <f>'[1]TCE - ANEXO III - Preencher'!I32</f>
        <v>0,00</v>
      </c>
      <c r="I23" s="14">
        <f>'[1]TCE - ANEXO III - Preencher'!J32</f>
        <v>166.01</v>
      </c>
      <c r="J23" s="14">
        <f>'[1]TCE - ANEXO III - Preencher'!K32</f>
        <v>0</v>
      </c>
      <c r="K23" s="15">
        <f>'[1]TCE - ANEXO III - Preencher'!L32</f>
        <v>269.24</v>
      </c>
      <c r="L23" s="15">
        <f>'[1]TCE - ANEXO III - Preencher'!M32</f>
        <v>15.18</v>
      </c>
      <c r="M23" s="15">
        <f t="shared" si="1"/>
        <v>254.06</v>
      </c>
      <c r="N23" s="15">
        <f>'[1]TCE - ANEXO III - Preencher'!O32</f>
        <v>3.12</v>
      </c>
      <c r="O23" s="15">
        <f>'[1]TCE - ANEXO III - Preencher'!P32</f>
        <v>0</v>
      </c>
      <c r="P23" s="16">
        <f t="shared" si="2"/>
        <v>3.12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1655.2</v>
      </c>
      <c r="Y23" s="15">
        <f>'[1]TCE - ANEXO III - Preencher'!Z32</f>
        <v>0</v>
      </c>
      <c r="Z23" s="16">
        <f t="shared" si="5"/>
        <v>1655.2</v>
      </c>
      <c r="AA23" s="17" t="str">
        <f>IF('[1]TCE - ANEXO III - Preencher'!AB32="","",'[1]TCE - ANEXO III - Preencher'!AB32)</f>
        <v>ABONO ASSIST FIN COMP 05/2025</v>
      </c>
      <c r="AB23" s="15">
        <f t="shared" si="0"/>
        <v>2078.39</v>
      </c>
    </row>
    <row r="24" spans="1:28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ANGELA BELO CABRAL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06/2025</v>
      </c>
      <c r="H24" s="14" t="str">
        <f>'[1]TCE - ANEXO III - Preencher'!I33</f>
        <v>0,00</v>
      </c>
      <c r="I24" s="14">
        <f>'[1]TCE - ANEXO III - Preencher'!J33</f>
        <v>180.99</v>
      </c>
      <c r="J24" s="14">
        <f>'[1]TCE - ANEXO III - Preencher'!K33</f>
        <v>0</v>
      </c>
      <c r="K24" s="15">
        <f>'[1]TCE - ANEXO III - Preencher'!L33</f>
        <v>269.24</v>
      </c>
      <c r="L24" s="15">
        <f>'[1]TCE - ANEXO III - Preencher'!M33</f>
        <v>15.18</v>
      </c>
      <c r="M24" s="15">
        <f t="shared" si="1"/>
        <v>254.06</v>
      </c>
      <c r="N24" s="15">
        <f>'[1]TCE - ANEXO III - Preencher'!O33</f>
        <v>3.12</v>
      </c>
      <c r="O24" s="15">
        <f>'[1]TCE - ANEXO III - Preencher'!P33</f>
        <v>0</v>
      </c>
      <c r="P24" s="16">
        <f t="shared" si="2"/>
        <v>3.12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1655.2</v>
      </c>
      <c r="Y24" s="15">
        <f>'[1]TCE - ANEXO III - Preencher'!Z33</f>
        <v>0</v>
      </c>
      <c r="Z24" s="16">
        <f t="shared" si="5"/>
        <v>1655.2</v>
      </c>
      <c r="AA24" s="17" t="str">
        <f>IF('[1]TCE - ANEXO III - Preencher'!AB33="","",'[1]TCE - ANEXO III - Preencher'!AB33)</f>
        <v>ABONO ASSIST FIN COMP 05/2025</v>
      </c>
      <c r="AB24" s="15">
        <f t="shared" si="0"/>
        <v>2093.37</v>
      </c>
    </row>
    <row r="25" spans="1:28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ANNA CLAUDIA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06/2025</v>
      </c>
      <c r="H25" s="14" t="str">
        <f>'[1]TCE - ANEXO III - Preencher'!I34</f>
        <v>0,00</v>
      </c>
      <c r="I25" s="14">
        <f>'[1]TCE - ANEXO III - Preencher'!J34</f>
        <v>166.01</v>
      </c>
      <c r="J25" s="14">
        <f>'[1]TCE - ANEXO III - Preencher'!K34</f>
        <v>0</v>
      </c>
      <c r="K25" s="15">
        <f>'[1]TCE - ANEXO III - Preencher'!L34</f>
        <v>269.24</v>
      </c>
      <c r="L25" s="15">
        <f>'[1]TCE - ANEXO III - Preencher'!M34</f>
        <v>15.18</v>
      </c>
      <c r="M25" s="15">
        <f t="shared" si="1"/>
        <v>254.06</v>
      </c>
      <c r="N25" s="15">
        <f>'[1]TCE - ANEXO III - Preencher'!O34</f>
        <v>3.12</v>
      </c>
      <c r="O25" s="15">
        <f>'[1]TCE - ANEXO III - Preencher'!P34</f>
        <v>0</v>
      </c>
      <c r="P25" s="16">
        <f t="shared" si="2"/>
        <v>3.12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1655.2</v>
      </c>
      <c r="Y25" s="15">
        <f>'[1]TCE - ANEXO III - Preencher'!Z34</f>
        <v>0</v>
      </c>
      <c r="Z25" s="16">
        <f t="shared" si="5"/>
        <v>1655.2</v>
      </c>
      <c r="AA25" s="17" t="str">
        <f>IF('[1]TCE - ANEXO III - Preencher'!AB34="","",'[1]TCE - ANEXO III - Preencher'!AB34)</f>
        <v>ABONO ASSIST FIN COMP 05/2025</v>
      </c>
      <c r="AB25" s="15">
        <f t="shared" si="0"/>
        <v>2078.39</v>
      </c>
    </row>
    <row r="26" spans="1:28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ANNE CATARINA TAVARES DE ARAUJO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2516-05</v>
      </c>
      <c r="G26" s="13" t="str">
        <f>IF('[1]TCE - ANEXO III - Preencher'!H35="","",'[1]TCE - ANEXO III - Preencher'!H35)</f>
        <v>06/2025</v>
      </c>
      <c r="H26" s="14" t="str">
        <f>'[1]TCE - ANEXO III - Preencher'!I35</f>
        <v>0,00</v>
      </c>
      <c r="I26" s="14">
        <f>'[1]TCE - ANEXO III - Preencher'!J35</f>
        <v>336.04</v>
      </c>
      <c r="J26" s="14">
        <f>'[1]TCE - ANEXO III - Preencher'!K35</f>
        <v>0</v>
      </c>
      <c r="K26" s="15">
        <f>'[1]TCE - ANEXO III - Preencher'!L35</f>
        <v>269.23</v>
      </c>
      <c r="L26" s="15">
        <f>'[1]TCE - ANEXO III - Preencher'!M35</f>
        <v>30.36</v>
      </c>
      <c r="M26" s="15">
        <f t="shared" si="1"/>
        <v>238.87</v>
      </c>
      <c r="N26" s="15">
        <f>'[1]TCE - ANEXO III - Preencher'!O35</f>
        <v>3.12</v>
      </c>
      <c r="O26" s="15">
        <f>'[1]TCE - ANEXO III - Preencher'!P35</f>
        <v>0</v>
      </c>
      <c r="P26" s="16">
        <f t="shared" si="2"/>
        <v>3.12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578.03000000000009</v>
      </c>
    </row>
    <row r="27" spans="1:28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AURELANE CRISTINA LIRA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3242-05</v>
      </c>
      <c r="G27" s="13" t="str">
        <f>IF('[1]TCE - ANEXO III - Preencher'!H36="","",'[1]TCE - ANEXO III - Preencher'!H36)</f>
        <v>06/2025</v>
      </c>
      <c r="H27" s="14" t="str">
        <f>'[1]TCE - ANEXO III - Preencher'!I36</f>
        <v>0,00</v>
      </c>
      <c r="I27" s="14">
        <f>'[1]TCE - ANEXO III - Preencher'!J36</f>
        <v>169.68</v>
      </c>
      <c r="J27" s="14">
        <f>'[1]TCE - ANEXO III - Preencher'!K36</f>
        <v>0</v>
      </c>
      <c r="K27" s="15">
        <f>'[1]TCE - ANEXO III - Preencher'!L36</f>
        <v>269.23</v>
      </c>
      <c r="L27" s="15">
        <f>'[1]TCE - ANEXO III - Preencher'!M36</f>
        <v>30.36</v>
      </c>
      <c r="M27" s="15">
        <f t="shared" si="1"/>
        <v>238.87</v>
      </c>
      <c r="N27" s="15">
        <f>'[1]TCE - ANEXO III - Preencher'!O36</f>
        <v>3.12</v>
      </c>
      <c r="O27" s="15">
        <f>'[1]TCE - ANEXO III - Preencher'!P36</f>
        <v>0</v>
      </c>
      <c r="P27" s="16">
        <f t="shared" si="2"/>
        <v>3.12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411.67</v>
      </c>
    </row>
    <row r="28" spans="1:28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AURINEIDE FRANCISCA ELIAS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06/2025</v>
      </c>
      <c r="H28" s="14" t="str">
        <f>'[1]TCE - ANEXO III - Preencher'!I37</f>
        <v>0,00</v>
      </c>
      <c r="I28" s="14">
        <f>'[1]TCE - ANEXO III - Preencher'!J37</f>
        <v>479.93</v>
      </c>
      <c r="J28" s="14">
        <f>'[1]TCE - ANEXO III - Preencher'!K37</f>
        <v>0</v>
      </c>
      <c r="K28" s="15">
        <f>'[1]TCE - ANEXO III - Preencher'!L37</f>
        <v>269.23</v>
      </c>
      <c r="L28" s="15">
        <f>'[1]TCE - ANEXO III - Preencher'!M37</f>
        <v>4.3600000000000003</v>
      </c>
      <c r="M28" s="15">
        <f t="shared" si="1"/>
        <v>264.87</v>
      </c>
      <c r="N28" s="15">
        <f>'[1]TCE - ANEXO III - Preencher'!O37</f>
        <v>3.12</v>
      </c>
      <c r="O28" s="15">
        <f>'[1]TCE - ANEXO III - Preencher'!P37</f>
        <v>0</v>
      </c>
      <c r="P28" s="16">
        <f t="shared" si="2"/>
        <v>3.12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138.38999999999999</v>
      </c>
      <c r="U28" s="15">
        <f>'[1]TCE - ANEXO III - Preencher'!V37</f>
        <v>0</v>
      </c>
      <c r="V28" s="16">
        <f t="shared" si="4"/>
        <v>138.38999999999999</v>
      </c>
      <c r="W28" s="17" t="str">
        <f>IF('[1]TCE - ANEXO III - Preencher'!X37="","",'[1]TCE - ANEXO III - Preencher'!X37)</f>
        <v>AUXILIO CRECHE</v>
      </c>
      <c r="X28" s="15">
        <f>'[1]TCE - ANEXO III - Preencher'!Y37</f>
        <v>914.54</v>
      </c>
      <c r="Y28" s="15">
        <f>'[1]TCE - ANEXO III - Preencher'!Z37</f>
        <v>0</v>
      </c>
      <c r="Z28" s="16">
        <f t="shared" si="5"/>
        <v>914.54</v>
      </c>
      <c r="AA28" s="17" t="str">
        <f>IF('[1]TCE - ANEXO III - Preencher'!AB37="","",'[1]TCE - ANEXO III - Preencher'!AB37)</f>
        <v>ABONO ASSIST FIN COMP 05/2025</v>
      </c>
      <c r="AB28" s="15">
        <f t="shared" si="0"/>
        <v>1800.85</v>
      </c>
    </row>
    <row r="29" spans="1:28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BRENDA LETICIA BEZERRA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5211-30</v>
      </c>
      <c r="G29" s="13" t="str">
        <f>IF('[1]TCE - ANEXO III - Preencher'!H38="","",'[1]TCE - ANEXO III - Preencher'!H38)</f>
        <v>06/2025</v>
      </c>
      <c r="H29" s="14" t="str">
        <f>'[1]TCE - ANEXO III - Preencher'!I38</f>
        <v>0,00</v>
      </c>
      <c r="I29" s="14">
        <f>'[1]TCE - ANEXO III - Preencher'!J38</f>
        <v>121.44</v>
      </c>
      <c r="J29" s="14">
        <f>'[1]TCE - ANEXO III - Preencher'!K38</f>
        <v>0</v>
      </c>
      <c r="K29" s="15">
        <f>'[1]TCE - ANEXO III - Preencher'!L38</f>
        <v>269.23</v>
      </c>
      <c r="L29" s="15">
        <f>'[1]TCE - ANEXO III - Preencher'!M38</f>
        <v>15.18</v>
      </c>
      <c r="M29" s="15">
        <f t="shared" si="1"/>
        <v>254.05</v>
      </c>
      <c r="N29" s="15">
        <f>'[1]TCE - ANEXO III - Preencher'!O38</f>
        <v>3.12</v>
      </c>
      <c r="O29" s="15">
        <f>'[1]TCE - ANEXO III - Preencher'!P38</f>
        <v>0</v>
      </c>
      <c r="P29" s="16">
        <f t="shared" si="2"/>
        <v>3.12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378.61</v>
      </c>
    </row>
    <row r="30" spans="1:28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BRUNA  GONCALVES DE AZEVEDO MONTEIRO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06/2025</v>
      </c>
      <c r="H30" s="14" t="str">
        <f>'[1]TCE - ANEXO III - Preencher'!I39</f>
        <v>0,00</v>
      </c>
      <c r="I30" s="14">
        <f>'[1]TCE - ANEXO III - Preencher'!J39</f>
        <v>686.17</v>
      </c>
      <c r="J30" s="14">
        <f>'[1]TCE - ANEXO III - Preencher'!K39</f>
        <v>0</v>
      </c>
      <c r="K30" s="15">
        <f>'[1]TCE - ANEXO III - Preencher'!L39</f>
        <v>269.23</v>
      </c>
      <c r="L30" s="15">
        <f>'[1]TCE - ANEXO III - Preencher'!M39</f>
        <v>20.059999999999999</v>
      </c>
      <c r="M30" s="15">
        <f t="shared" si="1"/>
        <v>249.17000000000002</v>
      </c>
      <c r="N30" s="15">
        <f>'[1]TCE - ANEXO III - Preencher'!O39</f>
        <v>3.12</v>
      </c>
      <c r="O30" s="15">
        <f>'[1]TCE - ANEXO III - Preencher'!P39</f>
        <v>0</v>
      </c>
      <c r="P30" s="16">
        <f t="shared" si="2"/>
        <v>3.12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174.77</v>
      </c>
      <c r="U30" s="15">
        <f>'[1]TCE - ANEXO III - Preencher'!V39</f>
        <v>0</v>
      </c>
      <c r="V30" s="16">
        <f t="shared" si="4"/>
        <v>174.77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1113.23</v>
      </c>
    </row>
    <row r="31" spans="1:28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BRUNA HIPOLITO MOREIRA REIS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06/2025</v>
      </c>
      <c r="H31" s="14" t="str">
        <f>'[1]TCE - ANEXO III - Preencher'!I40</f>
        <v>0,00</v>
      </c>
      <c r="I31" s="14">
        <f>'[1]TCE - ANEXO III - Preencher'!J40</f>
        <v>384.05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3.12</v>
      </c>
      <c r="O31" s="15">
        <f>'[1]TCE - ANEXO III - Preencher'!P40</f>
        <v>0</v>
      </c>
      <c r="P31" s="16">
        <f t="shared" si="2"/>
        <v>3.12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138.38999999999999</v>
      </c>
      <c r="U31" s="15">
        <f>'[1]TCE - ANEXO III - Preencher'!V40</f>
        <v>0</v>
      </c>
      <c r="V31" s="16">
        <f t="shared" si="4"/>
        <v>138.38999999999999</v>
      </c>
      <c r="W31" s="17" t="str">
        <f>IF('[1]TCE - ANEXO III - Preencher'!X40="","",'[1]TCE - ANEXO III - Preencher'!X40)</f>
        <v>AUXILIO CRECHE</v>
      </c>
      <c r="X31" s="15">
        <f>'[1]TCE - ANEXO III - Preencher'!Y40</f>
        <v>1879.16</v>
      </c>
      <c r="Y31" s="15">
        <f>'[1]TCE - ANEXO III - Preencher'!Z40</f>
        <v>0</v>
      </c>
      <c r="Z31" s="16">
        <f t="shared" si="5"/>
        <v>1879.16</v>
      </c>
      <c r="AA31" s="17" t="str">
        <f>IF('[1]TCE - ANEXO III - Preencher'!AB40="","",'[1]TCE - ANEXO III - Preencher'!AB40)</f>
        <v>ABONO ASSIST FIN COMP 05/2025</v>
      </c>
      <c r="AB31" s="15">
        <f t="shared" si="0"/>
        <v>2404.7200000000003</v>
      </c>
    </row>
    <row r="32" spans="1:28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 xml:space="preserve">BRUNO SOUZA DA SILVA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4110-30</v>
      </c>
      <c r="G32" s="13" t="str">
        <f>IF('[1]TCE - ANEXO III - Preencher'!H41="","",'[1]TCE - ANEXO III - Preencher'!H41)</f>
        <v>06/2025</v>
      </c>
      <c r="H32" s="14" t="str">
        <f>'[1]TCE - ANEXO III - Preencher'!I41</f>
        <v>0,00</v>
      </c>
      <c r="I32" s="14">
        <f>'[1]TCE - ANEXO III - Preencher'!J41</f>
        <v>181.78</v>
      </c>
      <c r="J32" s="14">
        <f>'[1]TCE - ANEXO III - Preencher'!K41</f>
        <v>0</v>
      </c>
      <c r="K32" s="15">
        <f>'[1]TCE - ANEXO III - Preencher'!L41</f>
        <v>269.23</v>
      </c>
      <c r="L32" s="15">
        <f>'[1]TCE - ANEXO III - Preencher'!M41</f>
        <v>30.36</v>
      </c>
      <c r="M32" s="15">
        <f t="shared" si="1"/>
        <v>238.87</v>
      </c>
      <c r="N32" s="15">
        <f>'[1]TCE - ANEXO III - Preencher'!O41</f>
        <v>3.12</v>
      </c>
      <c r="O32" s="15">
        <f>'[1]TCE - ANEXO III - Preencher'!P41</f>
        <v>0</v>
      </c>
      <c r="P32" s="16">
        <f t="shared" si="2"/>
        <v>3.12</v>
      </c>
      <c r="Q32" s="15">
        <f>'[1]TCE - ANEXO III - Preencher'!R41</f>
        <v>140</v>
      </c>
      <c r="R32" s="15">
        <f>'[1]TCE - ANEXO III - Preencher'!S41</f>
        <v>84.99</v>
      </c>
      <c r="S32" s="16">
        <f t="shared" si="3"/>
        <v>55.010000000000005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478.78</v>
      </c>
    </row>
    <row r="33" spans="1:28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CAIO HENRIQUE CAVALCANTI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 t="str">
        <f>IF('[1]TCE - ANEXO III - Preencher'!H42="","",'[1]TCE - ANEXO III - Preencher'!H42)</f>
        <v>06/2025</v>
      </c>
      <c r="H33" s="14" t="str">
        <f>'[1]TCE - ANEXO III - Preencher'!I42</f>
        <v>0,00</v>
      </c>
      <c r="I33" s="14">
        <f>'[1]TCE - ANEXO III - Preencher'!J42</f>
        <v>49.43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3.12</v>
      </c>
      <c r="O33" s="15">
        <f>'[1]TCE - ANEXO III - Preencher'!P42</f>
        <v>0</v>
      </c>
      <c r="P33" s="16">
        <f t="shared" si="2"/>
        <v>3.12</v>
      </c>
      <c r="Q33" s="15">
        <f>'[1]TCE - ANEXO III - Preencher'!R42</f>
        <v>326.8</v>
      </c>
      <c r="R33" s="15">
        <f>'[1]TCE - ANEXO III - Preencher'!S42</f>
        <v>42.78</v>
      </c>
      <c r="S33" s="16">
        <f t="shared" si="3"/>
        <v>284.02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336.57</v>
      </c>
    </row>
    <row r="34" spans="1:28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CARMEM REGINA ALVES SENA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06/2025</v>
      </c>
      <c r="H34" s="14" t="str">
        <f>'[1]TCE - ANEXO III - Preencher'!I43</f>
        <v>0,00</v>
      </c>
      <c r="I34" s="14">
        <f>'[1]TCE - ANEXO III - Preencher'!J43</f>
        <v>378.02</v>
      </c>
      <c r="J34" s="14">
        <f>'[1]TCE - ANEXO III - Preencher'!K43</f>
        <v>0</v>
      </c>
      <c r="K34" s="15">
        <f>'[1]TCE - ANEXO III - Preencher'!L43</f>
        <v>269.23</v>
      </c>
      <c r="L34" s="15">
        <f>'[1]TCE - ANEXO III - Preencher'!M43</f>
        <v>3.59</v>
      </c>
      <c r="M34" s="15">
        <f t="shared" si="1"/>
        <v>265.64000000000004</v>
      </c>
      <c r="N34" s="15">
        <f>'[1]TCE - ANEXO III - Preencher'!O43</f>
        <v>3.12</v>
      </c>
      <c r="O34" s="15">
        <f>'[1]TCE - ANEXO III - Preencher'!P43</f>
        <v>0</v>
      </c>
      <c r="P34" s="16">
        <f t="shared" si="2"/>
        <v>3.12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1804.36</v>
      </c>
      <c r="Y34" s="15">
        <f>'[1]TCE - ANEXO III - Preencher'!Z43</f>
        <v>0</v>
      </c>
      <c r="Z34" s="16">
        <f t="shared" si="5"/>
        <v>1804.36</v>
      </c>
      <c r="AA34" s="17" t="str">
        <f>IF('[1]TCE - ANEXO III - Preencher'!AB43="","",'[1]TCE - ANEXO III - Preencher'!AB43)</f>
        <v>ABONO ASSIST FIN COMP 05/2025</v>
      </c>
      <c r="AB34" s="15">
        <f t="shared" si="0"/>
        <v>2451.14</v>
      </c>
    </row>
    <row r="35" spans="1:28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 xml:space="preserve">CINARA CIBELE CONCEICAO DA SILVA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06/2025</v>
      </c>
      <c r="H35" s="14" t="str">
        <f>'[1]TCE - ANEXO III - Preencher'!I44</f>
        <v>0,00</v>
      </c>
      <c r="I35" s="14">
        <f>'[1]TCE - ANEXO III - Preencher'!J44</f>
        <v>169.38</v>
      </c>
      <c r="J35" s="14">
        <f>'[1]TCE - ANEXO III - Preencher'!K44</f>
        <v>0</v>
      </c>
      <c r="K35" s="15">
        <f>'[1]TCE - ANEXO III - Preencher'!L44</f>
        <v>269.23</v>
      </c>
      <c r="L35" s="15">
        <f>'[1]TCE - ANEXO III - Preencher'!M44</f>
        <v>15.18</v>
      </c>
      <c r="M35" s="15">
        <f t="shared" si="1"/>
        <v>254.05</v>
      </c>
      <c r="N35" s="15">
        <f>'[1]TCE - ANEXO III - Preencher'!O44</f>
        <v>3.12</v>
      </c>
      <c r="O35" s="15">
        <f>'[1]TCE - ANEXO III - Preencher'!P44</f>
        <v>0</v>
      </c>
      <c r="P35" s="16">
        <f t="shared" si="2"/>
        <v>3.12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81.02</v>
      </c>
      <c r="U35" s="15">
        <f>'[1]TCE - ANEXO III - Preencher'!V44</f>
        <v>0</v>
      </c>
      <c r="V35" s="16">
        <f t="shared" si="4"/>
        <v>81.02</v>
      </c>
      <c r="W35" s="17" t="str">
        <f>IF('[1]TCE - ANEXO III - Preencher'!X44="","",'[1]TCE - ANEXO III - Preencher'!X44)</f>
        <v>AUXILIO CRECHE</v>
      </c>
      <c r="X35" s="15">
        <f>'[1]TCE - ANEXO III - Preencher'!Y44</f>
        <v>1810</v>
      </c>
      <c r="Y35" s="15">
        <f>'[1]TCE - ANEXO III - Preencher'!Z44</f>
        <v>0</v>
      </c>
      <c r="Z35" s="16">
        <f t="shared" si="5"/>
        <v>1810</v>
      </c>
      <c r="AA35" s="17" t="str">
        <f>IF('[1]TCE - ANEXO III - Preencher'!AB44="","",'[1]TCE - ANEXO III - Preencher'!AB44)</f>
        <v>ABONO ASSIST FIN COMP 05/2025</v>
      </c>
      <c r="AB35" s="15">
        <f t="shared" si="0"/>
        <v>2317.5700000000002</v>
      </c>
    </row>
    <row r="36" spans="1:28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CLEIDE MARIA DA SILVA BEZERRA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4221-10</v>
      </c>
      <c r="G36" s="13" t="str">
        <f>IF('[1]TCE - ANEXO III - Preencher'!H45="","",'[1]TCE - ANEXO III - Preencher'!H45)</f>
        <v>06/2025</v>
      </c>
      <c r="H36" s="14" t="str">
        <f>'[1]TCE - ANEXO III - Preencher'!I45</f>
        <v>0,00</v>
      </c>
      <c r="I36" s="14">
        <f>'[1]TCE - ANEXO III - Preencher'!J45</f>
        <v>259.56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3.12</v>
      </c>
      <c r="O36" s="15">
        <f>'[1]TCE - ANEXO III - Preencher'!P45</f>
        <v>0</v>
      </c>
      <c r="P36" s="16">
        <f t="shared" si="2"/>
        <v>3.12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262.68</v>
      </c>
    </row>
    <row r="37" spans="1:28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CLEITON TRAJANO PINHEIRO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5211-30</v>
      </c>
      <c r="G37" s="13" t="str">
        <f>IF('[1]TCE - ANEXO III - Preencher'!H46="","",'[1]TCE - ANEXO III - Preencher'!H46)</f>
        <v>06/2025</v>
      </c>
      <c r="H37" s="14" t="str">
        <f>'[1]TCE - ANEXO III - Preencher'!I46</f>
        <v>0,00</v>
      </c>
      <c r="I37" s="14">
        <f>'[1]TCE - ANEXO III - Preencher'!J46</f>
        <v>153.5</v>
      </c>
      <c r="J37" s="14">
        <f>'[1]TCE - ANEXO III - Preencher'!K46</f>
        <v>0</v>
      </c>
      <c r="K37" s="15">
        <f>'[1]TCE - ANEXO III - Preencher'!L46</f>
        <v>269.23</v>
      </c>
      <c r="L37" s="15">
        <f>'[1]TCE - ANEXO III - Preencher'!M46</f>
        <v>15.18</v>
      </c>
      <c r="M37" s="15">
        <f t="shared" si="1"/>
        <v>254.05</v>
      </c>
      <c r="N37" s="15">
        <f>'[1]TCE - ANEXO III - Preencher'!O46</f>
        <v>3.12</v>
      </c>
      <c r="O37" s="15">
        <f>'[1]TCE - ANEXO III - Preencher'!P46</f>
        <v>0</v>
      </c>
      <c r="P37" s="16">
        <f t="shared" si="2"/>
        <v>3.12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410.67</v>
      </c>
    </row>
    <row r="38" spans="1:28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CORREIA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06/2025</v>
      </c>
      <c r="H38" s="14" t="str">
        <f>'[1]TCE - ANEXO III - Preencher'!I47</f>
        <v>0,00</v>
      </c>
      <c r="I38" s="14">
        <f>'[1]TCE - ANEXO III - Preencher'!J47</f>
        <v>197.32</v>
      </c>
      <c r="J38" s="14">
        <f>'[1]TCE - ANEXO III - Preencher'!K47</f>
        <v>0</v>
      </c>
      <c r="K38" s="15">
        <f>'[1]TCE - ANEXO III - Preencher'!L47</f>
        <v>269.23</v>
      </c>
      <c r="L38" s="15">
        <f>'[1]TCE - ANEXO III - Preencher'!M47</f>
        <v>15.18</v>
      </c>
      <c r="M38" s="15">
        <f t="shared" si="1"/>
        <v>254.05</v>
      </c>
      <c r="N38" s="15">
        <f>'[1]TCE - ANEXO III - Preencher'!O47</f>
        <v>3.12</v>
      </c>
      <c r="O38" s="15">
        <f>'[1]TCE - ANEXO III - Preencher'!P47</f>
        <v>0</v>
      </c>
      <c r="P38" s="16">
        <f t="shared" si="2"/>
        <v>3.12</v>
      </c>
      <c r="Q38" s="15">
        <f>'[1]TCE - ANEXO III - Preencher'!R47</f>
        <v>258</v>
      </c>
      <c r="R38" s="15">
        <f>'[1]TCE - ANEXO III - Preencher'!S47</f>
        <v>91.08</v>
      </c>
      <c r="S38" s="16">
        <f t="shared" si="3"/>
        <v>166.92000000000002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621.41000000000008</v>
      </c>
    </row>
    <row r="39" spans="1:28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CRISTIANE MARIA DA S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06/2025</v>
      </c>
      <c r="H39" s="14" t="str">
        <f>'[1]TCE - ANEXO III - Preencher'!I48</f>
        <v>0,00</v>
      </c>
      <c r="I39" s="14">
        <f>'[1]TCE - ANEXO III - Preencher'!J48</f>
        <v>159.94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3.12</v>
      </c>
      <c r="O39" s="15">
        <f>'[1]TCE - ANEXO III - Preencher'!P48</f>
        <v>0</v>
      </c>
      <c r="P39" s="16">
        <f t="shared" si="2"/>
        <v>3.12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1731.1</v>
      </c>
      <c r="Y39" s="15">
        <f>'[1]TCE - ANEXO III - Preencher'!Z48</f>
        <v>0</v>
      </c>
      <c r="Z39" s="16">
        <f t="shared" si="5"/>
        <v>1731.1</v>
      </c>
      <c r="AA39" s="17" t="str">
        <f>IF('[1]TCE - ANEXO III - Preencher'!AB48="","",'[1]TCE - ANEXO III - Preencher'!AB48)</f>
        <v>ABONO ASSIST FIN COMP 05/2025</v>
      </c>
      <c r="AB39" s="15">
        <f t="shared" si="0"/>
        <v>1894.1599999999999</v>
      </c>
    </row>
    <row r="40" spans="1:28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CYBELLE SUZELY FONSECA ALHEIROS DIAS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06/2025</v>
      </c>
      <c r="H40" s="14" t="str">
        <f>'[1]TCE - ANEXO III - Preencher'!I49</f>
        <v>0,00</v>
      </c>
      <c r="I40" s="14">
        <f>'[1]TCE - ANEXO III - Preencher'!J49</f>
        <v>411.58</v>
      </c>
      <c r="J40" s="14">
        <f>'[1]TCE - ANEXO III - Preencher'!K49</f>
        <v>0</v>
      </c>
      <c r="K40" s="15">
        <f>'[1]TCE - ANEXO III - Preencher'!L49</f>
        <v>269.23</v>
      </c>
      <c r="L40" s="15">
        <f>'[1]TCE - ANEXO III - Preencher'!M49</f>
        <v>4.1100000000000003</v>
      </c>
      <c r="M40" s="15">
        <f t="shared" si="1"/>
        <v>265.12</v>
      </c>
      <c r="N40" s="15">
        <f>'[1]TCE - ANEXO III - Preencher'!O49</f>
        <v>3.12</v>
      </c>
      <c r="O40" s="15">
        <f>'[1]TCE - ANEXO III - Preencher'!P49</f>
        <v>0</v>
      </c>
      <c r="P40" s="16">
        <f t="shared" si="2"/>
        <v>3.12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1169.52</v>
      </c>
      <c r="Y40" s="15">
        <f>'[1]TCE - ANEXO III - Preencher'!Z49</f>
        <v>0</v>
      </c>
      <c r="Z40" s="16">
        <f t="shared" si="5"/>
        <v>1169.52</v>
      </c>
      <c r="AA40" s="17" t="str">
        <f>IF('[1]TCE - ANEXO III - Preencher'!AB49="","",'[1]TCE - ANEXO III - Preencher'!AB49)</f>
        <v>ABONO ASSIST FIN COMP 05/2025</v>
      </c>
      <c r="AB40" s="15">
        <f t="shared" si="0"/>
        <v>1849.3400000000001</v>
      </c>
    </row>
    <row r="41" spans="1:28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DANIEL AKEL PEREIRA DE ARAUJO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06/2025</v>
      </c>
      <c r="H41" s="14" t="str">
        <f>'[1]TCE - ANEXO III - Preencher'!I50</f>
        <v>0,00</v>
      </c>
      <c r="I41" s="14">
        <f>'[1]TCE - ANEXO III - Preencher'!J50</f>
        <v>2377.4899999999998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3.12</v>
      </c>
      <c r="O41" s="15">
        <f>'[1]TCE - ANEXO III - Preencher'!P50</f>
        <v>0</v>
      </c>
      <c r="P41" s="16">
        <f t="shared" si="2"/>
        <v>3.12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2380.6099999999997</v>
      </c>
    </row>
    <row r="42" spans="1:28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 xml:space="preserve">DANIEL DE MELO PRAZERES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3226-05</v>
      </c>
      <c r="G42" s="13" t="str">
        <f>IF('[1]TCE - ANEXO III - Preencher'!H51="","",'[1]TCE - ANEXO III - Preencher'!H51)</f>
        <v>06/2025</v>
      </c>
      <c r="H42" s="14" t="str">
        <f>'[1]TCE - ANEXO III - Preencher'!I51</f>
        <v>0,00</v>
      </c>
      <c r="I42" s="14">
        <f>'[1]TCE - ANEXO III - Preencher'!J51</f>
        <v>157.72</v>
      </c>
      <c r="J42" s="14">
        <f>'[1]TCE - ANEXO III - Preencher'!K51</f>
        <v>0</v>
      </c>
      <c r="K42" s="15">
        <f>'[1]TCE - ANEXO III - Preencher'!L51</f>
        <v>269.23</v>
      </c>
      <c r="L42" s="15">
        <f>'[1]TCE - ANEXO III - Preencher'!M51</f>
        <v>15.18</v>
      </c>
      <c r="M42" s="15">
        <f t="shared" si="1"/>
        <v>254.05</v>
      </c>
      <c r="N42" s="15">
        <f>'[1]TCE - ANEXO III - Preencher'!O51</f>
        <v>3.12</v>
      </c>
      <c r="O42" s="15">
        <f>'[1]TCE - ANEXO III - Preencher'!P51</f>
        <v>0</v>
      </c>
      <c r="P42" s="16">
        <f t="shared" si="2"/>
        <v>3.12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414.89</v>
      </c>
    </row>
    <row r="43" spans="1:28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DANIELA JACOB MAYRINCK GOMES DA FONSECA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1312-05</v>
      </c>
      <c r="G43" s="13" t="str">
        <f>IF('[1]TCE - ANEXO III - Preencher'!H52="","",'[1]TCE - ANEXO III - Preencher'!H52)</f>
        <v>06/2025</v>
      </c>
      <c r="H43" s="14" t="str">
        <f>'[1]TCE - ANEXO III - Preencher'!I52</f>
        <v>0,00</v>
      </c>
      <c r="I43" s="14">
        <f>'[1]TCE - ANEXO III - Preencher'!J52</f>
        <v>1026.05</v>
      </c>
      <c r="J43" s="14">
        <f>'[1]TCE - ANEXO III - Preencher'!K52</f>
        <v>0</v>
      </c>
      <c r="K43" s="15">
        <f>'[1]TCE - ANEXO III - Preencher'!L52</f>
        <v>269.23</v>
      </c>
      <c r="L43" s="15">
        <f>'[1]TCE - ANEXO III - Preencher'!M52</f>
        <v>30.36</v>
      </c>
      <c r="M43" s="15">
        <f t="shared" si="1"/>
        <v>238.87</v>
      </c>
      <c r="N43" s="15">
        <f>'[1]TCE - ANEXO III - Preencher'!O52</f>
        <v>3.12</v>
      </c>
      <c r="O43" s="15">
        <f>'[1]TCE - ANEXO III - Preencher'!P52</f>
        <v>0</v>
      </c>
      <c r="P43" s="16">
        <f t="shared" si="2"/>
        <v>3.12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1268.04</v>
      </c>
    </row>
    <row r="44" spans="1:28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MARIA PESSOA VERAS DE QUEIROZ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4101-05</v>
      </c>
      <c r="G44" s="13" t="str">
        <f>IF('[1]TCE - ANEXO III - Preencher'!H53="","",'[1]TCE - ANEXO III - Preencher'!H53)</f>
        <v>06/2025</v>
      </c>
      <c r="H44" s="14" t="str">
        <f>'[1]TCE - ANEXO III - Preencher'!I53</f>
        <v>0,00</v>
      </c>
      <c r="I44" s="14">
        <f>'[1]TCE - ANEXO III - Preencher'!J53</f>
        <v>1232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3.12</v>
      </c>
      <c r="O44" s="15">
        <f>'[1]TCE - ANEXO III - Preencher'!P53</f>
        <v>0</v>
      </c>
      <c r="P44" s="16">
        <f t="shared" si="2"/>
        <v>3.12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1235.1199999999999</v>
      </c>
    </row>
    <row r="45" spans="1:28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DANIELLE MOREIRA BRASIL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06/2025</v>
      </c>
      <c r="H45" s="14" t="str">
        <f>'[1]TCE - ANEXO III - Preencher'!I54</f>
        <v>0,00</v>
      </c>
      <c r="I45" s="14">
        <f>'[1]TCE - ANEXO III - Preencher'!J54</f>
        <v>316.77</v>
      </c>
      <c r="J45" s="14">
        <f>'[1]TCE - ANEXO III - Preencher'!K54</f>
        <v>0</v>
      </c>
      <c r="K45" s="15">
        <f>'[1]TCE - ANEXO III - Preencher'!L54</f>
        <v>269.23</v>
      </c>
      <c r="L45" s="15">
        <f>'[1]TCE - ANEXO III - Preencher'!M54</f>
        <v>3.36</v>
      </c>
      <c r="M45" s="15">
        <f t="shared" si="1"/>
        <v>265.87</v>
      </c>
      <c r="N45" s="15">
        <f>'[1]TCE - ANEXO III - Preencher'!O54</f>
        <v>3.12</v>
      </c>
      <c r="O45" s="15">
        <f>'[1]TCE - ANEXO III - Preencher'!P54</f>
        <v>0</v>
      </c>
      <c r="P45" s="16">
        <f t="shared" si="2"/>
        <v>3.12</v>
      </c>
      <c r="Q45" s="15">
        <f>'[1]TCE - ANEXO III - Preencher'!R54</f>
        <v>0</v>
      </c>
      <c r="R45" s="15">
        <f>'[1]TCE - ANEXO III - Preencher'!S54</f>
        <v>134.25</v>
      </c>
      <c r="S45" s="16">
        <f t="shared" si="3"/>
        <v>-134.25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2080.6999999999998</v>
      </c>
      <c r="Y45" s="15">
        <f>'[1]TCE - ANEXO III - Preencher'!Z54</f>
        <v>0</v>
      </c>
      <c r="Z45" s="16">
        <f t="shared" si="5"/>
        <v>2080.6999999999998</v>
      </c>
      <c r="AA45" s="17" t="str">
        <f>IF('[1]TCE - ANEXO III - Preencher'!AB54="","",'[1]TCE - ANEXO III - Preencher'!AB54)</f>
        <v>ABONO ASSIST FIN COMP 05/2025</v>
      </c>
      <c r="AB45" s="15">
        <f t="shared" si="0"/>
        <v>2532.21</v>
      </c>
    </row>
    <row r="46" spans="1:28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06/2025</v>
      </c>
      <c r="H46" s="14" t="str">
        <f>'[1]TCE - ANEXO III - Preencher'!I55</f>
        <v>0,00</v>
      </c>
      <c r="I46" s="14">
        <f>'[1]TCE - ANEXO III - Preencher'!J55</f>
        <v>252.83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3.12</v>
      </c>
      <c r="O46" s="15">
        <f>'[1]TCE - ANEXO III - Preencher'!P55</f>
        <v>0</v>
      </c>
      <c r="P46" s="16">
        <f t="shared" si="2"/>
        <v>3.12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1655.2</v>
      </c>
      <c r="Y46" s="15">
        <f>'[1]TCE - ANEXO III - Preencher'!Z55</f>
        <v>0</v>
      </c>
      <c r="Z46" s="16">
        <f t="shared" si="5"/>
        <v>1655.2</v>
      </c>
      <c r="AA46" s="17" t="str">
        <f>IF('[1]TCE - ANEXO III - Preencher'!AB55="","",'[1]TCE - ANEXO III - Preencher'!AB55)</f>
        <v>ABONO ASSIST FIN COMP 05/2025</v>
      </c>
      <c r="AB46" s="15">
        <f t="shared" si="0"/>
        <v>1911.15</v>
      </c>
    </row>
    <row r="47" spans="1:28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06/2025</v>
      </c>
      <c r="H47" s="14" t="str">
        <f>'[1]TCE - ANEXO III - Preencher'!I56</f>
        <v>0,00</v>
      </c>
      <c r="I47" s="14">
        <f>'[1]TCE - ANEXO III - Preencher'!J56</f>
        <v>170.65</v>
      </c>
      <c r="J47" s="14">
        <f>'[1]TCE - ANEXO III - Preencher'!K56</f>
        <v>0</v>
      </c>
      <c r="K47" s="15">
        <f>'[1]TCE - ANEXO III - Preencher'!L56</f>
        <v>269.23</v>
      </c>
      <c r="L47" s="15">
        <f>'[1]TCE - ANEXO III - Preencher'!M56</f>
        <v>15.18</v>
      </c>
      <c r="M47" s="15">
        <f t="shared" si="1"/>
        <v>254.05</v>
      </c>
      <c r="N47" s="15">
        <f>'[1]TCE - ANEXO III - Preencher'!O56</f>
        <v>3.12</v>
      </c>
      <c r="O47" s="15">
        <f>'[1]TCE - ANEXO III - Preencher'!P56</f>
        <v>0</v>
      </c>
      <c r="P47" s="16">
        <f t="shared" si="2"/>
        <v>3.12</v>
      </c>
      <c r="Q47" s="15">
        <f>'[1]TCE - ANEXO III - Preencher'!R56</f>
        <v>275.2</v>
      </c>
      <c r="R47" s="15">
        <f>'[1]TCE - ANEXO III - Preencher'!S56</f>
        <v>6</v>
      </c>
      <c r="S47" s="16">
        <f t="shared" si="3"/>
        <v>269.2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1807</v>
      </c>
      <c r="Y47" s="15">
        <f>'[1]TCE - ANEXO III - Preencher'!Z56</f>
        <v>0</v>
      </c>
      <c r="Z47" s="16">
        <f t="shared" si="5"/>
        <v>1807</v>
      </c>
      <c r="AA47" s="17" t="str">
        <f>IF('[1]TCE - ANEXO III - Preencher'!AB56="","",'[1]TCE - ANEXO III - Preencher'!AB56)</f>
        <v>ABONO ASSIST FIN COMP 05/2025</v>
      </c>
      <c r="AB47" s="15">
        <f t="shared" si="0"/>
        <v>2504.02</v>
      </c>
    </row>
    <row r="48" spans="1:28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06/2025</v>
      </c>
      <c r="H48" s="14" t="str">
        <f>'[1]TCE - ANEXO III - Preencher'!I57</f>
        <v>0,00</v>
      </c>
      <c r="I48" s="14">
        <f>'[1]TCE - ANEXO III - Preencher'!J57</f>
        <v>220.45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3.12</v>
      </c>
      <c r="O48" s="15">
        <f>'[1]TCE - ANEXO III - Preencher'!P57</f>
        <v>0</v>
      </c>
      <c r="P48" s="16">
        <f t="shared" si="2"/>
        <v>3.12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1655.2</v>
      </c>
      <c r="Y48" s="15">
        <f>'[1]TCE - ANEXO III - Preencher'!Z57</f>
        <v>0</v>
      </c>
      <c r="Z48" s="16">
        <f t="shared" si="5"/>
        <v>1655.2</v>
      </c>
      <c r="AA48" s="17" t="str">
        <f>IF('[1]TCE - ANEXO III - Preencher'!AB57="","",'[1]TCE - ANEXO III - Preencher'!AB57)</f>
        <v>ABONO ASSIST FIN COMP 05/2025</v>
      </c>
      <c r="AB48" s="15">
        <f t="shared" si="0"/>
        <v>1878.77</v>
      </c>
    </row>
    <row r="49" spans="1:28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DIANA CRISTINA DIDIER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06/2025</v>
      </c>
      <c r="H49" s="14" t="str">
        <f>'[1]TCE - ANEXO III - Preencher'!I58</f>
        <v>0,00</v>
      </c>
      <c r="I49" s="14">
        <f>'[1]TCE - ANEXO III - Preencher'!J58</f>
        <v>399.41</v>
      </c>
      <c r="J49" s="14">
        <f>'[1]TCE - ANEXO III - Preencher'!K58</f>
        <v>0</v>
      </c>
      <c r="K49" s="15">
        <f>'[1]TCE - ANEXO III - Preencher'!L58</f>
        <v>269.23</v>
      </c>
      <c r="L49" s="15">
        <f>'[1]TCE - ANEXO III - Preencher'!M58</f>
        <v>3.59</v>
      </c>
      <c r="M49" s="15">
        <f t="shared" si="1"/>
        <v>265.64000000000004</v>
      </c>
      <c r="N49" s="15">
        <f>'[1]TCE - ANEXO III - Preencher'!O58</f>
        <v>3.12</v>
      </c>
      <c r="O49" s="15">
        <f>'[1]TCE - ANEXO III - Preencher'!P58</f>
        <v>0</v>
      </c>
      <c r="P49" s="16">
        <f t="shared" si="2"/>
        <v>3.12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1804.36</v>
      </c>
      <c r="Y49" s="15">
        <f>'[1]TCE - ANEXO III - Preencher'!Z58</f>
        <v>0</v>
      </c>
      <c r="Z49" s="16">
        <f t="shared" si="5"/>
        <v>1804.36</v>
      </c>
      <c r="AA49" s="17" t="str">
        <f>IF('[1]TCE - ANEXO III - Preencher'!AB58="","",'[1]TCE - ANEXO III - Preencher'!AB58)</f>
        <v>ABONO ASSIST FIN COMP 05/2025</v>
      </c>
      <c r="AB49" s="15">
        <f t="shared" si="0"/>
        <v>2472.5299999999997</v>
      </c>
    </row>
    <row r="50" spans="1:28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DIEGO DEIVID GOMES  LAGO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5151-10</v>
      </c>
      <c r="G50" s="13" t="str">
        <f>IF('[1]TCE - ANEXO III - Preencher'!H59="","",'[1]TCE - ANEXO III - Preencher'!H59)</f>
        <v>06/2025</v>
      </c>
      <c r="H50" s="14" t="str">
        <f>'[1]TCE - ANEXO III - Preencher'!I59</f>
        <v>0,00</v>
      </c>
      <c r="I50" s="14">
        <f>'[1]TCE - ANEXO III - Preencher'!J59</f>
        <v>166</v>
      </c>
      <c r="J50" s="14">
        <f>'[1]TCE - ANEXO III - Preencher'!K59</f>
        <v>0</v>
      </c>
      <c r="K50" s="15">
        <f>'[1]TCE - ANEXO III - Preencher'!L59</f>
        <v>269.23</v>
      </c>
      <c r="L50" s="15">
        <f>'[1]TCE - ANEXO III - Preencher'!M59</f>
        <v>15.18</v>
      </c>
      <c r="M50" s="15">
        <f t="shared" si="1"/>
        <v>254.05</v>
      </c>
      <c r="N50" s="15">
        <f>'[1]TCE - ANEXO III - Preencher'!O59</f>
        <v>3.12</v>
      </c>
      <c r="O50" s="15">
        <f>'[1]TCE - ANEXO III - Preencher'!P59</f>
        <v>0</v>
      </c>
      <c r="P50" s="16">
        <f t="shared" si="2"/>
        <v>3.12</v>
      </c>
      <c r="Q50" s="15">
        <f>'[1]TCE - ANEXO III - Preencher'!R59</f>
        <v>129</v>
      </c>
      <c r="R50" s="15">
        <f>'[1]TCE - ANEXO III - Preencher'!S59</f>
        <v>91.08</v>
      </c>
      <c r="S50" s="16">
        <f t="shared" si="3"/>
        <v>37.92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461.09000000000003</v>
      </c>
    </row>
    <row r="51" spans="1:28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DIRCILENE VENTURA DE MORAES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06/2025</v>
      </c>
      <c r="H51" s="14" t="str">
        <f>'[1]TCE - ANEXO III - Preencher'!I60</f>
        <v>0,00</v>
      </c>
      <c r="I51" s="14">
        <f>'[1]TCE - ANEXO III - Preencher'!J60</f>
        <v>452.97</v>
      </c>
      <c r="J51" s="14">
        <f>'[1]TCE - ANEXO III - Preencher'!K60</f>
        <v>0</v>
      </c>
      <c r="K51" s="15">
        <f>'[1]TCE - ANEXO III - Preencher'!L60</f>
        <v>269.23</v>
      </c>
      <c r="L51" s="15">
        <f>'[1]TCE - ANEXO III - Preencher'!M60</f>
        <v>4.3600000000000003</v>
      </c>
      <c r="M51" s="15">
        <f t="shared" si="1"/>
        <v>264.87</v>
      </c>
      <c r="N51" s="15">
        <f>'[1]TCE - ANEXO III - Preencher'!O60</f>
        <v>3.12</v>
      </c>
      <c r="O51" s="15">
        <f>'[1]TCE - ANEXO III - Preencher'!P60</f>
        <v>0</v>
      </c>
      <c r="P51" s="16">
        <f t="shared" si="2"/>
        <v>3.12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972.73</v>
      </c>
      <c r="Y51" s="15">
        <f>'[1]TCE - ANEXO III - Preencher'!Z60</f>
        <v>0</v>
      </c>
      <c r="Z51" s="16">
        <f t="shared" si="5"/>
        <v>972.73</v>
      </c>
      <c r="AA51" s="17" t="str">
        <f>IF('[1]TCE - ANEXO III - Preencher'!AB60="","",'[1]TCE - ANEXO III - Preencher'!AB60)</f>
        <v>ABONO ASSIST FIN COMP 05/2025</v>
      </c>
      <c r="AB51" s="15">
        <f t="shared" si="0"/>
        <v>1693.69</v>
      </c>
    </row>
    <row r="52" spans="1:28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DULCE NEUZA ROCHA   CRUZ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2232-08</v>
      </c>
      <c r="G52" s="13" t="str">
        <f>IF('[1]TCE - ANEXO III - Preencher'!H61="","",'[1]TCE - ANEXO III - Preencher'!H61)</f>
        <v>06/2025</v>
      </c>
      <c r="H52" s="14" t="str">
        <f>'[1]TCE - ANEXO III - Preencher'!I61</f>
        <v>0,00</v>
      </c>
      <c r="I52" s="14">
        <f>'[1]TCE - ANEXO III - Preencher'!J61</f>
        <v>423.19</v>
      </c>
      <c r="J52" s="14">
        <f>'[1]TCE - ANEXO III - Preencher'!K61</f>
        <v>0</v>
      </c>
      <c r="K52" s="15">
        <f>'[1]TCE - ANEXO III - Preencher'!L61</f>
        <v>269.23</v>
      </c>
      <c r="L52" s="15">
        <f>'[1]TCE - ANEXO III - Preencher'!M61</f>
        <v>30.36</v>
      </c>
      <c r="M52" s="15">
        <f t="shared" si="1"/>
        <v>238.87</v>
      </c>
      <c r="N52" s="15">
        <f>'[1]TCE - ANEXO III - Preencher'!O61</f>
        <v>3.12</v>
      </c>
      <c r="O52" s="15">
        <f>'[1]TCE - ANEXO III - Preencher'!P61</f>
        <v>0</v>
      </c>
      <c r="P52" s="16">
        <f t="shared" si="2"/>
        <v>3.12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665.18</v>
      </c>
    </row>
    <row r="53" spans="1:28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EDICLEIDE DA SILVA COSTA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06/2025</v>
      </c>
      <c r="H53" s="14" t="str">
        <f>'[1]TCE - ANEXO III - Preencher'!I62</f>
        <v>0,00</v>
      </c>
      <c r="I53" s="14">
        <f>'[1]TCE - ANEXO III - Preencher'!J62</f>
        <v>145.72</v>
      </c>
      <c r="J53" s="14">
        <f>'[1]TCE - ANEXO III - Preencher'!K62</f>
        <v>0</v>
      </c>
      <c r="K53" s="15">
        <f>'[1]TCE - ANEXO III - Preencher'!L62</f>
        <v>269.23</v>
      </c>
      <c r="L53" s="15">
        <f>'[1]TCE - ANEXO III - Preencher'!M62</f>
        <v>15.18</v>
      </c>
      <c r="M53" s="15">
        <f t="shared" si="1"/>
        <v>254.05</v>
      </c>
      <c r="N53" s="15">
        <f>'[1]TCE - ANEXO III - Preencher'!O62</f>
        <v>3.12</v>
      </c>
      <c r="O53" s="15">
        <f>'[1]TCE - ANEXO III - Preencher'!P62</f>
        <v>0</v>
      </c>
      <c r="P53" s="16">
        <f t="shared" si="2"/>
        <v>3.12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1807</v>
      </c>
      <c r="Y53" s="15">
        <f>'[1]TCE - ANEXO III - Preencher'!Z62</f>
        <v>0</v>
      </c>
      <c r="Z53" s="16">
        <f t="shared" si="5"/>
        <v>1807</v>
      </c>
      <c r="AA53" s="17" t="str">
        <f>IF('[1]TCE - ANEXO III - Preencher'!AB62="","",'[1]TCE - ANEXO III - Preencher'!AB62)</f>
        <v>ABONO ASSIST FIN COMP 05/2025</v>
      </c>
      <c r="AB53" s="15">
        <f t="shared" si="0"/>
        <v>2209.89</v>
      </c>
    </row>
    <row r="54" spans="1:28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EDSON JOSE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7664-20</v>
      </c>
      <c r="G54" s="13" t="str">
        <f>IF('[1]TCE - ANEXO III - Preencher'!H63="","",'[1]TCE - ANEXO III - Preencher'!H63)</f>
        <v>06/2025</v>
      </c>
      <c r="H54" s="14" t="str">
        <f>'[1]TCE - ANEXO III - Preencher'!I63</f>
        <v>0,00</v>
      </c>
      <c r="I54" s="14">
        <f>'[1]TCE - ANEXO III - Preencher'!J63</f>
        <v>194.46</v>
      </c>
      <c r="J54" s="14">
        <f>'[1]TCE - ANEXO III - Preencher'!K63</f>
        <v>0</v>
      </c>
      <c r="K54" s="15">
        <f>'[1]TCE - ANEXO III - Preencher'!L63</f>
        <v>269.23</v>
      </c>
      <c r="L54" s="15">
        <f>'[1]TCE - ANEXO III - Preencher'!M63</f>
        <v>15.18</v>
      </c>
      <c r="M54" s="15">
        <f t="shared" si="1"/>
        <v>254.05</v>
      </c>
      <c r="N54" s="15">
        <f>'[1]TCE - ANEXO III - Preencher'!O63</f>
        <v>3.12</v>
      </c>
      <c r="O54" s="15">
        <f>'[1]TCE - ANEXO III - Preencher'!P63</f>
        <v>0</v>
      </c>
      <c r="P54" s="16">
        <f t="shared" si="2"/>
        <v>3.12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451.63</v>
      </c>
    </row>
    <row r="55" spans="1:28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EDSON LUIZ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3226-05</v>
      </c>
      <c r="G55" s="13" t="str">
        <f>IF('[1]TCE - ANEXO III - Preencher'!H64="","",'[1]TCE - ANEXO III - Preencher'!H64)</f>
        <v>06/2025</v>
      </c>
      <c r="H55" s="14" t="str">
        <f>'[1]TCE - ANEXO III - Preencher'!I64</f>
        <v>0,00</v>
      </c>
      <c r="I55" s="14">
        <f>'[1]TCE - ANEXO III - Preencher'!J64</f>
        <v>183.07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3.12</v>
      </c>
      <c r="O55" s="15">
        <f>'[1]TCE - ANEXO III - Preencher'!P64</f>
        <v>0</v>
      </c>
      <c r="P55" s="16">
        <f t="shared" si="2"/>
        <v>3.12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186.19</v>
      </c>
    </row>
    <row r="56" spans="1:28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EDUARDA FERNANDES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 t="str">
        <f>IF('[1]TCE - ANEXO III - Preencher'!H65="","",'[1]TCE - ANEXO III - Preencher'!H65)</f>
        <v>06/2025</v>
      </c>
      <c r="H56" s="14" t="str">
        <f>'[1]TCE - ANEXO III - Preencher'!I65</f>
        <v>0,00</v>
      </c>
      <c r="I56" s="14">
        <f>'[1]TCE - ANEXO III - Preencher'!J65</f>
        <v>187.38</v>
      </c>
      <c r="J56" s="14">
        <f>'[1]TCE - ANEXO III - Preencher'!K65</f>
        <v>0</v>
      </c>
      <c r="K56" s="15">
        <f>'[1]TCE - ANEXO III - Preencher'!L65</f>
        <v>269.23</v>
      </c>
      <c r="L56" s="15">
        <f>'[1]TCE - ANEXO III - Preencher'!M65</f>
        <v>15.18</v>
      </c>
      <c r="M56" s="15">
        <f t="shared" si="1"/>
        <v>254.05</v>
      </c>
      <c r="N56" s="15">
        <f>'[1]TCE - ANEXO III - Preencher'!O65</f>
        <v>3.12</v>
      </c>
      <c r="O56" s="15">
        <f>'[1]TCE - ANEXO III - Preencher'!P65</f>
        <v>0</v>
      </c>
      <c r="P56" s="16">
        <f t="shared" si="2"/>
        <v>3.12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444.55</v>
      </c>
    </row>
    <row r="57" spans="1:28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ELANE DE BARROS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06/2025</v>
      </c>
      <c r="H57" s="14" t="str">
        <f>'[1]TCE - ANEXO III - Preencher'!I66</f>
        <v>0,00</v>
      </c>
      <c r="I57" s="14">
        <f>'[1]TCE - ANEXO III - Preencher'!J66</f>
        <v>166.01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3.12</v>
      </c>
      <c r="O57" s="15">
        <f>'[1]TCE - ANEXO III - Preencher'!P66</f>
        <v>0</v>
      </c>
      <c r="P57" s="16">
        <f t="shared" si="2"/>
        <v>3.12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1655.2</v>
      </c>
      <c r="Y57" s="15">
        <f>'[1]TCE - ANEXO III - Preencher'!Z66</f>
        <v>0</v>
      </c>
      <c r="Z57" s="16">
        <f t="shared" si="5"/>
        <v>1655.2</v>
      </c>
      <c r="AA57" s="17" t="str">
        <f>IF('[1]TCE - ANEXO III - Preencher'!AB66="","",'[1]TCE - ANEXO III - Preencher'!AB66)</f>
        <v>ABONO ASSIST FIN COMP 05/2025</v>
      </c>
      <c r="AB57" s="15">
        <f t="shared" si="0"/>
        <v>1824.33</v>
      </c>
    </row>
    <row r="58" spans="1:28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ELIANE CARLA DE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06/2025</v>
      </c>
      <c r="H58" s="14" t="str">
        <f>'[1]TCE - ANEXO III - Preencher'!I67</f>
        <v>0,00</v>
      </c>
      <c r="I58" s="14">
        <f>'[1]TCE - ANEXO III - Preencher'!J67</f>
        <v>233.38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3.12</v>
      </c>
      <c r="O58" s="15">
        <f>'[1]TCE - ANEXO III - Preencher'!P67</f>
        <v>0</v>
      </c>
      <c r="P58" s="16">
        <f t="shared" si="2"/>
        <v>3.12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1655.2</v>
      </c>
      <c r="Y58" s="15">
        <f>'[1]TCE - ANEXO III - Preencher'!Z67</f>
        <v>0</v>
      </c>
      <c r="Z58" s="16">
        <f t="shared" si="5"/>
        <v>1655.2</v>
      </c>
      <c r="AA58" s="17" t="str">
        <f>IF('[1]TCE - ANEXO III - Preencher'!AB67="","",'[1]TCE - ANEXO III - Preencher'!AB67)</f>
        <v>ABONO ASSIST FIN COMP 05/2025</v>
      </c>
      <c r="AB58" s="15">
        <f t="shared" si="0"/>
        <v>1891.7</v>
      </c>
    </row>
    <row r="59" spans="1:28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ELIEL ALVES DE BARROS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5211-30</v>
      </c>
      <c r="G59" s="13" t="str">
        <f>IF('[1]TCE - ANEXO III - Preencher'!H68="","",'[1]TCE - ANEXO III - Preencher'!H68)</f>
        <v>06/2025</v>
      </c>
      <c r="H59" s="14" t="str">
        <f>'[1]TCE - ANEXO III - Preencher'!I68</f>
        <v>0,00</v>
      </c>
      <c r="I59" s="14">
        <f>'[1]TCE - ANEXO III - Preencher'!J68</f>
        <v>121.44</v>
      </c>
      <c r="J59" s="14">
        <f>'[1]TCE - ANEXO III - Preencher'!K68</f>
        <v>0</v>
      </c>
      <c r="K59" s="15">
        <f>'[1]TCE - ANEXO III - Preencher'!L68</f>
        <v>269.23</v>
      </c>
      <c r="L59" s="15">
        <f>'[1]TCE - ANEXO III - Preencher'!M68</f>
        <v>15.18</v>
      </c>
      <c r="M59" s="15">
        <f t="shared" si="1"/>
        <v>254.05</v>
      </c>
      <c r="N59" s="15">
        <f>'[1]TCE - ANEXO III - Preencher'!O68</f>
        <v>3.12</v>
      </c>
      <c r="O59" s="15">
        <f>'[1]TCE - ANEXO III - Preencher'!P68</f>
        <v>0</v>
      </c>
      <c r="P59" s="16">
        <f t="shared" si="2"/>
        <v>3.12</v>
      </c>
      <c r="Q59" s="15">
        <f>'[1]TCE - ANEXO III - Preencher'!R68</f>
        <v>326.8</v>
      </c>
      <c r="R59" s="15">
        <f>'[1]TCE - ANEXO III - Preencher'!S68</f>
        <v>91.08</v>
      </c>
      <c r="S59" s="16">
        <f t="shared" si="3"/>
        <v>235.72000000000003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614.33000000000004</v>
      </c>
    </row>
    <row r="60" spans="1:28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 xml:space="preserve">ELIS REGINA DA SILVA FRANCA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06/2025</v>
      </c>
      <c r="H60" s="14" t="str">
        <f>'[1]TCE - ANEXO III - Preencher'!I69</f>
        <v>0,00</v>
      </c>
      <c r="I60" s="14">
        <f>'[1]TCE - ANEXO III - Preencher'!J69</f>
        <v>255.55</v>
      </c>
      <c r="J60" s="14">
        <f>'[1]TCE - ANEXO III - Preencher'!K69</f>
        <v>0</v>
      </c>
      <c r="K60" s="15">
        <f>'[1]TCE - ANEXO III - Preencher'!L69</f>
        <v>269.23</v>
      </c>
      <c r="L60" s="15">
        <f>'[1]TCE - ANEXO III - Preencher'!M69</f>
        <v>2.79</v>
      </c>
      <c r="M60" s="15">
        <f t="shared" si="1"/>
        <v>266.44</v>
      </c>
      <c r="N60" s="15">
        <f>'[1]TCE - ANEXO III - Preencher'!O69</f>
        <v>3.12</v>
      </c>
      <c r="O60" s="15">
        <f>'[1]TCE - ANEXO III - Preencher'!P69</f>
        <v>0</v>
      </c>
      <c r="P60" s="16">
        <f t="shared" si="2"/>
        <v>3.12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138.38999999999999</v>
      </c>
      <c r="U60" s="15">
        <f>'[1]TCE - ANEXO III - Preencher'!V69</f>
        <v>0</v>
      </c>
      <c r="V60" s="16">
        <f t="shared" si="4"/>
        <v>138.38999999999999</v>
      </c>
      <c r="W60" s="17" t="str">
        <f>IF('[1]TCE - ANEXO III - Preencher'!X69="","",'[1]TCE - ANEXO III - Preencher'!X69)</f>
        <v>AUXILIO CRECHE</v>
      </c>
      <c r="X60" s="15">
        <f>'[1]TCE - ANEXO III - Preencher'!Y69</f>
        <v>2459.15</v>
      </c>
      <c r="Y60" s="15">
        <f>'[1]TCE - ANEXO III - Preencher'!Z69</f>
        <v>0</v>
      </c>
      <c r="Z60" s="16">
        <f t="shared" si="5"/>
        <v>2459.15</v>
      </c>
      <c r="AA60" s="17" t="str">
        <f>IF('[1]TCE - ANEXO III - Preencher'!AB69="","",'[1]TCE - ANEXO III - Preencher'!AB69)</f>
        <v>ABONO ASSIST FIN COMP 05/2025</v>
      </c>
      <c r="AB60" s="15">
        <f t="shared" si="0"/>
        <v>3122.65</v>
      </c>
    </row>
    <row r="61" spans="1:28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ELIZANGELA IRIS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06/2025</v>
      </c>
      <c r="H61" s="14" t="str">
        <f>'[1]TCE - ANEXO III - Preencher'!I70</f>
        <v>0,00</v>
      </c>
      <c r="I61" s="14">
        <f>'[1]TCE - ANEXO III - Preencher'!J70</f>
        <v>166.01</v>
      </c>
      <c r="J61" s="14">
        <f>'[1]TCE - ANEXO III - Preencher'!K70</f>
        <v>0</v>
      </c>
      <c r="K61" s="15">
        <f>'[1]TCE - ANEXO III - Preencher'!L70</f>
        <v>269.23</v>
      </c>
      <c r="L61" s="15">
        <f>'[1]TCE - ANEXO III - Preencher'!M70</f>
        <v>15.18</v>
      </c>
      <c r="M61" s="15">
        <f t="shared" si="1"/>
        <v>254.05</v>
      </c>
      <c r="N61" s="15">
        <f>'[1]TCE - ANEXO III - Preencher'!O70</f>
        <v>3.12</v>
      </c>
      <c r="O61" s="15">
        <f>'[1]TCE - ANEXO III - Preencher'!P70</f>
        <v>0</v>
      </c>
      <c r="P61" s="16">
        <f t="shared" si="2"/>
        <v>3.12</v>
      </c>
      <c r="Q61" s="15">
        <f>'[1]TCE - ANEXO III - Preencher'!R70</f>
        <v>240</v>
      </c>
      <c r="R61" s="15">
        <f>'[1]TCE - ANEXO III - Preencher'!S70</f>
        <v>81.97</v>
      </c>
      <c r="S61" s="16">
        <f t="shared" si="3"/>
        <v>158.03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1655.2</v>
      </c>
      <c r="Y61" s="15">
        <f>'[1]TCE - ANEXO III - Preencher'!Z70</f>
        <v>0</v>
      </c>
      <c r="Z61" s="16">
        <f t="shared" si="5"/>
        <v>1655.2</v>
      </c>
      <c r="AA61" s="17" t="str">
        <f>IF('[1]TCE - ANEXO III - Preencher'!AB70="","",'[1]TCE - ANEXO III - Preencher'!AB70)</f>
        <v>ABONO ASSIST FIN COMP 05/2025</v>
      </c>
      <c r="AB61" s="15">
        <f t="shared" si="0"/>
        <v>2236.41</v>
      </c>
    </row>
    <row r="62" spans="1:28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ELOIZA FERNANDA MACIEL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 t="str">
        <f>IF('[1]TCE - ANEXO III - Preencher'!H71="","",'[1]TCE - ANEXO III - Preencher'!H71)</f>
        <v>06/2025</v>
      </c>
      <c r="H62" s="14" t="str">
        <f>'[1]TCE - ANEXO III - Preencher'!I71</f>
        <v>0,00</v>
      </c>
      <c r="I62" s="14">
        <f>'[1]TCE - ANEXO III - Preencher'!J71</f>
        <v>0</v>
      </c>
      <c r="J62" s="14">
        <f>'[1]TCE - ANEXO III - Preencher'!K71</f>
        <v>2896.04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3.12</v>
      </c>
      <c r="O62" s="15">
        <f>'[1]TCE - ANEXO III - Preencher'!P71</f>
        <v>0</v>
      </c>
      <c r="P62" s="16">
        <f t="shared" si="2"/>
        <v>3.12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2899.16</v>
      </c>
    </row>
    <row r="63" spans="1:28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ELVIS ALVES TAVARES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06/2025</v>
      </c>
      <c r="H63" s="14" t="str">
        <f>'[1]TCE - ANEXO III - Preencher'!I72</f>
        <v>0,00</v>
      </c>
      <c r="I63" s="14">
        <f>'[1]TCE - ANEXO III - Preencher'!J72</f>
        <v>481.35</v>
      </c>
      <c r="J63" s="14">
        <f>'[1]TCE - ANEXO III - Preencher'!K72</f>
        <v>0</v>
      </c>
      <c r="K63" s="15">
        <f>'[1]TCE - ANEXO III - Preencher'!L72</f>
        <v>269.23</v>
      </c>
      <c r="L63" s="15">
        <f>'[1]TCE - ANEXO III - Preencher'!M72</f>
        <v>20.059999999999999</v>
      </c>
      <c r="M63" s="15">
        <f t="shared" si="1"/>
        <v>249.17000000000002</v>
      </c>
      <c r="N63" s="15">
        <f>'[1]TCE - ANEXO III - Preencher'!O72</f>
        <v>3.12</v>
      </c>
      <c r="O63" s="15">
        <f>'[1]TCE - ANEXO III - Preencher'!P72</f>
        <v>0</v>
      </c>
      <c r="P63" s="16">
        <f t="shared" si="2"/>
        <v>3.12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733.64</v>
      </c>
    </row>
    <row r="64" spans="1:28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ELYANA CELIA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7664-20</v>
      </c>
      <c r="G64" s="13" t="str">
        <f>IF('[1]TCE - ANEXO III - Preencher'!H73="","",'[1]TCE - ANEXO III - Preencher'!H73)</f>
        <v>06/2025</v>
      </c>
      <c r="H64" s="14" t="str">
        <f>'[1]TCE - ANEXO III - Preencher'!I73</f>
        <v>0,00</v>
      </c>
      <c r="I64" s="14">
        <f>'[1]TCE - ANEXO III - Preencher'!J73</f>
        <v>192.19</v>
      </c>
      <c r="J64" s="14">
        <f>'[1]TCE - ANEXO III - Preencher'!K73</f>
        <v>0</v>
      </c>
      <c r="K64" s="15">
        <f>'[1]TCE - ANEXO III - Preencher'!L73</f>
        <v>269.23</v>
      </c>
      <c r="L64" s="15">
        <f>'[1]TCE - ANEXO III - Preencher'!M73</f>
        <v>15.18</v>
      </c>
      <c r="M64" s="15">
        <f t="shared" si="1"/>
        <v>254.05</v>
      </c>
      <c r="N64" s="15">
        <f>'[1]TCE - ANEXO III - Preencher'!O73</f>
        <v>3.12</v>
      </c>
      <c r="O64" s="15">
        <f>'[1]TCE - ANEXO III - Preencher'!P73</f>
        <v>0</v>
      </c>
      <c r="P64" s="16">
        <f t="shared" si="2"/>
        <v>3.12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449.36</v>
      </c>
    </row>
    <row r="65" spans="1:28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EMILIA FRANCISCA DA SILVA RAMOS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06/2025</v>
      </c>
      <c r="H65" s="14" t="str">
        <f>'[1]TCE - ANEXO III - Preencher'!I74</f>
        <v>0,00</v>
      </c>
      <c r="I65" s="14">
        <f>'[1]TCE - ANEXO III - Preencher'!J74</f>
        <v>181.54</v>
      </c>
      <c r="J65" s="14">
        <f>'[1]TCE - ANEXO III - Preencher'!K74</f>
        <v>0</v>
      </c>
      <c r="K65" s="15">
        <f>'[1]TCE - ANEXO III - Preencher'!L74</f>
        <v>269.23</v>
      </c>
      <c r="L65" s="15">
        <f>'[1]TCE - ANEXO III - Preencher'!M74</f>
        <v>15.18</v>
      </c>
      <c r="M65" s="15">
        <f t="shared" si="1"/>
        <v>254.05</v>
      </c>
      <c r="N65" s="15">
        <f>'[1]TCE - ANEXO III - Preencher'!O74</f>
        <v>3.12</v>
      </c>
      <c r="O65" s="15">
        <f>'[1]TCE - ANEXO III - Preencher'!P74</f>
        <v>0</v>
      </c>
      <c r="P65" s="16">
        <f t="shared" si="2"/>
        <v>3.12</v>
      </c>
      <c r="Q65" s="15">
        <f>'[1]TCE - ANEXO III - Preencher'!R74</f>
        <v>120.4</v>
      </c>
      <c r="R65" s="15">
        <f>'[1]TCE - ANEXO III - Preencher'!S74</f>
        <v>91.08</v>
      </c>
      <c r="S65" s="16">
        <f t="shared" si="3"/>
        <v>29.320000000000007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1731.1</v>
      </c>
      <c r="Y65" s="15">
        <f>'[1]TCE - ANEXO III - Preencher'!Z74</f>
        <v>0</v>
      </c>
      <c r="Z65" s="16">
        <f t="shared" si="5"/>
        <v>1731.1</v>
      </c>
      <c r="AA65" s="17" t="str">
        <f>IF('[1]TCE - ANEXO III - Preencher'!AB74="","",'[1]TCE - ANEXO III - Preencher'!AB74)</f>
        <v>ABONO ASSIST FIN COMP 05/2025</v>
      </c>
      <c r="AB65" s="15">
        <f t="shared" si="0"/>
        <v>2199.13</v>
      </c>
    </row>
    <row r="66" spans="1:28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EMILLY GIOVANA SILVA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4110-05</v>
      </c>
      <c r="G66" s="13" t="str">
        <f>IF('[1]TCE - ANEXO III - Preencher'!H75="","",'[1]TCE - ANEXO III - Preencher'!H75)</f>
        <v>06/2025</v>
      </c>
      <c r="H66" s="14" t="str">
        <f>'[1]TCE - ANEXO III - Preencher'!I75</f>
        <v>0,00</v>
      </c>
      <c r="I66" s="14">
        <f>'[1]TCE - ANEXO III - Preencher'!J75</f>
        <v>13.3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3.12</v>
      </c>
      <c r="O66" s="15">
        <f>'[1]TCE - ANEXO III - Preencher'!P75</f>
        <v>0</v>
      </c>
      <c r="P66" s="16">
        <f t="shared" si="2"/>
        <v>3.12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16.420000000000002</v>
      </c>
    </row>
    <row r="67" spans="1:28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 xml:space="preserve">ENIO VERAS FILHO 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 t="str">
        <f>IF('[1]TCE - ANEXO III - Preencher'!H76="","",'[1]TCE - ANEXO III - Preencher'!H76)</f>
        <v>06/2025</v>
      </c>
      <c r="H67" s="14" t="str">
        <f>'[1]TCE - ANEXO III - Preencher'!I76</f>
        <v>0,00</v>
      </c>
      <c r="I67" s="14">
        <f>'[1]TCE - ANEXO III - Preencher'!J76</f>
        <v>346.16</v>
      </c>
      <c r="J67" s="14">
        <f>'[1]TCE - ANEXO III - Preencher'!K76</f>
        <v>0</v>
      </c>
      <c r="K67" s="15">
        <f>'[1]TCE - ANEXO III - Preencher'!L76</f>
        <v>269.23</v>
      </c>
      <c r="L67" s="15">
        <f>'[1]TCE - ANEXO III - Preencher'!M76</f>
        <v>30.36</v>
      </c>
      <c r="M67" s="15">
        <f t="shared" si="1"/>
        <v>238.87</v>
      </c>
      <c r="N67" s="15">
        <f>'[1]TCE - ANEXO III - Preencher'!O76</f>
        <v>3.12</v>
      </c>
      <c r="O67" s="15">
        <f>'[1]TCE - ANEXO III - Preencher'!P76</f>
        <v>0</v>
      </c>
      <c r="P67" s="16">
        <f t="shared" si="2"/>
        <v>3.12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588.15</v>
      </c>
    </row>
    <row r="68" spans="1:28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ERALDA CRISTINA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06/2025</v>
      </c>
      <c r="H68" s="14" t="str">
        <f>'[1]TCE - ANEXO III - Preencher'!I77</f>
        <v>0,00</v>
      </c>
      <c r="I68" s="14">
        <f>'[1]TCE - ANEXO III - Preencher'!J77</f>
        <v>220.45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3.12</v>
      </c>
      <c r="O68" s="15">
        <f>'[1]TCE - ANEXO III - Preencher'!P77</f>
        <v>0</v>
      </c>
      <c r="P68" s="16">
        <f t="shared" ref="P68:P131" si="8">N68-O68</f>
        <v>3.12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1655.2</v>
      </c>
      <c r="Y68" s="15">
        <f>'[1]TCE - ANEXO III - Preencher'!Z77</f>
        <v>0</v>
      </c>
      <c r="Z68" s="16">
        <f t="shared" ref="Z68:Z131" si="11">X68-Y68</f>
        <v>1655.2</v>
      </c>
      <c r="AA68" s="17" t="str">
        <f>IF('[1]TCE - ANEXO III - Preencher'!AB77="","",'[1]TCE - ANEXO III - Preencher'!AB77)</f>
        <v>ABONO ASSIST FIN COMP 05/2025</v>
      </c>
      <c r="AB68" s="15">
        <f t="shared" si="6"/>
        <v>1878.77</v>
      </c>
    </row>
    <row r="69" spans="1:28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ERIKA RAQUELI DE MORAIS BEZERRA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06/2025</v>
      </c>
      <c r="H69" s="14" t="str">
        <f>'[1]TCE - ANEXO III - Preencher'!I78</f>
        <v>0,00</v>
      </c>
      <c r="I69" s="14">
        <f>'[1]TCE - ANEXO III - Preencher'!J78</f>
        <v>344.84</v>
      </c>
      <c r="J69" s="14">
        <f>'[1]TCE - ANEXO III - Preencher'!K78</f>
        <v>0</v>
      </c>
      <c r="K69" s="15">
        <f>'[1]TCE - ANEXO III - Preencher'!L78</f>
        <v>269.23</v>
      </c>
      <c r="L69" s="15">
        <f>'[1]TCE - ANEXO III - Preencher'!M78</f>
        <v>30.36</v>
      </c>
      <c r="M69" s="15">
        <f t="shared" si="7"/>
        <v>238.87</v>
      </c>
      <c r="N69" s="15">
        <f>'[1]TCE - ANEXO III - Preencher'!O78</f>
        <v>3.12</v>
      </c>
      <c r="O69" s="15">
        <f>'[1]TCE - ANEXO III - Preencher'!P78</f>
        <v>0</v>
      </c>
      <c r="P69" s="16">
        <f t="shared" si="8"/>
        <v>3.12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586.83000000000004</v>
      </c>
    </row>
    <row r="70" spans="1:28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ESEQUIEL BEZERRA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06/2025</v>
      </c>
      <c r="H70" s="14" t="str">
        <f>'[1]TCE - ANEXO III - Preencher'!I79</f>
        <v>0,00</v>
      </c>
      <c r="I70" s="14">
        <f>'[1]TCE - ANEXO III - Preencher'!J79</f>
        <v>153.87</v>
      </c>
      <c r="J70" s="14">
        <f>'[1]TCE - ANEXO III - Preencher'!K79</f>
        <v>0</v>
      </c>
      <c r="K70" s="15">
        <f>'[1]TCE - ANEXO III - Preencher'!L79</f>
        <v>269.23</v>
      </c>
      <c r="L70" s="15">
        <f>'[1]TCE - ANEXO III - Preencher'!M79</f>
        <v>-15.18</v>
      </c>
      <c r="M70" s="15">
        <f t="shared" si="7"/>
        <v>284.41000000000003</v>
      </c>
      <c r="N70" s="15">
        <f>'[1]TCE - ANEXO III - Preencher'!O79</f>
        <v>3.12</v>
      </c>
      <c r="O70" s="15">
        <f>'[1]TCE - ANEXO III - Preencher'!P79</f>
        <v>0</v>
      </c>
      <c r="P70" s="16">
        <f t="shared" si="8"/>
        <v>3.12</v>
      </c>
      <c r="Q70" s="15">
        <f>'[1]TCE - ANEXO III - Preencher'!R79</f>
        <v>258</v>
      </c>
      <c r="R70" s="15">
        <f>'[1]TCE - ANEXO III - Preencher'!S79</f>
        <v>91.08</v>
      </c>
      <c r="S70" s="16">
        <f t="shared" si="9"/>
        <v>166.92000000000002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>ABONO ASSIST FIN COMP 05/2025</v>
      </c>
      <c r="AB70" s="15">
        <f t="shared" si="6"/>
        <v>2415.3200000000002</v>
      </c>
    </row>
    <row r="71" spans="1:28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EVALDO FRANCA DE FARIAS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06/2025</v>
      </c>
      <c r="H71" s="14" t="str">
        <f>'[1]TCE - ANEXO III - Preencher'!I80</f>
        <v>0,00</v>
      </c>
      <c r="I71" s="14">
        <f>'[1]TCE - ANEXO III - Preencher'!J80</f>
        <v>173.22</v>
      </c>
      <c r="J71" s="14">
        <f>'[1]TCE - ANEXO III - Preencher'!K80</f>
        <v>0</v>
      </c>
      <c r="K71" s="15">
        <f>'[1]TCE - ANEXO III - Preencher'!L80</f>
        <v>269.23</v>
      </c>
      <c r="L71" s="15">
        <f>'[1]TCE - ANEXO III - Preencher'!M80</f>
        <v>15.18</v>
      </c>
      <c r="M71" s="15">
        <f t="shared" si="7"/>
        <v>254.05</v>
      </c>
      <c r="N71" s="15">
        <f>'[1]TCE - ANEXO III - Preencher'!O80</f>
        <v>3.12</v>
      </c>
      <c r="O71" s="15">
        <f>'[1]TCE - ANEXO III - Preencher'!P80</f>
        <v>0</v>
      </c>
      <c r="P71" s="16">
        <f t="shared" si="8"/>
        <v>3.12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>ABONO ASSIST FIN COMP 05/2025</v>
      </c>
      <c r="AB71" s="15">
        <f t="shared" si="6"/>
        <v>2237.39</v>
      </c>
    </row>
    <row r="72" spans="1:28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FABIANA FERREIRA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06/2025</v>
      </c>
      <c r="H72" s="14" t="str">
        <f>'[1]TCE - ANEXO III - Preencher'!I81</f>
        <v>0,00</v>
      </c>
      <c r="I72" s="14">
        <f>'[1]TCE - ANEXO III - Preencher'!J81</f>
        <v>198.89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3.12</v>
      </c>
      <c r="O72" s="15">
        <f>'[1]TCE - ANEXO III - Preencher'!P81</f>
        <v>0</v>
      </c>
      <c r="P72" s="16">
        <f t="shared" si="8"/>
        <v>3.12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81.02</v>
      </c>
      <c r="U72" s="15">
        <f>'[1]TCE - ANEXO III - Preencher'!V81</f>
        <v>0</v>
      </c>
      <c r="V72" s="16">
        <f t="shared" si="10"/>
        <v>81.02</v>
      </c>
      <c r="W72" s="17" t="str">
        <f>IF('[1]TCE - ANEXO III - Preencher'!X81="","",'[1]TCE - ANEXO III - Preencher'!X81)</f>
        <v>AUXILIO CRECHE</v>
      </c>
      <c r="X72" s="15">
        <f>'[1]TCE - ANEXO III - Preencher'!Y81</f>
        <v>1729.45</v>
      </c>
      <c r="Y72" s="15">
        <f>'[1]TCE - ANEXO III - Preencher'!Z81</f>
        <v>0</v>
      </c>
      <c r="Z72" s="16">
        <f t="shared" si="11"/>
        <v>1729.45</v>
      </c>
      <c r="AA72" s="17" t="str">
        <f>IF('[1]TCE - ANEXO III - Preencher'!AB81="","",'[1]TCE - ANEXO III - Preencher'!AB81)</f>
        <v>ABONO ASSIST FIN COMP 05/2025</v>
      </c>
      <c r="AB72" s="15">
        <f t="shared" si="6"/>
        <v>2012.48</v>
      </c>
    </row>
    <row r="73" spans="1:28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FABIANA KELLY DA SILVA ALBUQUERQUE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06/2025</v>
      </c>
      <c r="H73" s="14" t="str">
        <f>'[1]TCE - ANEXO III - Preencher'!I82</f>
        <v>0,00</v>
      </c>
      <c r="I73" s="14">
        <f>'[1]TCE - ANEXO III - Preencher'!J82</f>
        <v>186.98</v>
      </c>
      <c r="J73" s="14">
        <f>'[1]TCE - ANEXO III - Preencher'!K82</f>
        <v>0</v>
      </c>
      <c r="K73" s="15">
        <f>'[1]TCE - ANEXO III - Preencher'!L82</f>
        <v>269.23</v>
      </c>
      <c r="L73" s="15">
        <f>'[1]TCE - ANEXO III - Preencher'!M82</f>
        <v>15.18</v>
      </c>
      <c r="M73" s="15">
        <f t="shared" si="7"/>
        <v>254.05</v>
      </c>
      <c r="N73" s="15">
        <f>'[1]TCE - ANEXO III - Preencher'!O82</f>
        <v>3.12</v>
      </c>
      <c r="O73" s="15">
        <f>'[1]TCE - ANEXO III - Preencher'!P82</f>
        <v>0</v>
      </c>
      <c r="P73" s="16">
        <f t="shared" si="8"/>
        <v>3.12</v>
      </c>
      <c r="Q73" s="15">
        <f>'[1]TCE - ANEXO III - Preencher'!R82</f>
        <v>12.8</v>
      </c>
      <c r="R73" s="15">
        <f>'[1]TCE - ANEXO III - Preencher'!S82</f>
        <v>12.79</v>
      </c>
      <c r="S73" s="16">
        <f t="shared" si="9"/>
        <v>1.0000000000001563E-2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1655.2</v>
      </c>
      <c r="Y73" s="15">
        <f>'[1]TCE - ANEXO III - Preencher'!Z82</f>
        <v>0</v>
      </c>
      <c r="Z73" s="16">
        <f t="shared" si="11"/>
        <v>1655.2</v>
      </c>
      <c r="AA73" s="17" t="str">
        <f>IF('[1]TCE - ANEXO III - Preencher'!AB82="","",'[1]TCE - ANEXO III - Preencher'!AB82)</f>
        <v>ABONO ASSIST FIN COMP 05/2025</v>
      </c>
      <c r="AB73" s="15">
        <f t="shared" si="6"/>
        <v>2099.36</v>
      </c>
    </row>
    <row r="74" spans="1:28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 xml:space="preserve">FERNANDA MICHAELA MARTINS XAVIER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06/2025</v>
      </c>
      <c r="H74" s="14" t="str">
        <f>'[1]TCE - ANEXO III - Preencher'!I83</f>
        <v>0,00</v>
      </c>
      <c r="I74" s="14">
        <f>'[1]TCE - ANEXO III - Preencher'!J83</f>
        <v>145.72</v>
      </c>
      <c r="J74" s="14">
        <f>'[1]TCE - ANEXO III - Preencher'!K83</f>
        <v>0</v>
      </c>
      <c r="K74" s="15">
        <f>'[1]TCE - ANEXO III - Preencher'!L83</f>
        <v>269.23</v>
      </c>
      <c r="L74" s="15">
        <f>'[1]TCE - ANEXO III - Preencher'!M83</f>
        <v>15.18</v>
      </c>
      <c r="M74" s="15">
        <f t="shared" si="7"/>
        <v>254.05</v>
      </c>
      <c r="N74" s="15">
        <f>'[1]TCE - ANEXO III - Preencher'!O83</f>
        <v>3.12</v>
      </c>
      <c r="O74" s="15">
        <f>'[1]TCE - ANEXO III - Preencher'!P83</f>
        <v>0</v>
      </c>
      <c r="P74" s="16">
        <f t="shared" si="8"/>
        <v>3.12</v>
      </c>
      <c r="Q74" s="15">
        <f>'[1]TCE - ANEXO III - Preencher'!R83</f>
        <v>224.35</v>
      </c>
      <c r="R74" s="15">
        <f>'[1]TCE - ANEXO III - Preencher'!S83</f>
        <v>91.08</v>
      </c>
      <c r="S74" s="16">
        <f t="shared" si="9"/>
        <v>133.26999999999998</v>
      </c>
      <c r="T74" s="15">
        <f>'[1]TCE - ANEXO III - Preencher'!U83</f>
        <v>81.02</v>
      </c>
      <c r="U74" s="15">
        <f>'[1]TCE - ANEXO III - Preencher'!V83</f>
        <v>0</v>
      </c>
      <c r="V74" s="16">
        <f t="shared" si="10"/>
        <v>81.02</v>
      </c>
      <c r="W74" s="17" t="str">
        <f>IF('[1]TCE - ANEXO III - Preencher'!X83="","",'[1]TCE - ANEXO III - Preencher'!X83)</f>
        <v>AUXILIO CRECHE</v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>ABONO ASSIST FIN COMP 05/2025</v>
      </c>
      <c r="AB74" s="15">
        <f t="shared" si="6"/>
        <v>2424.1799999999998</v>
      </c>
    </row>
    <row r="75" spans="1:28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FRANCISCO LIMEIRA DOS SANTOS NETO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2252-70</v>
      </c>
      <c r="G75" s="13" t="str">
        <f>IF('[1]TCE - ANEXO III - Preencher'!H84="","",'[1]TCE - ANEXO III - Preencher'!H84)</f>
        <v>06/2025</v>
      </c>
      <c r="H75" s="14" t="str">
        <f>'[1]TCE - ANEXO III - Preencher'!I84</f>
        <v>0,00</v>
      </c>
      <c r="I75" s="14">
        <f>'[1]TCE - ANEXO III - Preencher'!J84</f>
        <v>830.66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3.12</v>
      </c>
      <c r="O75" s="15">
        <f>'[1]TCE - ANEXO III - Preencher'!P84</f>
        <v>0</v>
      </c>
      <c r="P75" s="16">
        <f t="shared" si="8"/>
        <v>3.12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833.78</v>
      </c>
    </row>
    <row r="76" spans="1:28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FRANKESLENE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06/2025</v>
      </c>
      <c r="H76" s="14" t="str">
        <f>'[1]TCE - ANEXO III - Preencher'!I85</f>
        <v>0,00</v>
      </c>
      <c r="I76" s="14">
        <f>'[1]TCE - ANEXO III - Preencher'!J85</f>
        <v>153.87</v>
      </c>
      <c r="J76" s="14">
        <f>'[1]TCE - ANEXO III - Preencher'!K85</f>
        <v>0</v>
      </c>
      <c r="K76" s="15">
        <f>'[1]TCE - ANEXO III - Preencher'!L85</f>
        <v>269.23</v>
      </c>
      <c r="L76" s="15">
        <f>'[1]TCE - ANEXO III - Preencher'!M85</f>
        <v>15.18</v>
      </c>
      <c r="M76" s="15">
        <f t="shared" si="7"/>
        <v>254.05</v>
      </c>
      <c r="N76" s="15">
        <f>'[1]TCE - ANEXO III - Preencher'!O85</f>
        <v>3.12</v>
      </c>
      <c r="O76" s="15">
        <f>'[1]TCE - ANEXO III - Preencher'!P85</f>
        <v>0</v>
      </c>
      <c r="P76" s="16">
        <f t="shared" si="8"/>
        <v>3.12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>ABONO ASSIST FIN COMP 05/2025</v>
      </c>
      <c r="AB76" s="15">
        <f t="shared" si="6"/>
        <v>2218.04</v>
      </c>
    </row>
    <row r="77" spans="1:28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FRANKLIN BUTCH FERREIRA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06/2025</v>
      </c>
      <c r="H77" s="14" t="str">
        <f>'[1]TCE - ANEXO III - Preencher'!I86</f>
        <v>0,00</v>
      </c>
      <c r="I77" s="14">
        <f>'[1]TCE - ANEXO III - Preencher'!J86</f>
        <v>241.42</v>
      </c>
      <c r="J77" s="14">
        <f>'[1]TCE - ANEXO III - Preencher'!K86</f>
        <v>0</v>
      </c>
      <c r="K77" s="15">
        <f>'[1]TCE - ANEXO III - Preencher'!L86</f>
        <v>269.23</v>
      </c>
      <c r="L77" s="15">
        <f>'[1]TCE - ANEXO III - Preencher'!M86</f>
        <v>2.79</v>
      </c>
      <c r="M77" s="15">
        <f t="shared" si="7"/>
        <v>266.44</v>
      </c>
      <c r="N77" s="15">
        <f>'[1]TCE - ANEXO III - Preencher'!O86</f>
        <v>3.12</v>
      </c>
      <c r="O77" s="15">
        <f>'[1]TCE - ANEXO III - Preencher'!P86</f>
        <v>0</v>
      </c>
      <c r="P77" s="16">
        <f t="shared" si="8"/>
        <v>3.12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2459.15</v>
      </c>
      <c r="Y77" s="15">
        <f>'[1]TCE - ANEXO III - Preencher'!Z86</f>
        <v>0</v>
      </c>
      <c r="Z77" s="16">
        <f t="shared" si="11"/>
        <v>2459.15</v>
      </c>
      <c r="AA77" s="17" t="str">
        <f>IF('[1]TCE - ANEXO III - Preencher'!AB86="","",'[1]TCE - ANEXO III - Preencher'!AB86)</f>
        <v>ABONO ASSIST FIN COMP 05/2025</v>
      </c>
      <c r="AB77" s="15">
        <f t="shared" si="6"/>
        <v>2970.13</v>
      </c>
    </row>
    <row r="78" spans="1:28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GABRIELA BELO REGO BARROS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06/2025</v>
      </c>
      <c r="H78" s="14" t="str">
        <f>'[1]TCE - ANEXO III - Preencher'!I87</f>
        <v>0,00</v>
      </c>
      <c r="I78" s="14">
        <f>'[1]TCE - ANEXO III - Preencher'!J87</f>
        <v>458.66</v>
      </c>
      <c r="J78" s="14">
        <f>'[1]TCE - ANEXO III - Preencher'!K87</f>
        <v>0</v>
      </c>
      <c r="K78" s="15">
        <f>'[1]TCE - ANEXO III - Preencher'!L87</f>
        <v>269.23</v>
      </c>
      <c r="L78" s="15">
        <f>'[1]TCE - ANEXO III - Preencher'!M87</f>
        <v>4.1100000000000003</v>
      </c>
      <c r="M78" s="15">
        <f t="shared" si="7"/>
        <v>265.12</v>
      </c>
      <c r="N78" s="15">
        <f>'[1]TCE - ANEXO III - Preencher'!O87</f>
        <v>3.12</v>
      </c>
      <c r="O78" s="15">
        <f>'[1]TCE - ANEXO III - Preencher'!P87</f>
        <v>0</v>
      </c>
      <c r="P78" s="16">
        <f t="shared" si="8"/>
        <v>3.12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138.38999999999999</v>
      </c>
      <c r="U78" s="15">
        <f>'[1]TCE - ANEXO III - Preencher'!V87</f>
        <v>0</v>
      </c>
      <c r="V78" s="16">
        <f t="shared" si="10"/>
        <v>138.38999999999999</v>
      </c>
      <c r="W78" s="17" t="str">
        <f>IF('[1]TCE - ANEXO III - Preencher'!X87="","",'[1]TCE - ANEXO III - Preencher'!X87)</f>
        <v>AUXILIO CRECHE</v>
      </c>
      <c r="X78" s="15">
        <f>'[1]TCE - ANEXO III - Preencher'!Y87</f>
        <v>1459.96</v>
      </c>
      <c r="Y78" s="15">
        <f>'[1]TCE - ANEXO III - Preencher'!Z87</f>
        <v>0</v>
      </c>
      <c r="Z78" s="16">
        <f t="shared" si="11"/>
        <v>1459.96</v>
      </c>
      <c r="AA78" s="17" t="str">
        <f>IF('[1]TCE - ANEXO III - Preencher'!AB87="","",'[1]TCE - ANEXO III - Preencher'!AB87)</f>
        <v>ABONO ASSIST FIN COMP 05/2025</v>
      </c>
      <c r="AB78" s="15">
        <f t="shared" si="6"/>
        <v>2325.25</v>
      </c>
    </row>
    <row r="79" spans="1:28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GABRIELLY KARINA MELO DE OLIVEIRA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4110-05</v>
      </c>
      <c r="G79" s="13" t="str">
        <f>IF('[1]TCE - ANEXO III - Preencher'!H88="","",'[1]TCE - ANEXO III - Preencher'!H88)</f>
        <v>06/2025</v>
      </c>
      <c r="H79" s="14" t="str">
        <f>'[1]TCE - ANEXO III - Preencher'!I88</f>
        <v>0,00</v>
      </c>
      <c r="I79" s="14">
        <f>'[1]TCE - ANEXO III - Preencher'!J88</f>
        <v>14.25</v>
      </c>
      <c r="J79" s="14">
        <f>'[1]TCE - ANEXO III - Preencher'!K88</f>
        <v>0</v>
      </c>
      <c r="K79" s="15">
        <f>'[1]TCE - ANEXO III - Preencher'!L88</f>
        <v>269.23</v>
      </c>
      <c r="L79" s="15">
        <f>'[1]TCE - ANEXO III - Preencher'!M88</f>
        <v>15.18</v>
      </c>
      <c r="M79" s="15">
        <f t="shared" si="7"/>
        <v>254.05</v>
      </c>
      <c r="N79" s="15">
        <f>'[1]TCE - ANEXO III - Preencher'!O88</f>
        <v>3.12</v>
      </c>
      <c r="O79" s="15">
        <f>'[1]TCE - ANEXO III - Preencher'!P88</f>
        <v>0</v>
      </c>
      <c r="P79" s="16">
        <f t="shared" si="8"/>
        <v>3.12</v>
      </c>
      <c r="Q79" s="15">
        <f>'[1]TCE - ANEXO III - Preencher'!R88</f>
        <v>326.8</v>
      </c>
      <c r="R79" s="15">
        <f>'[1]TCE - ANEXO III - Preencher'!S88</f>
        <v>42.78</v>
      </c>
      <c r="S79" s="16">
        <f t="shared" si="9"/>
        <v>284.02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555.44000000000005</v>
      </c>
    </row>
    <row r="80" spans="1:28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GEIZA CRISTINA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06/2025</v>
      </c>
      <c r="H80" s="14" t="str">
        <f>'[1]TCE - ANEXO III - Preencher'!I89</f>
        <v>0,00</v>
      </c>
      <c r="I80" s="14">
        <f>'[1]TCE - ANEXO III - Preencher'!J89</f>
        <v>166.01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3.12</v>
      </c>
      <c r="O80" s="15">
        <f>'[1]TCE - ANEXO III - Preencher'!P89</f>
        <v>0</v>
      </c>
      <c r="P80" s="16">
        <f t="shared" si="8"/>
        <v>3.12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1655.2</v>
      </c>
      <c r="Y80" s="15">
        <f>'[1]TCE - ANEXO III - Preencher'!Z89</f>
        <v>0</v>
      </c>
      <c r="Z80" s="16">
        <f t="shared" si="11"/>
        <v>1655.2</v>
      </c>
      <c r="AA80" s="17" t="str">
        <f>IF('[1]TCE - ANEXO III - Preencher'!AB89="","",'[1]TCE - ANEXO III - Preencher'!AB89)</f>
        <v>ABONO ASSIST FIN COMP 05/2025</v>
      </c>
      <c r="AB80" s="15">
        <f t="shared" si="6"/>
        <v>1824.33</v>
      </c>
    </row>
    <row r="81" spans="1:28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GIVANILDA MARIA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06/2025</v>
      </c>
      <c r="H81" s="14" t="str">
        <f>'[1]TCE - ANEXO III - Preencher'!I90</f>
        <v>0,00</v>
      </c>
      <c r="I81" s="14">
        <f>'[1]TCE - ANEXO III - Preencher'!J90</f>
        <v>363.77</v>
      </c>
      <c r="J81" s="14">
        <f>'[1]TCE - ANEXO III - Preencher'!K90</f>
        <v>0</v>
      </c>
      <c r="K81" s="15">
        <f>'[1]TCE - ANEXO III - Preencher'!L90</f>
        <v>269.23</v>
      </c>
      <c r="L81" s="15">
        <f>'[1]TCE - ANEXO III - Preencher'!M90</f>
        <v>3.59</v>
      </c>
      <c r="M81" s="15">
        <f t="shared" si="7"/>
        <v>265.64000000000004</v>
      </c>
      <c r="N81" s="15">
        <f>'[1]TCE - ANEXO III - Preencher'!O90</f>
        <v>3.12</v>
      </c>
      <c r="O81" s="15">
        <f>'[1]TCE - ANEXO III - Preencher'!P90</f>
        <v>0</v>
      </c>
      <c r="P81" s="16">
        <f t="shared" si="8"/>
        <v>3.12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1700.03</v>
      </c>
      <c r="Y81" s="15">
        <f>'[1]TCE - ANEXO III - Preencher'!Z90</f>
        <v>0</v>
      </c>
      <c r="Z81" s="16">
        <f t="shared" si="11"/>
        <v>1700.03</v>
      </c>
      <c r="AA81" s="17" t="str">
        <f>IF('[1]TCE - ANEXO III - Preencher'!AB90="","",'[1]TCE - ANEXO III - Preencher'!AB90)</f>
        <v>ABONO ASSIST FIN COMP 05/2025</v>
      </c>
      <c r="AB81" s="15">
        <f t="shared" si="6"/>
        <v>2332.56</v>
      </c>
    </row>
    <row r="82" spans="1:28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GLAYBSON DE OLIVEIRA MENDES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06/2025</v>
      </c>
      <c r="H82" s="14" t="str">
        <f>'[1]TCE - ANEXO III - Preencher'!I91</f>
        <v>0,00</v>
      </c>
      <c r="I82" s="14">
        <f>'[1]TCE - ANEXO III - Preencher'!J91</f>
        <v>180.1</v>
      </c>
      <c r="J82" s="14">
        <f>'[1]TCE - ANEXO III - Preencher'!K91</f>
        <v>0</v>
      </c>
      <c r="K82" s="15">
        <f>'[1]TCE - ANEXO III - Preencher'!L91</f>
        <v>269.23</v>
      </c>
      <c r="L82" s="15">
        <f>'[1]TCE - ANEXO III - Preencher'!M91</f>
        <v>15.18</v>
      </c>
      <c r="M82" s="15">
        <f t="shared" si="7"/>
        <v>254.05</v>
      </c>
      <c r="N82" s="15">
        <f>'[1]TCE - ANEXO III - Preencher'!O91</f>
        <v>3.12</v>
      </c>
      <c r="O82" s="15">
        <f>'[1]TCE - ANEXO III - Preencher'!P91</f>
        <v>0</v>
      </c>
      <c r="P82" s="16">
        <f t="shared" si="8"/>
        <v>3.12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1807</v>
      </c>
      <c r="Y82" s="15">
        <f>'[1]TCE - ANEXO III - Preencher'!Z91</f>
        <v>0</v>
      </c>
      <c r="Z82" s="16">
        <f t="shared" si="11"/>
        <v>1807</v>
      </c>
      <c r="AA82" s="17" t="str">
        <f>IF('[1]TCE - ANEXO III - Preencher'!AB91="","",'[1]TCE - ANEXO III - Preencher'!AB91)</f>
        <v>ABONO ASSIST FIN COMP 05/2025</v>
      </c>
      <c r="AB82" s="15">
        <f t="shared" si="6"/>
        <v>2244.27</v>
      </c>
    </row>
    <row r="83" spans="1:28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GLEICE FREIRE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4221-10</v>
      </c>
      <c r="G83" s="13" t="str">
        <f>IF('[1]TCE - ANEXO III - Preencher'!H92="","",'[1]TCE - ANEXO III - Preencher'!H92)</f>
        <v>06/2025</v>
      </c>
      <c r="H83" s="14" t="str">
        <f>'[1]TCE - ANEXO III - Preencher'!I92</f>
        <v>0,00</v>
      </c>
      <c r="I83" s="14">
        <f>'[1]TCE - ANEXO III - Preencher'!J92</f>
        <v>156.66</v>
      </c>
      <c r="J83" s="14">
        <f>'[1]TCE - ANEXO III - Preencher'!K92</f>
        <v>0</v>
      </c>
      <c r="K83" s="15">
        <f>'[1]TCE - ANEXO III - Preencher'!L92</f>
        <v>269.23</v>
      </c>
      <c r="L83" s="15">
        <f>'[1]TCE - ANEXO III - Preencher'!M92</f>
        <v>15.18</v>
      </c>
      <c r="M83" s="15">
        <f t="shared" si="7"/>
        <v>254.05</v>
      </c>
      <c r="N83" s="15">
        <f>'[1]TCE - ANEXO III - Preencher'!O92</f>
        <v>3.12</v>
      </c>
      <c r="O83" s="15">
        <f>'[1]TCE - ANEXO III - Preencher'!P92</f>
        <v>0</v>
      </c>
      <c r="P83" s="16">
        <f t="shared" si="8"/>
        <v>3.12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413.83000000000004</v>
      </c>
    </row>
    <row r="84" spans="1:28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GLEICY - LANE MATIAS DE ARAUJO FONSECA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06/2025</v>
      </c>
      <c r="H84" s="14" t="str">
        <f>'[1]TCE - ANEXO III - Preencher'!I93</f>
        <v>0,00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3.12</v>
      </c>
      <c r="O84" s="15">
        <f>'[1]TCE - ANEXO III - Preencher'!P93</f>
        <v>0</v>
      </c>
      <c r="P84" s="16">
        <f t="shared" si="8"/>
        <v>3.12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1317.42</v>
      </c>
      <c r="Y84" s="15">
        <f>'[1]TCE - ANEXO III - Preencher'!Z93</f>
        <v>0</v>
      </c>
      <c r="Z84" s="16">
        <f t="shared" si="11"/>
        <v>1317.42</v>
      </c>
      <c r="AA84" s="17" t="str">
        <f>IF('[1]TCE - ANEXO III - Preencher'!AB93="","",'[1]TCE - ANEXO III - Preencher'!AB93)</f>
        <v>ABONO ASSIST FIN COMP 05/2025</v>
      </c>
      <c r="AB84" s="15">
        <f t="shared" si="6"/>
        <v>1320.54</v>
      </c>
    </row>
    <row r="85" spans="1:28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GUSTAVO CAMPELO ELLDORF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2232-08</v>
      </c>
      <c r="G85" s="13" t="str">
        <f>IF('[1]TCE - ANEXO III - Preencher'!H94="","",'[1]TCE - ANEXO III - Preencher'!H94)</f>
        <v>06/2025</v>
      </c>
      <c r="H85" s="14" t="str">
        <f>'[1]TCE - ANEXO III - Preencher'!I94</f>
        <v>0,00</v>
      </c>
      <c r="I85" s="14">
        <f>'[1]TCE - ANEXO III - Preencher'!J94</f>
        <v>326.14</v>
      </c>
      <c r="J85" s="14">
        <f>'[1]TCE - ANEXO III - Preencher'!K94</f>
        <v>0</v>
      </c>
      <c r="K85" s="15">
        <f>'[1]TCE - ANEXO III - Preencher'!L94</f>
        <v>269.23</v>
      </c>
      <c r="L85" s="15">
        <f>'[1]TCE - ANEXO III - Preencher'!M94</f>
        <v>30.36</v>
      </c>
      <c r="M85" s="15">
        <f t="shared" si="7"/>
        <v>238.87</v>
      </c>
      <c r="N85" s="15">
        <f>'[1]TCE - ANEXO III - Preencher'!O94</f>
        <v>3.12</v>
      </c>
      <c r="O85" s="15">
        <f>'[1]TCE - ANEXO III - Preencher'!P94</f>
        <v>0</v>
      </c>
      <c r="P85" s="16">
        <f t="shared" si="8"/>
        <v>3.12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568.13</v>
      </c>
    </row>
    <row r="86" spans="1:28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HALANA BATISTA NERY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06/2025</v>
      </c>
      <c r="H86" s="14" t="str">
        <f>'[1]TCE - ANEXO III - Preencher'!I95</f>
        <v>0,00</v>
      </c>
      <c r="I86" s="14">
        <f>'[1]TCE - ANEXO III - Preencher'!J95</f>
        <v>183.98</v>
      </c>
      <c r="J86" s="14">
        <f>'[1]TCE - ANEXO III - Preencher'!K95</f>
        <v>0</v>
      </c>
      <c r="K86" s="15">
        <f>'[1]TCE - ANEXO III - Preencher'!L95</f>
        <v>269.23</v>
      </c>
      <c r="L86" s="15">
        <f>'[1]TCE - ANEXO III - Preencher'!M95</f>
        <v>15.18</v>
      </c>
      <c r="M86" s="15">
        <f t="shared" si="7"/>
        <v>254.05</v>
      </c>
      <c r="N86" s="15">
        <f>'[1]TCE - ANEXO III - Preencher'!O95</f>
        <v>3.12</v>
      </c>
      <c r="O86" s="15">
        <f>'[1]TCE - ANEXO III - Preencher'!P95</f>
        <v>0</v>
      </c>
      <c r="P86" s="16">
        <f t="shared" si="8"/>
        <v>3.12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1524.6</v>
      </c>
      <c r="Y86" s="15">
        <f>'[1]TCE - ANEXO III - Preencher'!Z95</f>
        <v>0</v>
      </c>
      <c r="Z86" s="16">
        <f t="shared" si="11"/>
        <v>1524.6</v>
      </c>
      <c r="AA86" s="17" t="str">
        <f>IF('[1]TCE - ANEXO III - Preencher'!AB95="","",'[1]TCE - ANEXO III - Preencher'!AB95)</f>
        <v>ABONO ASSIST FIN COMP 05/2025</v>
      </c>
      <c r="AB86" s="15">
        <f t="shared" si="6"/>
        <v>1965.75</v>
      </c>
    </row>
    <row r="87" spans="1:28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HELENA PRISCILLA BARROS SILVA DE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06/2025</v>
      </c>
      <c r="H87" s="14" t="str">
        <f>'[1]TCE - ANEXO III - Preencher'!I96</f>
        <v>0,00</v>
      </c>
      <c r="I87" s="14">
        <f>'[1]TCE - ANEXO III - Preencher'!J96</f>
        <v>378.02</v>
      </c>
      <c r="J87" s="14">
        <f>'[1]TCE - ANEXO III - Preencher'!K96</f>
        <v>0</v>
      </c>
      <c r="K87" s="15">
        <f>'[1]TCE - ANEXO III - Preencher'!L96</f>
        <v>269.23</v>
      </c>
      <c r="L87" s="15">
        <f>'[1]TCE - ANEXO III - Preencher'!M96</f>
        <v>3.59</v>
      </c>
      <c r="M87" s="15">
        <f t="shared" si="7"/>
        <v>265.64000000000004</v>
      </c>
      <c r="N87" s="15">
        <f>'[1]TCE - ANEXO III - Preencher'!O96</f>
        <v>3.12</v>
      </c>
      <c r="O87" s="15">
        <f>'[1]TCE - ANEXO III - Preencher'!P96</f>
        <v>0</v>
      </c>
      <c r="P87" s="16">
        <f t="shared" si="8"/>
        <v>3.12</v>
      </c>
      <c r="Q87" s="15">
        <f>'[1]TCE - ANEXO III - Preencher'!R96</f>
        <v>206.4</v>
      </c>
      <c r="R87" s="15">
        <f>'[1]TCE - ANEXO III - Preencher'!S96</f>
        <v>143.65</v>
      </c>
      <c r="S87" s="16">
        <f t="shared" si="9"/>
        <v>62.75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1804.36</v>
      </c>
      <c r="Y87" s="15">
        <f>'[1]TCE - ANEXO III - Preencher'!Z96</f>
        <v>0</v>
      </c>
      <c r="Z87" s="16">
        <f t="shared" si="11"/>
        <v>1804.36</v>
      </c>
      <c r="AA87" s="17" t="str">
        <f>IF('[1]TCE - ANEXO III - Preencher'!AB96="","",'[1]TCE - ANEXO III - Preencher'!AB96)</f>
        <v>ABONO ASSIST FIN COMP 05/2025</v>
      </c>
      <c r="AB87" s="15">
        <f t="shared" si="6"/>
        <v>2513.89</v>
      </c>
    </row>
    <row r="88" spans="1:28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HERICA SILVA DA HORA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06/2025</v>
      </c>
      <c r="H88" s="14" t="str">
        <f>'[1]TCE - ANEXO III - Preencher'!I97</f>
        <v>0,00</v>
      </c>
      <c r="I88" s="14">
        <f>'[1]TCE - ANEXO III - Preencher'!J97</f>
        <v>166.01</v>
      </c>
      <c r="J88" s="14">
        <f>'[1]TCE - ANEXO III - Preencher'!K97</f>
        <v>0</v>
      </c>
      <c r="K88" s="15">
        <f>'[1]TCE - ANEXO III - Preencher'!L97</f>
        <v>269.23</v>
      </c>
      <c r="L88" s="15">
        <f>'[1]TCE - ANEXO III - Preencher'!M97</f>
        <v>15.18</v>
      </c>
      <c r="M88" s="15">
        <f t="shared" si="7"/>
        <v>254.05</v>
      </c>
      <c r="N88" s="15">
        <f>'[1]TCE - ANEXO III - Preencher'!O97</f>
        <v>3.12</v>
      </c>
      <c r="O88" s="15">
        <f>'[1]TCE - ANEXO III - Preencher'!P97</f>
        <v>0</v>
      </c>
      <c r="P88" s="16">
        <f t="shared" si="8"/>
        <v>3.12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1655.2</v>
      </c>
      <c r="Y88" s="15">
        <f>'[1]TCE - ANEXO III - Preencher'!Z97</f>
        <v>0</v>
      </c>
      <c r="Z88" s="16">
        <f t="shared" si="11"/>
        <v>1655.2</v>
      </c>
      <c r="AA88" s="17" t="str">
        <f>IF('[1]TCE - ANEXO III - Preencher'!AB97="","",'[1]TCE - ANEXO III - Preencher'!AB97)</f>
        <v>ABONO ASSIST FIN COMP 05/2025</v>
      </c>
      <c r="AB88" s="15">
        <f t="shared" si="6"/>
        <v>2078.38</v>
      </c>
    </row>
    <row r="89" spans="1:28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HORACIO ALVES DO NASCIMENTO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5151-10</v>
      </c>
      <c r="G89" s="13" t="str">
        <f>IF('[1]TCE - ANEXO III - Preencher'!H98="","",'[1]TCE - ANEXO III - Preencher'!H98)</f>
        <v>06/2025</v>
      </c>
      <c r="H89" s="14" t="str">
        <f>'[1]TCE - ANEXO III - Preencher'!I98</f>
        <v>0,00</v>
      </c>
      <c r="I89" s="14">
        <f>'[1]TCE - ANEXO III - Preencher'!J98</f>
        <v>173.92</v>
      </c>
      <c r="J89" s="14">
        <f>'[1]TCE - ANEXO III - Preencher'!K98</f>
        <v>0</v>
      </c>
      <c r="K89" s="15">
        <f>'[1]TCE - ANEXO III - Preencher'!L98</f>
        <v>269.23</v>
      </c>
      <c r="L89" s="15">
        <f>'[1]TCE - ANEXO III - Preencher'!M98</f>
        <v>15.18</v>
      </c>
      <c r="M89" s="15">
        <f t="shared" si="7"/>
        <v>254.05</v>
      </c>
      <c r="N89" s="15">
        <f>'[1]TCE - ANEXO III - Preencher'!O98</f>
        <v>3.12</v>
      </c>
      <c r="O89" s="15">
        <f>'[1]TCE - ANEXO III - Preencher'!P98</f>
        <v>0</v>
      </c>
      <c r="P89" s="16">
        <f t="shared" si="8"/>
        <v>3.12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431.09000000000003</v>
      </c>
    </row>
    <row r="90" spans="1:28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 BARROS COSTA DE ARAUJO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2516-05</v>
      </c>
      <c r="G90" s="13" t="str">
        <f>IF('[1]TCE - ANEXO III - Preencher'!H99="","",'[1]TCE - ANEXO III - Preencher'!H99)</f>
        <v>06/2025</v>
      </c>
      <c r="H90" s="14" t="str">
        <f>'[1]TCE - ANEXO III - Preencher'!I99</f>
        <v>0,00</v>
      </c>
      <c r="I90" s="14">
        <f>'[1]TCE - ANEXO III - Preencher'!J99</f>
        <v>330.77</v>
      </c>
      <c r="J90" s="14">
        <f>'[1]TCE - ANEXO III - Preencher'!K99</f>
        <v>0</v>
      </c>
      <c r="K90" s="15">
        <f>'[1]TCE - ANEXO III - Preencher'!L99</f>
        <v>269.23</v>
      </c>
      <c r="L90" s="15">
        <f>'[1]TCE - ANEXO III - Preencher'!M99</f>
        <v>30.36</v>
      </c>
      <c r="M90" s="15">
        <f t="shared" si="7"/>
        <v>238.87</v>
      </c>
      <c r="N90" s="15">
        <f>'[1]TCE - ANEXO III - Preencher'!O99</f>
        <v>3.12</v>
      </c>
      <c r="O90" s="15">
        <f>'[1]TCE - ANEXO III - Preencher'!P99</f>
        <v>0</v>
      </c>
      <c r="P90" s="16">
        <f t="shared" si="8"/>
        <v>3.12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572.76</v>
      </c>
    </row>
    <row r="91" spans="1:28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ISABEL RENATA DE SOUZA TORRES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2234-05</v>
      </c>
      <c r="G91" s="13" t="str">
        <f>IF('[1]TCE - ANEXO III - Preencher'!H100="","",'[1]TCE - ANEXO III - Preencher'!H100)</f>
        <v>06/2025</v>
      </c>
      <c r="H91" s="14" t="str">
        <f>'[1]TCE - ANEXO III - Preencher'!I100</f>
        <v>0,00</v>
      </c>
      <c r="I91" s="14">
        <f>'[1]TCE - ANEXO III - Preencher'!J100</f>
        <v>490.29</v>
      </c>
      <c r="J91" s="14">
        <f>'[1]TCE - ANEXO III - Preencher'!K100</f>
        <v>0</v>
      </c>
      <c r="K91" s="15">
        <f>'[1]TCE - ANEXO III - Preencher'!L100</f>
        <v>269.23</v>
      </c>
      <c r="L91" s="15">
        <f>'[1]TCE - ANEXO III - Preencher'!M100</f>
        <v>18.72</v>
      </c>
      <c r="M91" s="15">
        <f t="shared" si="7"/>
        <v>250.51000000000002</v>
      </c>
      <c r="N91" s="15">
        <f>'[1]TCE - ANEXO III - Preencher'!O100</f>
        <v>3.12</v>
      </c>
      <c r="O91" s="15">
        <f>'[1]TCE - ANEXO III - Preencher'!P100</f>
        <v>0</v>
      </c>
      <c r="P91" s="16">
        <f t="shared" si="8"/>
        <v>3.12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743.92000000000007</v>
      </c>
    </row>
    <row r="92" spans="1:28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ISABELLE FERNANDA DA SILVA FERRAZ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4110-05</v>
      </c>
      <c r="G92" s="13" t="str">
        <f>IF('[1]TCE - ANEXO III - Preencher'!H101="","",'[1]TCE - ANEXO III - Preencher'!H101)</f>
        <v>06/2025</v>
      </c>
      <c r="H92" s="14" t="str">
        <f>'[1]TCE - ANEXO III - Preencher'!I101</f>
        <v>0,00</v>
      </c>
      <c r="I92" s="14">
        <f>'[1]TCE - ANEXO III - Preencher'!J101</f>
        <v>11.4</v>
      </c>
      <c r="J92" s="14">
        <f>'[1]TCE - ANEXO III - Preencher'!K101</f>
        <v>0</v>
      </c>
      <c r="K92" s="15">
        <f>'[1]TCE - ANEXO III - Preencher'!L101</f>
        <v>269.23</v>
      </c>
      <c r="L92" s="15">
        <f>'[1]TCE - ANEXO III - Preencher'!M101</f>
        <v>15.18</v>
      </c>
      <c r="M92" s="15">
        <f t="shared" si="7"/>
        <v>254.05</v>
      </c>
      <c r="N92" s="15">
        <f>'[1]TCE - ANEXO III - Preencher'!O101</f>
        <v>3.12</v>
      </c>
      <c r="O92" s="15">
        <f>'[1]TCE - ANEXO III - Preencher'!P101</f>
        <v>0</v>
      </c>
      <c r="P92" s="16">
        <f t="shared" si="8"/>
        <v>3.12</v>
      </c>
      <c r="Q92" s="15">
        <f>'[1]TCE - ANEXO III - Preencher'!R101</f>
        <v>326.8</v>
      </c>
      <c r="R92" s="15">
        <f>'[1]TCE - ANEXO III - Preencher'!S101</f>
        <v>42.78</v>
      </c>
      <c r="S92" s="16">
        <f t="shared" si="9"/>
        <v>284.02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552.58999999999992</v>
      </c>
    </row>
    <row r="93" spans="1:28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ISABELLE RODRIGUES ASSUNCAO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06/2025</v>
      </c>
      <c r="H93" s="14" t="str">
        <f>'[1]TCE - ANEXO III - Preencher'!I102</f>
        <v>0,00</v>
      </c>
      <c r="I93" s="14">
        <f>'[1]TCE - ANEXO III - Preencher'!J102</f>
        <v>145.72</v>
      </c>
      <c r="J93" s="14">
        <f>'[1]TCE - ANEXO III - Preencher'!K102</f>
        <v>0</v>
      </c>
      <c r="K93" s="15">
        <f>'[1]TCE - ANEXO III - Preencher'!L102</f>
        <v>269.23</v>
      </c>
      <c r="L93" s="15">
        <f>'[1]TCE - ANEXO III - Preencher'!M102</f>
        <v>15.18</v>
      </c>
      <c r="M93" s="15">
        <f t="shared" si="7"/>
        <v>254.05</v>
      </c>
      <c r="N93" s="15">
        <f>'[1]TCE - ANEXO III - Preencher'!O102</f>
        <v>3.12</v>
      </c>
      <c r="O93" s="15">
        <f>'[1]TCE - ANEXO III - Preencher'!P102</f>
        <v>0</v>
      </c>
      <c r="P93" s="16">
        <f t="shared" si="8"/>
        <v>3.12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1807</v>
      </c>
      <c r="Y93" s="15">
        <f>'[1]TCE - ANEXO III - Preencher'!Z102</f>
        <v>0</v>
      </c>
      <c r="Z93" s="16">
        <f t="shared" si="11"/>
        <v>1807</v>
      </c>
      <c r="AA93" s="17" t="str">
        <f>IF('[1]TCE - ANEXO III - Preencher'!AB102="","",'[1]TCE - ANEXO III - Preencher'!AB102)</f>
        <v>ABONO ASSIST FIN COMP 05/2025</v>
      </c>
      <c r="AB93" s="15">
        <f t="shared" si="6"/>
        <v>2209.89</v>
      </c>
    </row>
    <row r="94" spans="1:28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ISANDRO GILTON DE OLIVEIRA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3241-15</v>
      </c>
      <c r="G94" s="13" t="str">
        <f>IF('[1]TCE - ANEXO III - Preencher'!H103="","",'[1]TCE - ANEXO III - Preencher'!H103)</f>
        <v>06/2025</v>
      </c>
      <c r="H94" s="14" t="str">
        <f>'[1]TCE - ANEXO III - Preencher'!I103</f>
        <v>0,00</v>
      </c>
      <c r="I94" s="14">
        <f>'[1]TCE - ANEXO III - Preencher'!J103</f>
        <v>344.84</v>
      </c>
      <c r="J94" s="14">
        <f>'[1]TCE - ANEXO III - Preencher'!K103</f>
        <v>0</v>
      </c>
      <c r="K94" s="15">
        <f>'[1]TCE - ANEXO III - Preencher'!L103</f>
        <v>269.23</v>
      </c>
      <c r="L94" s="15">
        <f>'[1]TCE - ANEXO III - Preencher'!M103</f>
        <v>30.36</v>
      </c>
      <c r="M94" s="15">
        <f t="shared" si="7"/>
        <v>238.87</v>
      </c>
      <c r="N94" s="15">
        <f>'[1]TCE - ANEXO III - Preencher'!O103</f>
        <v>3.12</v>
      </c>
      <c r="O94" s="15">
        <f>'[1]TCE - ANEXO III - Preencher'!P103</f>
        <v>0</v>
      </c>
      <c r="P94" s="16">
        <f t="shared" si="8"/>
        <v>3.12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586.83000000000004</v>
      </c>
    </row>
    <row r="95" spans="1:28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ISRAEL PEREIRA DE OLIVEIRA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06/2025</v>
      </c>
      <c r="H95" s="14" t="str">
        <f>'[1]TCE - ANEXO III - Preencher'!I104</f>
        <v>0,00</v>
      </c>
      <c r="I95" s="14">
        <f>'[1]TCE - ANEXO III - Preencher'!J104</f>
        <v>166.01</v>
      </c>
      <c r="J95" s="14">
        <f>'[1]TCE - ANEXO III - Preencher'!K104</f>
        <v>0</v>
      </c>
      <c r="K95" s="15">
        <f>'[1]TCE - ANEXO III - Preencher'!L104</f>
        <v>269.23</v>
      </c>
      <c r="L95" s="15">
        <f>'[1]TCE - ANEXO III - Preencher'!M104</f>
        <v>15.18</v>
      </c>
      <c r="M95" s="15">
        <f t="shared" si="7"/>
        <v>254.05</v>
      </c>
      <c r="N95" s="15">
        <f>'[1]TCE - ANEXO III - Preencher'!O104</f>
        <v>3.12</v>
      </c>
      <c r="O95" s="15">
        <f>'[1]TCE - ANEXO III - Preencher'!P104</f>
        <v>0</v>
      </c>
      <c r="P95" s="16">
        <f t="shared" si="8"/>
        <v>3.12</v>
      </c>
      <c r="Q95" s="15">
        <f>'[1]TCE - ANEXO III - Preencher'!R104</f>
        <v>223.6</v>
      </c>
      <c r="R95" s="15">
        <f>'[1]TCE - ANEXO III - Preencher'!S104</f>
        <v>91.08</v>
      </c>
      <c r="S95" s="16">
        <f t="shared" si="9"/>
        <v>132.51999999999998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1655.2</v>
      </c>
      <c r="Y95" s="15">
        <f>'[1]TCE - ANEXO III - Preencher'!Z104</f>
        <v>0</v>
      </c>
      <c r="Z95" s="16">
        <f t="shared" si="11"/>
        <v>1655.2</v>
      </c>
      <c r="AA95" s="17" t="str">
        <f>IF('[1]TCE - ANEXO III - Preencher'!AB104="","",'[1]TCE - ANEXO III - Preencher'!AB104)</f>
        <v>ABONO ASSIST FIN COMP 05/2025</v>
      </c>
      <c r="AB95" s="15">
        <f t="shared" si="6"/>
        <v>2210.9</v>
      </c>
    </row>
    <row r="96" spans="1:28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ITALO JOSE FELIPE FREITAS DA COSTA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4221-10</v>
      </c>
      <c r="G96" s="13" t="str">
        <f>IF('[1]TCE - ANEXO III - Preencher'!H105="","",'[1]TCE - ANEXO III - Preencher'!H105)</f>
        <v>06/2025</v>
      </c>
      <c r="H96" s="14" t="str">
        <f>'[1]TCE - ANEXO III - Preencher'!I105</f>
        <v>0,00</v>
      </c>
      <c r="I96" s="14">
        <f>'[1]TCE - ANEXO III - Preencher'!J105</f>
        <v>180.32</v>
      </c>
      <c r="J96" s="14">
        <f>'[1]TCE - ANEXO III - Preencher'!K105</f>
        <v>0</v>
      </c>
      <c r="K96" s="15">
        <f>'[1]TCE - ANEXO III - Preencher'!L105</f>
        <v>269.23</v>
      </c>
      <c r="L96" s="15">
        <f>'[1]TCE - ANEXO III - Preencher'!M105</f>
        <v>15.18</v>
      </c>
      <c r="M96" s="15">
        <f t="shared" si="7"/>
        <v>254.05</v>
      </c>
      <c r="N96" s="15">
        <f>'[1]TCE - ANEXO III - Preencher'!O105</f>
        <v>3.12</v>
      </c>
      <c r="O96" s="15">
        <f>'[1]TCE - ANEXO III - Preencher'!P105</f>
        <v>0</v>
      </c>
      <c r="P96" s="16">
        <f t="shared" si="8"/>
        <v>3.12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437.49</v>
      </c>
    </row>
    <row r="97" spans="1:28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IVANA PEREIRA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4221-10</v>
      </c>
      <c r="G97" s="13" t="str">
        <f>IF('[1]TCE - ANEXO III - Preencher'!H106="","",'[1]TCE - ANEXO III - Preencher'!H106)</f>
        <v>06/2025</v>
      </c>
      <c r="H97" s="14" t="str">
        <f>'[1]TCE - ANEXO III - Preencher'!I106</f>
        <v>0,00</v>
      </c>
      <c r="I97" s="14">
        <f>'[1]TCE - ANEXO III - Preencher'!J106</f>
        <v>189.14</v>
      </c>
      <c r="J97" s="14">
        <f>'[1]TCE - ANEXO III - Preencher'!K106</f>
        <v>0</v>
      </c>
      <c r="K97" s="15">
        <f>'[1]TCE - ANEXO III - Preencher'!L106</f>
        <v>269.23</v>
      </c>
      <c r="L97" s="15">
        <f>'[1]TCE - ANEXO III - Preencher'!M106</f>
        <v>15.18</v>
      </c>
      <c r="M97" s="15">
        <f t="shared" si="7"/>
        <v>254.05</v>
      </c>
      <c r="N97" s="15">
        <f>'[1]TCE - ANEXO III - Preencher'!O106</f>
        <v>3.12</v>
      </c>
      <c r="O97" s="15">
        <f>'[1]TCE - ANEXO III - Preencher'!P106</f>
        <v>0</v>
      </c>
      <c r="P97" s="16">
        <f t="shared" si="8"/>
        <v>3.12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446.31</v>
      </c>
    </row>
    <row r="98" spans="1:28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IVANILDO GOMES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3241-15</v>
      </c>
      <c r="G98" s="13" t="str">
        <f>IF('[1]TCE - ANEXO III - Preencher'!H107="","",'[1]TCE - ANEXO III - Preencher'!H107)</f>
        <v>06/2025</v>
      </c>
      <c r="H98" s="14" t="str">
        <f>'[1]TCE - ANEXO III - Preencher'!I107</f>
        <v>0,00</v>
      </c>
      <c r="I98" s="14">
        <f>'[1]TCE - ANEXO III - Preencher'!J107</f>
        <v>333.7</v>
      </c>
      <c r="J98" s="14">
        <f>'[1]TCE - ANEXO III - Preencher'!K107</f>
        <v>0</v>
      </c>
      <c r="K98" s="15">
        <f>'[1]TCE - ANEXO III - Preencher'!L107</f>
        <v>269.23</v>
      </c>
      <c r="L98" s="15">
        <f>'[1]TCE - ANEXO III - Preencher'!M107</f>
        <v>30.36</v>
      </c>
      <c r="M98" s="15">
        <f t="shared" si="7"/>
        <v>238.87</v>
      </c>
      <c r="N98" s="15">
        <f>'[1]TCE - ANEXO III - Preencher'!O107</f>
        <v>3.12</v>
      </c>
      <c r="O98" s="15">
        <f>'[1]TCE - ANEXO III - Preencher'!P107</f>
        <v>0</v>
      </c>
      <c r="P98" s="16">
        <f t="shared" si="8"/>
        <v>3.12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575.68999999999994</v>
      </c>
    </row>
    <row r="99" spans="1:28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IVONETE MARIA DE ARAUJO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4221-10</v>
      </c>
      <c r="G99" s="13" t="str">
        <f>IF('[1]TCE - ANEXO III - Preencher'!H108="","",'[1]TCE - ANEXO III - Preencher'!H108)</f>
        <v>06/2025</v>
      </c>
      <c r="H99" s="14" t="str">
        <f>'[1]TCE - ANEXO III - Preencher'!I108</f>
        <v>0,00</v>
      </c>
      <c r="I99" s="14">
        <f>'[1]TCE - ANEXO III - Preencher'!J108</f>
        <v>196.26</v>
      </c>
      <c r="J99" s="14">
        <f>'[1]TCE - ANEXO III - Preencher'!K108</f>
        <v>0</v>
      </c>
      <c r="K99" s="15">
        <f>'[1]TCE - ANEXO III - Preencher'!L108</f>
        <v>269.23</v>
      </c>
      <c r="L99" s="15">
        <f>'[1]TCE - ANEXO III - Preencher'!M108</f>
        <v>15.18</v>
      </c>
      <c r="M99" s="15">
        <f t="shared" si="7"/>
        <v>254.05</v>
      </c>
      <c r="N99" s="15">
        <f>'[1]TCE - ANEXO III - Preencher'!O108</f>
        <v>3.12</v>
      </c>
      <c r="O99" s="15">
        <f>'[1]TCE - ANEXO III - Preencher'!P108</f>
        <v>0</v>
      </c>
      <c r="P99" s="16">
        <f t="shared" si="8"/>
        <v>3.12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453.43</v>
      </c>
    </row>
    <row r="100" spans="1:28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IZABELLA DE CASSIA MERE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06/2025</v>
      </c>
      <c r="H100" s="14" t="str">
        <f>'[1]TCE - ANEXO III - Preencher'!I109</f>
        <v>0,00</v>
      </c>
      <c r="I100" s="14">
        <f>'[1]TCE - ANEXO III - Preencher'!J109</f>
        <v>166.46</v>
      </c>
      <c r="J100" s="14">
        <f>'[1]TCE - ANEXO III - Preencher'!K109</f>
        <v>0</v>
      </c>
      <c r="K100" s="15">
        <f>'[1]TCE - ANEXO III - Preencher'!L109</f>
        <v>269.23</v>
      </c>
      <c r="L100" s="15">
        <f>'[1]TCE - ANEXO III - Preencher'!M109</f>
        <v>15.18</v>
      </c>
      <c r="M100" s="15">
        <f t="shared" si="7"/>
        <v>254.05</v>
      </c>
      <c r="N100" s="15">
        <f>'[1]TCE - ANEXO III - Preencher'!O109</f>
        <v>3.12</v>
      </c>
      <c r="O100" s="15">
        <f>'[1]TCE - ANEXO III - Preencher'!P109</f>
        <v>0</v>
      </c>
      <c r="P100" s="16">
        <f t="shared" si="8"/>
        <v>3.12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1807</v>
      </c>
      <c r="Y100" s="15">
        <f>'[1]TCE - ANEXO III - Preencher'!Z109</f>
        <v>0</v>
      </c>
      <c r="Z100" s="16">
        <f t="shared" si="11"/>
        <v>1807</v>
      </c>
      <c r="AA100" s="17" t="str">
        <f>IF('[1]TCE - ANEXO III - Preencher'!AB109="","",'[1]TCE - ANEXO III - Preencher'!AB109)</f>
        <v>ABONO ASSIST FIN COMP 05/2025</v>
      </c>
      <c r="AB100" s="15">
        <f t="shared" si="6"/>
        <v>2230.63</v>
      </c>
    </row>
    <row r="101" spans="1:28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JACIRA CARLA CORDEIRO NEVES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06/2025</v>
      </c>
      <c r="H101" s="14" t="str">
        <f>'[1]TCE - ANEXO III - Preencher'!I110</f>
        <v>0,00</v>
      </c>
      <c r="I101" s="14">
        <f>'[1]TCE - ANEXO III - Preencher'!J110</f>
        <v>224.86</v>
      </c>
      <c r="J101" s="14">
        <f>'[1]TCE - ANEXO III - Preencher'!K110</f>
        <v>0</v>
      </c>
      <c r="K101" s="15">
        <f>'[1]TCE - ANEXO III - Preencher'!L110</f>
        <v>269.23</v>
      </c>
      <c r="L101" s="15">
        <f>'[1]TCE - ANEXO III - Preencher'!M110</f>
        <v>2.79</v>
      </c>
      <c r="M101" s="15">
        <f t="shared" si="7"/>
        <v>266.44</v>
      </c>
      <c r="N101" s="15">
        <f>'[1]TCE - ANEXO III - Preencher'!O110</f>
        <v>3.12</v>
      </c>
      <c r="O101" s="15">
        <f>'[1]TCE - ANEXO III - Preencher'!P110</f>
        <v>0</v>
      </c>
      <c r="P101" s="16">
        <f t="shared" si="8"/>
        <v>3.12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2459.15</v>
      </c>
      <c r="Y101" s="15">
        <f>'[1]TCE - ANEXO III - Preencher'!Z110</f>
        <v>0</v>
      </c>
      <c r="Z101" s="16">
        <f t="shared" si="11"/>
        <v>2459.15</v>
      </c>
      <c r="AA101" s="17" t="str">
        <f>IF('[1]TCE - ANEXO III - Preencher'!AB110="","",'[1]TCE - ANEXO III - Preencher'!AB110)</f>
        <v>ABONO ASSIST FIN COMP 05/2025</v>
      </c>
      <c r="AB101" s="15">
        <f t="shared" si="6"/>
        <v>2953.57</v>
      </c>
    </row>
    <row r="102" spans="1:28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JACIRA MACHADO LIRA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 t="str">
        <f>IF('[1]TCE - ANEXO III - Preencher'!H111="","",'[1]TCE - ANEXO III - Preencher'!H111)</f>
        <v>06/2025</v>
      </c>
      <c r="H102" s="14" t="str">
        <f>'[1]TCE - ANEXO III - Preencher'!I111</f>
        <v>0,00</v>
      </c>
      <c r="I102" s="14">
        <f>'[1]TCE - ANEXO III - Preencher'!J111</f>
        <v>310.91000000000003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3.12</v>
      </c>
      <c r="O102" s="15">
        <f>'[1]TCE - ANEXO III - Preencher'!P111</f>
        <v>0</v>
      </c>
      <c r="P102" s="16">
        <f t="shared" si="8"/>
        <v>3.12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314.03000000000003</v>
      </c>
    </row>
    <row r="103" spans="1:28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JACQUELINE MARIA DE MENEZES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 t="str">
        <f>IF('[1]TCE - ANEXO III - Preencher'!H112="","",'[1]TCE - ANEXO III - Preencher'!H112)</f>
        <v>06/2025</v>
      </c>
      <c r="H103" s="14" t="str">
        <f>'[1]TCE - ANEXO III - Preencher'!I112</f>
        <v>0,00</v>
      </c>
      <c r="I103" s="14">
        <f>'[1]TCE - ANEXO III - Preencher'!J112</f>
        <v>154.03</v>
      </c>
      <c r="J103" s="14">
        <f>'[1]TCE - ANEXO III - Preencher'!K112</f>
        <v>0</v>
      </c>
      <c r="K103" s="15">
        <f>'[1]TCE - ANEXO III - Preencher'!L112</f>
        <v>269.23</v>
      </c>
      <c r="L103" s="15">
        <f>'[1]TCE - ANEXO III - Preencher'!M112</f>
        <v>15.18</v>
      </c>
      <c r="M103" s="15">
        <f t="shared" si="7"/>
        <v>254.05</v>
      </c>
      <c r="N103" s="15">
        <f>'[1]TCE - ANEXO III - Preencher'!O112</f>
        <v>3.12</v>
      </c>
      <c r="O103" s="15">
        <f>'[1]TCE - ANEXO III - Preencher'!P112</f>
        <v>0</v>
      </c>
      <c r="P103" s="16">
        <f t="shared" si="8"/>
        <v>3.12</v>
      </c>
      <c r="Q103" s="15">
        <f>'[1]TCE - ANEXO III - Preencher'!R112</f>
        <v>206.4</v>
      </c>
      <c r="R103" s="15">
        <f>'[1]TCE - ANEXO III - Preencher'!S112</f>
        <v>91.08</v>
      </c>
      <c r="S103" s="16">
        <f t="shared" si="9"/>
        <v>115.32000000000001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526.5200000000001</v>
      </c>
    </row>
    <row r="104" spans="1:28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JAIRO JOSE FERREIRA JUNIOR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3241-15</v>
      </c>
      <c r="G104" s="13" t="str">
        <f>IF('[1]TCE - ANEXO III - Preencher'!H113="","",'[1]TCE - ANEXO III - Preencher'!H113)</f>
        <v>06/2025</v>
      </c>
      <c r="H104" s="14" t="str">
        <f>'[1]TCE - ANEXO III - Preencher'!I113</f>
        <v>0,00</v>
      </c>
      <c r="I104" s="14">
        <f>'[1]TCE - ANEXO III - Preencher'!J113</f>
        <v>372.34</v>
      </c>
      <c r="J104" s="14">
        <f>'[1]TCE - ANEXO III - Preencher'!K113</f>
        <v>0</v>
      </c>
      <c r="K104" s="15">
        <f>'[1]TCE - ANEXO III - Preencher'!L113</f>
        <v>269.23</v>
      </c>
      <c r="L104" s="15">
        <f>'[1]TCE - ANEXO III - Preencher'!M113</f>
        <v>30.36</v>
      </c>
      <c r="M104" s="15">
        <f t="shared" si="7"/>
        <v>238.87</v>
      </c>
      <c r="N104" s="15">
        <f>'[1]TCE - ANEXO III - Preencher'!O113</f>
        <v>3.12</v>
      </c>
      <c r="O104" s="15">
        <f>'[1]TCE - ANEXO III - Preencher'!P113</f>
        <v>0</v>
      </c>
      <c r="P104" s="16">
        <f t="shared" si="8"/>
        <v>3.12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614.33000000000004</v>
      </c>
    </row>
    <row r="105" spans="1:28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JAQUELINE DANTAS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4131-15</v>
      </c>
      <c r="G105" s="13" t="str">
        <f>IF('[1]TCE - ANEXO III - Preencher'!H114="","",'[1]TCE - ANEXO III - Preencher'!H114)</f>
        <v>06/2025</v>
      </c>
      <c r="H105" s="14" t="str">
        <f>'[1]TCE - ANEXO III - Preencher'!I114</f>
        <v>0,00</v>
      </c>
      <c r="I105" s="14">
        <f>'[1]TCE - ANEXO III - Preencher'!J114</f>
        <v>144.52000000000001</v>
      </c>
      <c r="J105" s="14">
        <f>'[1]TCE - ANEXO III - Preencher'!K114</f>
        <v>0</v>
      </c>
      <c r="K105" s="15">
        <f>'[1]TCE - ANEXO III - Preencher'!L114</f>
        <v>269.23</v>
      </c>
      <c r="L105" s="15">
        <f>'[1]TCE - ANEXO III - Preencher'!M114</f>
        <v>15.18</v>
      </c>
      <c r="M105" s="15">
        <f t="shared" si="7"/>
        <v>254.05</v>
      </c>
      <c r="N105" s="15">
        <f>'[1]TCE - ANEXO III - Preencher'!O114</f>
        <v>3.12</v>
      </c>
      <c r="O105" s="15">
        <f>'[1]TCE - ANEXO III - Preencher'!P114</f>
        <v>0</v>
      </c>
      <c r="P105" s="16">
        <f t="shared" si="8"/>
        <v>3.12</v>
      </c>
      <c r="Q105" s="15">
        <f>'[1]TCE - ANEXO III - Preencher'!R114</f>
        <v>326.8</v>
      </c>
      <c r="R105" s="15">
        <f>'[1]TCE - ANEXO III - Preencher'!S114</f>
        <v>91.08</v>
      </c>
      <c r="S105" s="16">
        <f t="shared" si="9"/>
        <v>235.72000000000003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637.41000000000008</v>
      </c>
    </row>
    <row r="106" spans="1:28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JOAO PAULO GOMES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3241-15</v>
      </c>
      <c r="G106" s="13" t="str">
        <f>IF('[1]TCE - ANEXO III - Preencher'!H115="","",'[1]TCE - ANEXO III - Preencher'!H115)</f>
        <v>06/2025</v>
      </c>
      <c r="H106" s="14" t="str">
        <f>'[1]TCE - ANEXO III - Preencher'!I115</f>
        <v>0,00</v>
      </c>
      <c r="I106" s="14">
        <f>'[1]TCE - ANEXO III - Preencher'!J115</f>
        <v>352.99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3.12</v>
      </c>
      <c r="O106" s="15">
        <f>'[1]TCE - ANEXO III - Preencher'!P115</f>
        <v>0</v>
      </c>
      <c r="P106" s="16">
        <f t="shared" si="8"/>
        <v>3.12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356.11</v>
      </c>
    </row>
    <row r="107" spans="1:28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 ALVES DE FARIAS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3241-15</v>
      </c>
      <c r="G107" s="13" t="str">
        <f>IF('[1]TCE - ANEXO III - Preencher'!H116="","",'[1]TCE - ANEXO III - Preencher'!H116)</f>
        <v>06/2025</v>
      </c>
      <c r="H107" s="14" t="str">
        <f>'[1]TCE - ANEXO III - Preencher'!I116</f>
        <v>0,00</v>
      </c>
      <c r="I107" s="14">
        <f>'[1]TCE - ANEXO III - Preencher'!J116</f>
        <v>352.99</v>
      </c>
      <c r="J107" s="14">
        <f>'[1]TCE - ANEXO III - Preencher'!K116</f>
        <v>0</v>
      </c>
      <c r="K107" s="15">
        <f>'[1]TCE - ANEXO III - Preencher'!L116</f>
        <v>269.23</v>
      </c>
      <c r="L107" s="15">
        <f>'[1]TCE - ANEXO III - Preencher'!M116</f>
        <v>30.36</v>
      </c>
      <c r="M107" s="15">
        <f t="shared" si="7"/>
        <v>238.87</v>
      </c>
      <c r="N107" s="15">
        <f>'[1]TCE - ANEXO III - Preencher'!O116</f>
        <v>3.12</v>
      </c>
      <c r="O107" s="15">
        <f>'[1]TCE - ANEXO III - Preencher'!P116</f>
        <v>0</v>
      </c>
      <c r="P107" s="16">
        <f t="shared" si="8"/>
        <v>3.12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594.98</v>
      </c>
    </row>
    <row r="108" spans="1:28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 DIEGO XAVIER DA CUNHA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06/2025</v>
      </c>
      <c r="H108" s="14" t="str">
        <f>'[1]TCE - ANEXO III - Preencher'!I117</f>
        <v>0,00</v>
      </c>
      <c r="I108" s="14">
        <f>'[1]TCE - ANEXO III - Preencher'!J117</f>
        <v>190.3</v>
      </c>
      <c r="J108" s="14">
        <f>'[1]TCE - ANEXO III - Preencher'!K117</f>
        <v>0</v>
      </c>
      <c r="K108" s="15">
        <f>'[1]TCE - ANEXO III - Preencher'!L117</f>
        <v>269.23</v>
      </c>
      <c r="L108" s="15">
        <f>'[1]TCE - ANEXO III - Preencher'!M117</f>
        <v>15.18</v>
      </c>
      <c r="M108" s="15">
        <f t="shared" si="7"/>
        <v>254.05</v>
      </c>
      <c r="N108" s="15">
        <f>'[1]TCE - ANEXO III - Preencher'!O117</f>
        <v>3.12</v>
      </c>
      <c r="O108" s="15">
        <f>'[1]TCE - ANEXO III - Preencher'!P117</f>
        <v>0</v>
      </c>
      <c r="P108" s="16">
        <f t="shared" si="8"/>
        <v>3.12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1655.2</v>
      </c>
      <c r="Y108" s="15">
        <f>'[1]TCE - ANEXO III - Preencher'!Z117</f>
        <v>0</v>
      </c>
      <c r="Z108" s="16">
        <f t="shared" si="11"/>
        <v>1655.2</v>
      </c>
      <c r="AA108" s="17" t="str">
        <f>IF('[1]TCE - ANEXO III - Preencher'!AB117="","",'[1]TCE - ANEXO III - Preencher'!AB117)</f>
        <v>ABONO ASSIST FIN COMP 05/2025</v>
      </c>
      <c r="AB108" s="15">
        <f t="shared" si="6"/>
        <v>2102.67</v>
      </c>
    </row>
    <row r="109" spans="1:28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 LEONARDO LIMA DE SOUSA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06/2025</v>
      </c>
      <c r="H109" s="14" t="str">
        <f>'[1]TCE - ANEXO III - Preencher'!I118</f>
        <v>0,00</v>
      </c>
      <c r="I109" s="14">
        <f>'[1]TCE - ANEXO III - Preencher'!J118</f>
        <v>219.31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3.12</v>
      </c>
      <c r="O109" s="15">
        <f>'[1]TCE - ANEXO III - Preencher'!P118</f>
        <v>0</v>
      </c>
      <c r="P109" s="16">
        <f t="shared" si="8"/>
        <v>3.12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222.43</v>
      </c>
    </row>
    <row r="110" spans="1:28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JOSE SEVERINO DE ARAUJO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3226-05</v>
      </c>
      <c r="G110" s="13" t="str">
        <f>IF('[1]TCE - ANEXO III - Preencher'!H119="","",'[1]TCE - ANEXO III - Preencher'!H119)</f>
        <v>06/2025</v>
      </c>
      <c r="H110" s="14" t="str">
        <f>'[1]TCE - ANEXO III - Preencher'!I119</f>
        <v>0,00</v>
      </c>
      <c r="I110" s="14">
        <f>'[1]TCE - ANEXO III - Preencher'!J119</f>
        <v>169.87</v>
      </c>
      <c r="J110" s="14">
        <f>'[1]TCE - ANEXO III - Preencher'!K119</f>
        <v>0</v>
      </c>
      <c r="K110" s="15">
        <f>'[1]TCE - ANEXO III - Preencher'!L119</f>
        <v>269.23</v>
      </c>
      <c r="L110" s="15">
        <f>'[1]TCE - ANEXO III - Preencher'!M119</f>
        <v>15.18</v>
      </c>
      <c r="M110" s="15">
        <f t="shared" si="7"/>
        <v>254.05</v>
      </c>
      <c r="N110" s="15">
        <f>'[1]TCE - ANEXO III - Preencher'!O119</f>
        <v>3.12</v>
      </c>
      <c r="O110" s="15">
        <f>'[1]TCE - ANEXO III - Preencher'!P119</f>
        <v>0</v>
      </c>
      <c r="P110" s="16">
        <f t="shared" si="8"/>
        <v>3.12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427.04</v>
      </c>
    </row>
    <row r="111" spans="1:28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JOSEANNA MARINHO MORAES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06/2025</v>
      </c>
      <c r="H111" s="14" t="str">
        <f>'[1]TCE - ANEXO III - Preencher'!I120</f>
        <v>0,00</v>
      </c>
      <c r="I111" s="14">
        <f>'[1]TCE - ANEXO III - Preencher'!J120</f>
        <v>355.53</v>
      </c>
      <c r="J111" s="14">
        <f>'[1]TCE - ANEXO III - Preencher'!K120</f>
        <v>0</v>
      </c>
      <c r="K111" s="15">
        <f>'[1]TCE - ANEXO III - Preencher'!L120</f>
        <v>269.23</v>
      </c>
      <c r="L111" s="15">
        <f>'[1]TCE - ANEXO III - Preencher'!M120</f>
        <v>3.59</v>
      </c>
      <c r="M111" s="15">
        <f t="shared" si="7"/>
        <v>265.64000000000004</v>
      </c>
      <c r="N111" s="15">
        <f>'[1]TCE - ANEXO III - Preencher'!O120</f>
        <v>3.12</v>
      </c>
      <c r="O111" s="15">
        <f>'[1]TCE - ANEXO III - Preencher'!P120</f>
        <v>0</v>
      </c>
      <c r="P111" s="16">
        <f t="shared" si="8"/>
        <v>3.12</v>
      </c>
      <c r="Q111" s="15">
        <f>'[1]TCE - ANEXO III - Preencher'!R120</f>
        <v>103.2</v>
      </c>
      <c r="R111" s="15">
        <f>'[1]TCE - ANEXO III - Preencher'!S120</f>
        <v>103.2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1450.61</v>
      </c>
      <c r="Y111" s="15">
        <f>'[1]TCE - ANEXO III - Preencher'!Z120</f>
        <v>0</v>
      </c>
      <c r="Z111" s="16">
        <f t="shared" si="11"/>
        <v>1450.61</v>
      </c>
      <c r="AA111" s="17" t="str">
        <f>IF('[1]TCE - ANEXO III - Preencher'!AB120="","",'[1]TCE - ANEXO III - Preencher'!AB120)</f>
        <v>ABONO ASSIST FIN COMP 05/2025</v>
      </c>
      <c r="AB111" s="15">
        <f t="shared" si="6"/>
        <v>2074.9</v>
      </c>
    </row>
    <row r="112" spans="1:28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JOSEFA MARGARIDA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06/2025</v>
      </c>
      <c r="H112" s="14" t="str">
        <f>'[1]TCE - ANEXO III - Preencher'!I121</f>
        <v>0,00</v>
      </c>
      <c r="I112" s="14">
        <f>'[1]TCE - ANEXO III - Preencher'!J121</f>
        <v>185.48</v>
      </c>
      <c r="J112" s="14">
        <f>'[1]TCE - ANEXO III - Preencher'!K121</f>
        <v>0</v>
      </c>
      <c r="K112" s="15">
        <f>'[1]TCE - ANEXO III - Preencher'!L121</f>
        <v>269.23</v>
      </c>
      <c r="L112" s="15">
        <f>'[1]TCE - ANEXO III - Preencher'!M121</f>
        <v>15.18</v>
      </c>
      <c r="M112" s="15">
        <f t="shared" si="7"/>
        <v>254.05</v>
      </c>
      <c r="N112" s="15">
        <f>'[1]TCE - ANEXO III - Preencher'!O121</f>
        <v>3.12</v>
      </c>
      <c r="O112" s="15">
        <f>'[1]TCE - ANEXO III - Preencher'!P121</f>
        <v>0</v>
      </c>
      <c r="P112" s="16">
        <f t="shared" si="8"/>
        <v>3.12</v>
      </c>
      <c r="Q112" s="15">
        <f>'[1]TCE - ANEXO III - Preencher'!R121</f>
        <v>258</v>
      </c>
      <c r="R112" s="15">
        <f>'[1]TCE - ANEXO III - Preencher'!S121</f>
        <v>81.97</v>
      </c>
      <c r="S112" s="16">
        <f t="shared" si="9"/>
        <v>176.03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1655.2</v>
      </c>
      <c r="Y112" s="15">
        <f>'[1]TCE - ANEXO III - Preencher'!Z121</f>
        <v>0</v>
      </c>
      <c r="Z112" s="16">
        <f t="shared" si="11"/>
        <v>1655.2</v>
      </c>
      <c r="AA112" s="17" t="str">
        <f>IF('[1]TCE - ANEXO III - Preencher'!AB121="","",'[1]TCE - ANEXO III - Preencher'!AB121)</f>
        <v>ABONO ASSIST FIN COMP 05/2025</v>
      </c>
      <c r="AB112" s="15">
        <f t="shared" si="6"/>
        <v>2273.88</v>
      </c>
    </row>
    <row r="113" spans="1:28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JOSEMIRO DANIEL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7823-20</v>
      </c>
      <c r="G113" s="13" t="str">
        <f>IF('[1]TCE - ANEXO III - Preencher'!H122="","",'[1]TCE - ANEXO III - Preencher'!H122)</f>
        <v>06/2025</v>
      </c>
      <c r="H113" s="14" t="str">
        <f>'[1]TCE - ANEXO III - Preencher'!I122</f>
        <v>0,00</v>
      </c>
      <c r="I113" s="14">
        <f>'[1]TCE - ANEXO III - Preencher'!J122</f>
        <v>185.97</v>
      </c>
      <c r="J113" s="14">
        <f>'[1]TCE - ANEXO III - Preencher'!K122</f>
        <v>0</v>
      </c>
      <c r="K113" s="15">
        <f>'[1]TCE - ANEXO III - Preencher'!L122</f>
        <v>269.23</v>
      </c>
      <c r="L113" s="15">
        <f>'[1]TCE - ANEXO III - Preencher'!M122</f>
        <v>30.36</v>
      </c>
      <c r="M113" s="15">
        <f t="shared" si="7"/>
        <v>238.87</v>
      </c>
      <c r="N113" s="15">
        <f>'[1]TCE - ANEXO III - Preencher'!O122</f>
        <v>3.12</v>
      </c>
      <c r="O113" s="15">
        <f>'[1]TCE - ANEXO III - Preencher'!P122</f>
        <v>0</v>
      </c>
      <c r="P113" s="16">
        <f t="shared" si="8"/>
        <v>3.12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427.96000000000004</v>
      </c>
    </row>
    <row r="114" spans="1:28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JOYCE VASCONCELOS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2516-05</v>
      </c>
      <c r="G114" s="13" t="str">
        <f>IF('[1]TCE - ANEXO III - Preencher'!H123="","",'[1]TCE - ANEXO III - Preencher'!H123)</f>
        <v>06/2025</v>
      </c>
      <c r="H114" s="14" t="str">
        <f>'[1]TCE - ANEXO III - Preencher'!I123</f>
        <v>0,00</v>
      </c>
      <c r="I114" s="14">
        <f>'[1]TCE - ANEXO III - Preencher'!J123</f>
        <v>313.31</v>
      </c>
      <c r="J114" s="14">
        <f>'[1]TCE - ANEXO III - Preencher'!K123</f>
        <v>0</v>
      </c>
      <c r="K114" s="15">
        <f>'[1]TCE - ANEXO III - Preencher'!L123</f>
        <v>269.23</v>
      </c>
      <c r="L114" s="15">
        <f>'[1]TCE - ANEXO III - Preencher'!M123</f>
        <v>30.36</v>
      </c>
      <c r="M114" s="15">
        <f t="shared" si="7"/>
        <v>238.87</v>
      </c>
      <c r="N114" s="15">
        <f>'[1]TCE - ANEXO III - Preencher'!O123</f>
        <v>3.12</v>
      </c>
      <c r="O114" s="15">
        <f>'[1]TCE - ANEXO III - Preencher'!P123</f>
        <v>0</v>
      </c>
      <c r="P114" s="16">
        <f t="shared" si="8"/>
        <v>3.12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555.30000000000007</v>
      </c>
    </row>
    <row r="115" spans="1:28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 xml:space="preserve">JULIANA JOAZI MAGALHAES OLIVEIRA LIMA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06/2025</v>
      </c>
      <c r="H115" s="14" t="str">
        <f>'[1]TCE - ANEXO III - Preencher'!I124</f>
        <v>0,00</v>
      </c>
      <c r="I115" s="14">
        <f>'[1]TCE - ANEXO III - Preencher'!J124</f>
        <v>141.29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3.12</v>
      </c>
      <c r="O115" s="15">
        <f>'[1]TCE - ANEXO III - Preencher'!P124</f>
        <v>0</v>
      </c>
      <c r="P115" s="16">
        <f t="shared" si="8"/>
        <v>3.12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69.430000000000007</v>
      </c>
      <c r="U115" s="15">
        <f>'[1]TCE - ANEXO III - Preencher'!V124</f>
        <v>0</v>
      </c>
      <c r="V115" s="16">
        <f t="shared" si="10"/>
        <v>69.430000000000007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213.84</v>
      </c>
    </row>
    <row r="116" spans="1:28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JULIANA MARIA OLINDA PARAGUASSU SANTANA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2251-25</v>
      </c>
      <c r="G116" s="13" t="str">
        <f>IF('[1]TCE - ANEXO III - Preencher'!H125="","",'[1]TCE - ANEXO III - Preencher'!H125)</f>
        <v>06/2025</v>
      </c>
      <c r="H116" s="14" t="str">
        <f>'[1]TCE - ANEXO III - Preencher'!I125</f>
        <v>0,00</v>
      </c>
      <c r="I116" s="14">
        <f>'[1]TCE - ANEXO III - Preencher'!J125</f>
        <v>395.7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3.12</v>
      </c>
      <c r="O116" s="15">
        <f>'[1]TCE - ANEXO III - Preencher'!P125</f>
        <v>0</v>
      </c>
      <c r="P116" s="16">
        <f t="shared" si="8"/>
        <v>3.12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398.82</v>
      </c>
    </row>
    <row r="117" spans="1:28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KARINA MONTENEGRO BRAYNER DE MORAES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2232-08</v>
      </c>
      <c r="G117" s="13" t="str">
        <f>IF('[1]TCE - ANEXO III - Preencher'!H126="","",'[1]TCE - ANEXO III - Preencher'!H126)</f>
        <v>06/2025</v>
      </c>
      <c r="H117" s="14" t="str">
        <f>'[1]TCE - ANEXO III - Preencher'!I126</f>
        <v>0,00</v>
      </c>
      <c r="I117" s="14">
        <f>'[1]TCE - ANEXO III - Preencher'!J126</f>
        <v>326.14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3.12</v>
      </c>
      <c r="O117" s="15">
        <f>'[1]TCE - ANEXO III - Preencher'!P126</f>
        <v>0</v>
      </c>
      <c r="P117" s="16">
        <f t="shared" si="8"/>
        <v>3.12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329.26</v>
      </c>
    </row>
    <row r="118" spans="1:28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KARINA VIEIRA VASCONCELOS BARROS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06/2025</v>
      </c>
      <c r="H118" s="14" t="str">
        <f>'[1]TCE - ANEXO III - Preencher'!I127</f>
        <v>0,00</v>
      </c>
      <c r="I118" s="14">
        <f>'[1]TCE - ANEXO III - Preencher'!J127</f>
        <v>180.1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3.12</v>
      </c>
      <c r="O118" s="15">
        <f>'[1]TCE - ANEXO III - Preencher'!P127</f>
        <v>0</v>
      </c>
      <c r="P118" s="16">
        <f t="shared" si="8"/>
        <v>3.12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1731.1</v>
      </c>
      <c r="Y118" s="15">
        <f>'[1]TCE - ANEXO III - Preencher'!Z127</f>
        <v>0</v>
      </c>
      <c r="Z118" s="16">
        <f t="shared" si="11"/>
        <v>1731.1</v>
      </c>
      <c r="AA118" s="17" t="str">
        <f>IF('[1]TCE - ANEXO III - Preencher'!AB127="","",'[1]TCE - ANEXO III - Preencher'!AB127)</f>
        <v>ABONO ASSIST FIN COMP 05/2025</v>
      </c>
      <c r="AB118" s="15">
        <f t="shared" si="6"/>
        <v>1914.32</v>
      </c>
    </row>
    <row r="119" spans="1:28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KEITY CONSTANTINO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06/2025</v>
      </c>
      <c r="H119" s="14" t="str">
        <f>'[1]TCE - ANEXO III - Preencher'!I128</f>
        <v>0,00</v>
      </c>
      <c r="I119" s="14">
        <f>'[1]TCE - ANEXO III - Preencher'!J128</f>
        <v>255.55</v>
      </c>
      <c r="J119" s="14">
        <f>'[1]TCE - ANEXO III - Preencher'!K128</f>
        <v>0</v>
      </c>
      <c r="K119" s="15">
        <f>'[1]TCE - ANEXO III - Preencher'!L128</f>
        <v>269.23</v>
      </c>
      <c r="L119" s="15">
        <f>'[1]TCE - ANEXO III - Preencher'!M128</f>
        <v>2.79</v>
      </c>
      <c r="M119" s="15">
        <f t="shared" si="7"/>
        <v>266.44</v>
      </c>
      <c r="N119" s="15">
        <f>'[1]TCE - ANEXO III - Preencher'!O128</f>
        <v>3.12</v>
      </c>
      <c r="O119" s="15">
        <f>'[1]TCE - ANEXO III - Preencher'!P128</f>
        <v>0</v>
      </c>
      <c r="P119" s="16">
        <f t="shared" si="8"/>
        <v>3.12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2459.15</v>
      </c>
      <c r="Y119" s="15">
        <f>'[1]TCE - ANEXO III - Preencher'!Z128</f>
        <v>0</v>
      </c>
      <c r="Z119" s="16">
        <f t="shared" si="11"/>
        <v>2459.15</v>
      </c>
      <c r="AA119" s="17" t="str">
        <f>IF('[1]TCE - ANEXO III - Preencher'!AB128="","",'[1]TCE - ANEXO III - Preencher'!AB128)</f>
        <v>ABONO ASSIST FIN COMP 05/2025</v>
      </c>
      <c r="AB119" s="15">
        <f t="shared" si="6"/>
        <v>2984.26</v>
      </c>
    </row>
    <row r="120" spans="1:28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KELRILAYNNY FRANCISCA DE SANTANA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06/2025</v>
      </c>
      <c r="H120" s="14" t="str">
        <f>'[1]TCE - ANEXO III - Preencher'!I129</f>
        <v>0,00</v>
      </c>
      <c r="I120" s="14">
        <f>'[1]TCE - ANEXO III - Preencher'!J129</f>
        <v>254.85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3.12</v>
      </c>
      <c r="O120" s="15">
        <f>'[1]TCE - ANEXO III - Preencher'!P129</f>
        <v>0</v>
      </c>
      <c r="P120" s="16">
        <f t="shared" si="8"/>
        <v>3.12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1655.2</v>
      </c>
      <c r="Y120" s="15">
        <f>'[1]TCE - ANEXO III - Preencher'!Z129</f>
        <v>0</v>
      </c>
      <c r="Z120" s="16">
        <f t="shared" si="11"/>
        <v>1655.2</v>
      </c>
      <c r="AA120" s="17" t="str">
        <f>IF('[1]TCE - ANEXO III - Preencher'!AB129="","",'[1]TCE - ANEXO III - Preencher'!AB129)</f>
        <v>ABONO ASSIST FIN COMP 05/2025</v>
      </c>
      <c r="AB120" s="15">
        <f t="shared" si="6"/>
        <v>1913.17</v>
      </c>
    </row>
    <row r="121" spans="1:28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LARISSA VALADARES DE MENEZES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06/2025</v>
      </c>
      <c r="H121" s="14" t="str">
        <f>'[1]TCE - ANEXO III - Preencher'!I130</f>
        <v>0,00</v>
      </c>
      <c r="I121" s="14">
        <f>'[1]TCE - ANEXO III - Preencher'!J130</f>
        <v>247.37</v>
      </c>
      <c r="J121" s="14">
        <f>'[1]TCE - ANEXO III - Preencher'!K130</f>
        <v>0</v>
      </c>
      <c r="K121" s="15">
        <f>'[1]TCE - ANEXO III - Preencher'!L130</f>
        <v>269.23</v>
      </c>
      <c r="L121" s="15">
        <f>'[1]TCE - ANEXO III - Preencher'!M130</f>
        <v>2.79</v>
      </c>
      <c r="M121" s="15">
        <f t="shared" si="7"/>
        <v>266.44</v>
      </c>
      <c r="N121" s="15">
        <f>'[1]TCE - ANEXO III - Preencher'!O130</f>
        <v>3.12</v>
      </c>
      <c r="O121" s="15">
        <f>'[1]TCE - ANEXO III - Preencher'!P130</f>
        <v>0</v>
      </c>
      <c r="P121" s="16">
        <f t="shared" si="8"/>
        <v>3.12</v>
      </c>
      <c r="Q121" s="15">
        <f>'[1]TCE - ANEXO III - Preencher'!R130</f>
        <v>111.8</v>
      </c>
      <c r="R121" s="15">
        <f>'[1]TCE - ANEXO III - Preencher'!S130</f>
        <v>111.54</v>
      </c>
      <c r="S121" s="16">
        <f t="shared" si="9"/>
        <v>0.25999999999999091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2459.15</v>
      </c>
      <c r="Y121" s="15">
        <f>'[1]TCE - ANEXO III - Preencher'!Z130</f>
        <v>0</v>
      </c>
      <c r="Z121" s="16">
        <f t="shared" si="11"/>
        <v>2459.15</v>
      </c>
      <c r="AA121" s="17" t="str">
        <f>IF('[1]TCE - ANEXO III - Preencher'!AB130="","",'[1]TCE - ANEXO III - Preencher'!AB130)</f>
        <v>ABONO ASSIST FIN COMP 05/2025</v>
      </c>
      <c r="AB121" s="15">
        <f t="shared" si="6"/>
        <v>2976.34</v>
      </c>
    </row>
    <row r="122" spans="1:28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LARISSE MENEZES PARENTE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2251-24</v>
      </c>
      <c r="G122" s="13" t="str">
        <f>IF('[1]TCE - ANEXO III - Preencher'!H131="","",'[1]TCE - ANEXO III - Preencher'!H131)</f>
        <v>06/2025</v>
      </c>
      <c r="H122" s="14" t="str">
        <f>'[1]TCE - ANEXO III - Preencher'!I131</f>
        <v>0,00</v>
      </c>
      <c r="I122" s="14">
        <f>'[1]TCE - ANEXO III - Preencher'!J131</f>
        <v>317.51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3.12</v>
      </c>
      <c r="O122" s="15">
        <f>'[1]TCE - ANEXO III - Preencher'!P131</f>
        <v>0</v>
      </c>
      <c r="P122" s="16">
        <f t="shared" si="8"/>
        <v>3.12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320.63</v>
      </c>
    </row>
    <row r="123" spans="1:28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LAZARO VICTOR DO NASCIMENTO FRANCA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06/2025</v>
      </c>
      <c r="H123" s="14" t="str">
        <f>'[1]TCE - ANEXO III - Preencher'!I132</f>
        <v>0,00</v>
      </c>
      <c r="I123" s="14">
        <f>'[1]TCE - ANEXO III - Preencher'!J132</f>
        <v>145.72</v>
      </c>
      <c r="J123" s="14">
        <f>'[1]TCE - ANEXO III - Preencher'!K132</f>
        <v>0</v>
      </c>
      <c r="K123" s="15">
        <f>'[1]TCE - ANEXO III - Preencher'!L132</f>
        <v>269.23</v>
      </c>
      <c r="L123" s="15">
        <f>'[1]TCE - ANEXO III - Preencher'!M132</f>
        <v>15.18</v>
      </c>
      <c r="M123" s="15">
        <f t="shared" si="7"/>
        <v>254.05</v>
      </c>
      <c r="N123" s="15">
        <f>'[1]TCE - ANEXO III - Preencher'!O132</f>
        <v>3.12</v>
      </c>
      <c r="O123" s="15">
        <f>'[1]TCE - ANEXO III - Preencher'!P132</f>
        <v>0</v>
      </c>
      <c r="P123" s="16">
        <f t="shared" si="8"/>
        <v>3.12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1807</v>
      </c>
      <c r="Y123" s="15">
        <f>'[1]TCE - ANEXO III - Preencher'!Z132</f>
        <v>0</v>
      </c>
      <c r="Z123" s="16">
        <f t="shared" si="11"/>
        <v>1807</v>
      </c>
      <c r="AA123" s="17" t="str">
        <f>IF('[1]TCE - ANEXO III - Preencher'!AB132="","",'[1]TCE - ANEXO III - Preencher'!AB132)</f>
        <v>ABONO ASSIST FIN COMP 05/2025</v>
      </c>
      <c r="AB123" s="15">
        <f t="shared" si="6"/>
        <v>2209.89</v>
      </c>
    </row>
    <row r="124" spans="1:28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LENACI HELENO ELOY DE MOURA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2234-05</v>
      </c>
      <c r="G124" s="13" t="str">
        <f>IF('[1]TCE - ANEXO III - Preencher'!H133="","",'[1]TCE - ANEXO III - Preencher'!H133)</f>
        <v>06/2025</v>
      </c>
      <c r="H124" s="14" t="str">
        <f>'[1]TCE - ANEXO III - Preencher'!I133</f>
        <v>0,00</v>
      </c>
      <c r="I124" s="14">
        <f>'[1]TCE - ANEXO III - Preencher'!J133</f>
        <v>581.69000000000005</v>
      </c>
      <c r="J124" s="14">
        <f>'[1]TCE - ANEXO III - Preencher'!K133</f>
        <v>0</v>
      </c>
      <c r="K124" s="15">
        <f>'[1]TCE - ANEXO III - Preencher'!L133</f>
        <v>269.23</v>
      </c>
      <c r="L124" s="15">
        <f>'[1]TCE - ANEXO III - Preencher'!M133</f>
        <v>18.72</v>
      </c>
      <c r="M124" s="15">
        <f t="shared" si="7"/>
        <v>250.51000000000002</v>
      </c>
      <c r="N124" s="15">
        <f>'[1]TCE - ANEXO III - Preencher'!O133</f>
        <v>3.12</v>
      </c>
      <c r="O124" s="15">
        <f>'[1]TCE - ANEXO III - Preencher'!P133</f>
        <v>0</v>
      </c>
      <c r="P124" s="16">
        <f t="shared" si="8"/>
        <v>3.12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835.32</v>
      </c>
    </row>
    <row r="125" spans="1:28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 xml:space="preserve">LETICIA GOES BEZERRA 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2251-24</v>
      </c>
      <c r="G125" s="13" t="str">
        <f>IF('[1]TCE - ANEXO III - Preencher'!H134="","",'[1]TCE - ANEXO III - Preencher'!H134)</f>
        <v>06/2025</v>
      </c>
      <c r="H125" s="14" t="str">
        <f>'[1]TCE - ANEXO III - Preencher'!I134</f>
        <v>0,00</v>
      </c>
      <c r="I125" s="14">
        <f>'[1]TCE - ANEXO III - Preencher'!J134</f>
        <v>317.51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3.12</v>
      </c>
      <c r="O125" s="15">
        <f>'[1]TCE - ANEXO III - Preencher'!P134</f>
        <v>0</v>
      </c>
      <c r="P125" s="16">
        <f t="shared" si="8"/>
        <v>3.12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320.63</v>
      </c>
    </row>
    <row r="126" spans="1:28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LIDIANE MATA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06/2025</v>
      </c>
      <c r="H126" s="14" t="str">
        <f>'[1]TCE - ANEXO III - Preencher'!I135</f>
        <v>0,00</v>
      </c>
      <c r="I126" s="14">
        <f>'[1]TCE - ANEXO III - Preencher'!J135</f>
        <v>178.66</v>
      </c>
      <c r="J126" s="14">
        <f>'[1]TCE - ANEXO III - Preencher'!K135</f>
        <v>0</v>
      </c>
      <c r="K126" s="15">
        <f>'[1]TCE - ANEXO III - Preencher'!L135</f>
        <v>269.23</v>
      </c>
      <c r="L126" s="15">
        <f>'[1]TCE - ANEXO III - Preencher'!M135</f>
        <v>15.18</v>
      </c>
      <c r="M126" s="15">
        <f t="shared" si="7"/>
        <v>254.05</v>
      </c>
      <c r="N126" s="15">
        <f>'[1]TCE - ANEXO III - Preencher'!O135</f>
        <v>3.12</v>
      </c>
      <c r="O126" s="15">
        <f>'[1]TCE - ANEXO III - Preencher'!P135</f>
        <v>0</v>
      </c>
      <c r="P126" s="16">
        <f t="shared" si="8"/>
        <v>3.12</v>
      </c>
      <c r="Q126" s="15">
        <f>'[1]TCE - ANEXO III - Preencher'!R135</f>
        <v>28.4</v>
      </c>
      <c r="R126" s="15">
        <f>'[1]TCE - ANEXO III - Preencher'!S135</f>
        <v>28.39</v>
      </c>
      <c r="S126" s="16">
        <f t="shared" si="9"/>
        <v>9.9999999999980105E-3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1731.1</v>
      </c>
      <c r="Y126" s="15">
        <f>'[1]TCE - ANEXO III - Preencher'!Z135</f>
        <v>0</v>
      </c>
      <c r="Z126" s="16">
        <f t="shared" si="11"/>
        <v>1731.1</v>
      </c>
      <c r="AA126" s="17" t="str">
        <f>IF('[1]TCE - ANEXO III - Preencher'!AB135="","",'[1]TCE - ANEXO III - Preencher'!AB135)</f>
        <v>ABONO ASSIST FIN COMP 05/2025</v>
      </c>
      <c r="AB126" s="15">
        <f t="shared" si="6"/>
        <v>2166.94</v>
      </c>
    </row>
    <row r="127" spans="1:28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LIHEGE DA CRUZ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7664-20</v>
      </c>
      <c r="G127" s="13" t="str">
        <f>IF('[1]TCE - ANEXO III - Preencher'!H136="","",'[1]TCE - ANEXO III - Preencher'!H136)</f>
        <v>06/2025</v>
      </c>
      <c r="H127" s="14" t="str">
        <f>'[1]TCE - ANEXO III - Preencher'!I136</f>
        <v>0,00</v>
      </c>
      <c r="I127" s="14">
        <f>'[1]TCE - ANEXO III - Preencher'!J136</f>
        <v>204.75</v>
      </c>
      <c r="J127" s="14">
        <f>'[1]TCE - ANEXO III - Preencher'!K136</f>
        <v>0</v>
      </c>
      <c r="K127" s="15">
        <f>'[1]TCE - ANEXO III - Preencher'!L136</f>
        <v>269.23</v>
      </c>
      <c r="L127" s="15">
        <f>'[1]TCE - ANEXO III - Preencher'!M136</f>
        <v>15.18</v>
      </c>
      <c r="M127" s="15">
        <f t="shared" si="7"/>
        <v>254.05</v>
      </c>
      <c r="N127" s="15">
        <f>'[1]TCE - ANEXO III - Preencher'!O136</f>
        <v>3.12</v>
      </c>
      <c r="O127" s="15">
        <f>'[1]TCE - ANEXO III - Preencher'!P136</f>
        <v>0</v>
      </c>
      <c r="P127" s="16">
        <f t="shared" si="8"/>
        <v>3.12</v>
      </c>
      <c r="Q127" s="15">
        <f>'[1]TCE - ANEXO III - Preencher'!R136</f>
        <v>154.80000000000001</v>
      </c>
      <c r="R127" s="15">
        <f>'[1]TCE - ANEXO III - Preencher'!S136</f>
        <v>45.54</v>
      </c>
      <c r="S127" s="16">
        <f t="shared" si="9"/>
        <v>109.26000000000002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571.18000000000006</v>
      </c>
    </row>
    <row r="128" spans="1:28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LUANA DE MORAIS VALADARES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06/2025</v>
      </c>
      <c r="H128" s="14" t="str">
        <f>'[1]TCE - ANEXO III - Preencher'!I137</f>
        <v>0,00</v>
      </c>
      <c r="I128" s="14">
        <f>'[1]TCE - ANEXO III - Preencher'!J137</f>
        <v>1245.01</v>
      </c>
      <c r="J128" s="14">
        <f>'[1]TCE - ANEXO III - Preencher'!K137</f>
        <v>0</v>
      </c>
      <c r="K128" s="15">
        <f>'[1]TCE - ANEXO III - Preencher'!L137</f>
        <v>269.23</v>
      </c>
      <c r="L128" s="15">
        <f>'[1]TCE - ANEXO III - Preencher'!M137</f>
        <v>14.11</v>
      </c>
      <c r="M128" s="15">
        <f t="shared" si="7"/>
        <v>255.12</v>
      </c>
      <c r="N128" s="15">
        <f>'[1]TCE - ANEXO III - Preencher'!O137</f>
        <v>3.12</v>
      </c>
      <c r="O128" s="15">
        <f>'[1]TCE - ANEXO III - Preencher'!P137</f>
        <v>0</v>
      </c>
      <c r="P128" s="16">
        <f t="shared" si="8"/>
        <v>3.12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1503.25</v>
      </c>
    </row>
    <row r="129" spans="1:28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LUANA ELIZABETE SILVA SOARES DE SENA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06/2025</v>
      </c>
      <c r="H129" s="14" t="str">
        <f>'[1]TCE - ANEXO III - Preencher'!I138</f>
        <v>0,00</v>
      </c>
      <c r="I129" s="14">
        <f>'[1]TCE - ANEXO III - Preencher'!J138</f>
        <v>283.91000000000003</v>
      </c>
      <c r="J129" s="14">
        <f>'[1]TCE - ANEXO III - Preencher'!K138</f>
        <v>0</v>
      </c>
      <c r="K129" s="15">
        <f>'[1]TCE - ANEXO III - Preencher'!L138</f>
        <v>269.23</v>
      </c>
      <c r="L129" s="15">
        <f>'[1]TCE - ANEXO III - Preencher'!M138</f>
        <v>2.79</v>
      </c>
      <c r="M129" s="15">
        <f t="shared" si="7"/>
        <v>266.44</v>
      </c>
      <c r="N129" s="15">
        <f>'[1]TCE - ANEXO III - Preencher'!O138</f>
        <v>3.12</v>
      </c>
      <c r="O129" s="15">
        <f>'[1]TCE - ANEXO III - Preencher'!P138</f>
        <v>0</v>
      </c>
      <c r="P129" s="16">
        <f t="shared" si="8"/>
        <v>3.12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2459.15</v>
      </c>
      <c r="Y129" s="15">
        <f>'[1]TCE - ANEXO III - Preencher'!Z138</f>
        <v>0</v>
      </c>
      <c r="Z129" s="16">
        <f t="shared" si="11"/>
        <v>2459.15</v>
      </c>
      <c r="AA129" s="17" t="str">
        <f>IF('[1]TCE - ANEXO III - Preencher'!AB138="","",'[1]TCE - ANEXO III - Preencher'!AB138)</f>
        <v>ABONO ASSIST FIN COMP 05/2025</v>
      </c>
      <c r="AB129" s="15">
        <f t="shared" si="6"/>
        <v>3012.62</v>
      </c>
    </row>
    <row r="130" spans="1:28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LUANA VANESSA SILVA DOS SANTOS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4221-10</v>
      </c>
      <c r="G130" s="13" t="str">
        <f>IF('[1]TCE - ANEXO III - Preencher'!H139="","",'[1]TCE - ANEXO III - Preencher'!H139)</f>
        <v>06/2025</v>
      </c>
      <c r="H130" s="14" t="str">
        <f>'[1]TCE - ANEXO III - Preencher'!I139</f>
        <v>0,00</v>
      </c>
      <c r="I130" s="14">
        <f>'[1]TCE - ANEXO III - Preencher'!J139</f>
        <v>168.81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3.12</v>
      </c>
      <c r="O130" s="15">
        <f>'[1]TCE - ANEXO III - Preencher'!P139</f>
        <v>0</v>
      </c>
      <c r="P130" s="16">
        <f t="shared" si="8"/>
        <v>3.12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171.93</v>
      </c>
    </row>
    <row r="131" spans="1:28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LUCAS KAUE LOPES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06/2025</v>
      </c>
      <c r="H131" s="14" t="str">
        <f>'[1]TCE - ANEXO III - Preencher'!I140</f>
        <v>0,00</v>
      </c>
      <c r="I131" s="14">
        <f>'[1]TCE - ANEXO III - Preencher'!J140</f>
        <v>165.07</v>
      </c>
      <c r="J131" s="14">
        <f>'[1]TCE - ANEXO III - Preencher'!K140</f>
        <v>0</v>
      </c>
      <c r="K131" s="15">
        <f>'[1]TCE - ANEXO III - Preencher'!L140</f>
        <v>269.23</v>
      </c>
      <c r="L131" s="15">
        <f>'[1]TCE - ANEXO III - Preencher'!M140</f>
        <v>15.18</v>
      </c>
      <c r="M131" s="15">
        <f t="shared" si="7"/>
        <v>254.05</v>
      </c>
      <c r="N131" s="15">
        <f>'[1]TCE - ANEXO III - Preencher'!O140</f>
        <v>3.12</v>
      </c>
      <c r="O131" s="15">
        <f>'[1]TCE - ANEXO III - Preencher'!P140</f>
        <v>0</v>
      </c>
      <c r="P131" s="16">
        <f t="shared" si="8"/>
        <v>3.12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>ABONO ASSIST FIN COMP 05/2025</v>
      </c>
      <c r="AB131" s="15">
        <f t="shared" ref="AB131:AB194" si="12">H131+I131+J131+M131+P131+S131+V131+Z131</f>
        <v>2229.2399999999998</v>
      </c>
    </row>
    <row r="132" spans="1:28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LUCIA DE FATIMA MEDEIROS DE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06/2025</v>
      </c>
      <c r="H132" s="14" t="str">
        <f>'[1]TCE - ANEXO III - Preencher'!I141</f>
        <v>0,00</v>
      </c>
      <c r="I132" s="14">
        <f>'[1]TCE - ANEXO III - Preencher'!J141</f>
        <v>181.19</v>
      </c>
      <c r="J132" s="14">
        <f>'[1]TCE - ANEXO III - Preencher'!K141</f>
        <v>0</v>
      </c>
      <c r="K132" s="15">
        <f>'[1]TCE - ANEXO III - Preencher'!L141</f>
        <v>269.23</v>
      </c>
      <c r="L132" s="15">
        <f>'[1]TCE - ANEXO III - Preencher'!M141</f>
        <v>15.18</v>
      </c>
      <c r="M132" s="15">
        <f t="shared" ref="M132:M195" si="13">K132-L132</f>
        <v>254.05</v>
      </c>
      <c r="N132" s="15">
        <f>'[1]TCE - ANEXO III - Preencher'!O141</f>
        <v>3.12</v>
      </c>
      <c r="O132" s="15">
        <f>'[1]TCE - ANEXO III - Preencher'!P141</f>
        <v>0</v>
      </c>
      <c r="P132" s="16">
        <f t="shared" ref="P132:P195" si="14">N132-O132</f>
        <v>3.12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>ABONO ASSIST FIN COMP 05/2025</v>
      </c>
      <c r="AB132" s="15">
        <f t="shared" si="12"/>
        <v>2245.36</v>
      </c>
    </row>
    <row r="133" spans="1:28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LUCIANA MARIA DE SOUZA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06/2025</v>
      </c>
      <c r="H133" s="14" t="str">
        <f>'[1]TCE - ANEXO III - Preencher'!I142</f>
        <v>0,00</v>
      </c>
      <c r="I133" s="14">
        <f>'[1]TCE - ANEXO III - Preencher'!J142</f>
        <v>186.98</v>
      </c>
      <c r="J133" s="14">
        <f>'[1]TCE - ANEXO III - Preencher'!K142</f>
        <v>0</v>
      </c>
      <c r="K133" s="15">
        <f>'[1]TCE - ANEXO III - Preencher'!L142</f>
        <v>269.23</v>
      </c>
      <c r="L133" s="15">
        <f>'[1]TCE - ANEXO III - Preencher'!M142</f>
        <v>15.18</v>
      </c>
      <c r="M133" s="15">
        <f t="shared" si="13"/>
        <v>254.05</v>
      </c>
      <c r="N133" s="15">
        <f>'[1]TCE - ANEXO III - Preencher'!O142</f>
        <v>3.12</v>
      </c>
      <c r="O133" s="15">
        <f>'[1]TCE - ANEXO III - Preencher'!P142</f>
        <v>0</v>
      </c>
      <c r="P133" s="16">
        <f t="shared" si="14"/>
        <v>3.12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1655.2</v>
      </c>
      <c r="Y133" s="15">
        <f>'[1]TCE - ANEXO III - Preencher'!Z142</f>
        <v>0</v>
      </c>
      <c r="Z133" s="16">
        <f t="shared" si="17"/>
        <v>1655.2</v>
      </c>
      <c r="AA133" s="17" t="str">
        <f>IF('[1]TCE - ANEXO III - Preencher'!AB142="","",'[1]TCE - ANEXO III - Preencher'!AB142)</f>
        <v>ABONO ASSIST FIN COMP 05/2025</v>
      </c>
      <c r="AB133" s="15">
        <f t="shared" si="12"/>
        <v>2099.35</v>
      </c>
    </row>
    <row r="134" spans="1:28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LUCILENE FERREIRA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3242-05</v>
      </c>
      <c r="G134" s="13" t="str">
        <f>IF('[1]TCE - ANEXO III - Preencher'!H143="","",'[1]TCE - ANEXO III - Preencher'!H143)</f>
        <v>06/2025</v>
      </c>
      <c r="H134" s="14" t="str">
        <f>'[1]TCE - ANEXO III - Preencher'!I143</f>
        <v>0,00</v>
      </c>
      <c r="I134" s="14">
        <f>'[1]TCE - ANEXO III - Preencher'!J143</f>
        <v>197.29</v>
      </c>
      <c r="J134" s="14">
        <f>'[1]TCE - ANEXO III - Preencher'!K143</f>
        <v>0</v>
      </c>
      <c r="K134" s="15">
        <f>'[1]TCE - ANEXO III - Preencher'!L143</f>
        <v>269.23</v>
      </c>
      <c r="L134" s="15">
        <f>'[1]TCE - ANEXO III - Preencher'!M143</f>
        <v>30.36</v>
      </c>
      <c r="M134" s="15">
        <f t="shared" si="13"/>
        <v>238.87</v>
      </c>
      <c r="N134" s="15">
        <f>'[1]TCE - ANEXO III - Preencher'!O143</f>
        <v>3.12</v>
      </c>
      <c r="O134" s="15">
        <f>'[1]TCE - ANEXO III - Preencher'!P143</f>
        <v>0</v>
      </c>
      <c r="P134" s="16">
        <f t="shared" si="14"/>
        <v>3.12</v>
      </c>
      <c r="Q134" s="15">
        <f>'[1]TCE - ANEXO III - Preencher'!R143</f>
        <v>129</v>
      </c>
      <c r="R134" s="15">
        <f>'[1]TCE - ANEXO III - Preencher'!S143</f>
        <v>91.67</v>
      </c>
      <c r="S134" s="16">
        <f t="shared" si="15"/>
        <v>37.33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476.60999999999996</v>
      </c>
    </row>
    <row r="135" spans="1:28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LUCIO JORGE DA SILVA REGO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2232-08</v>
      </c>
      <c r="G135" s="13" t="str">
        <f>IF('[1]TCE - ANEXO III - Preencher'!H144="","",'[1]TCE - ANEXO III - Preencher'!H144)</f>
        <v>06/2025</v>
      </c>
      <c r="H135" s="14" t="str">
        <f>'[1]TCE - ANEXO III - Preencher'!I144</f>
        <v>0,00</v>
      </c>
      <c r="I135" s="14">
        <f>'[1]TCE - ANEXO III - Preencher'!J144</f>
        <v>316.27</v>
      </c>
      <c r="J135" s="14">
        <f>'[1]TCE - ANEXO III - Preencher'!K144</f>
        <v>0</v>
      </c>
      <c r="K135" s="15">
        <f>'[1]TCE - ANEXO III - Preencher'!L144</f>
        <v>269.23</v>
      </c>
      <c r="L135" s="15">
        <f>'[1]TCE - ANEXO III - Preencher'!M144</f>
        <v>30.36</v>
      </c>
      <c r="M135" s="15">
        <f t="shared" si="13"/>
        <v>238.87</v>
      </c>
      <c r="N135" s="15">
        <f>'[1]TCE - ANEXO III - Preencher'!O144</f>
        <v>3.12</v>
      </c>
      <c r="O135" s="15">
        <f>'[1]TCE - ANEXO III - Preencher'!P144</f>
        <v>0</v>
      </c>
      <c r="P135" s="16">
        <f t="shared" si="14"/>
        <v>3.12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558.26</v>
      </c>
    </row>
    <row r="136" spans="1:28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LUIZ FERNANDO VIEIRA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3242-05</v>
      </c>
      <c r="G136" s="13" t="str">
        <f>IF('[1]TCE - ANEXO III - Preencher'!H145="","",'[1]TCE - ANEXO III - Preencher'!H145)</f>
        <v>06/2025</v>
      </c>
      <c r="H136" s="14" t="str">
        <f>'[1]TCE - ANEXO III - Preencher'!I145</f>
        <v>0,00</v>
      </c>
      <c r="I136" s="14">
        <f>'[1]TCE - ANEXO III - Preencher'!J145</f>
        <v>169.68</v>
      </c>
      <c r="J136" s="14">
        <f>'[1]TCE - ANEXO III - Preencher'!K145</f>
        <v>0</v>
      </c>
      <c r="K136" s="15">
        <f>'[1]TCE - ANEXO III - Preencher'!L145</f>
        <v>269.23</v>
      </c>
      <c r="L136" s="15">
        <f>'[1]TCE - ANEXO III - Preencher'!M145</f>
        <v>30.36</v>
      </c>
      <c r="M136" s="15">
        <f t="shared" si="13"/>
        <v>238.87</v>
      </c>
      <c r="N136" s="15">
        <f>'[1]TCE - ANEXO III - Preencher'!O145</f>
        <v>3.12</v>
      </c>
      <c r="O136" s="15">
        <f>'[1]TCE - ANEXO III - Preencher'!P145</f>
        <v>0</v>
      </c>
      <c r="P136" s="16">
        <f t="shared" si="14"/>
        <v>3.12</v>
      </c>
      <c r="Q136" s="15">
        <f>'[1]TCE - ANEXO III - Preencher'!R145</f>
        <v>258</v>
      </c>
      <c r="R136" s="15">
        <f>'[1]TCE - ANEXO III - Preencher'!S145</f>
        <v>91.67</v>
      </c>
      <c r="S136" s="16">
        <f t="shared" si="15"/>
        <v>166.32999999999998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578</v>
      </c>
    </row>
    <row r="137" spans="1:28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LUIZA MARIA XAVIER NUNES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06/2025</v>
      </c>
      <c r="H137" s="14" t="str">
        <f>'[1]TCE - ANEXO III - Preencher'!I146</f>
        <v>0,00</v>
      </c>
      <c r="I137" s="14">
        <f>'[1]TCE - ANEXO III - Preencher'!J146</f>
        <v>181.54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3.12</v>
      </c>
      <c r="O137" s="15">
        <f>'[1]TCE - ANEXO III - Preencher'!P146</f>
        <v>0</v>
      </c>
      <c r="P137" s="16">
        <f t="shared" si="14"/>
        <v>3.12</v>
      </c>
      <c r="Q137" s="15">
        <f>'[1]TCE - ANEXO III - Preencher'!R146</f>
        <v>129</v>
      </c>
      <c r="R137" s="15">
        <f>'[1]TCE - ANEXO III - Preencher'!S146</f>
        <v>91.08</v>
      </c>
      <c r="S137" s="16">
        <f t="shared" si="15"/>
        <v>37.92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1731.1</v>
      </c>
      <c r="Y137" s="15">
        <f>'[1]TCE - ANEXO III - Preencher'!Z146</f>
        <v>0</v>
      </c>
      <c r="Z137" s="16">
        <f t="shared" si="17"/>
        <v>1731.1</v>
      </c>
      <c r="AA137" s="17" t="str">
        <f>IF('[1]TCE - ANEXO III - Preencher'!AB146="","",'[1]TCE - ANEXO III - Preencher'!AB146)</f>
        <v>ABONO ASSIST FIN COMP 05/2025</v>
      </c>
      <c r="AB137" s="15">
        <f t="shared" si="12"/>
        <v>1953.6799999999998</v>
      </c>
    </row>
    <row r="138" spans="1:28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MAELI VANDESLANE DOS SANTOS FARIAS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06/2025</v>
      </c>
      <c r="H138" s="14" t="str">
        <f>'[1]TCE - ANEXO III - Preencher'!I147</f>
        <v>0,00</v>
      </c>
      <c r="I138" s="14">
        <f>'[1]TCE - ANEXO III - Preencher'!J147</f>
        <v>166.01</v>
      </c>
      <c r="J138" s="14">
        <f>'[1]TCE - ANEXO III - Preencher'!K147</f>
        <v>0</v>
      </c>
      <c r="K138" s="15">
        <f>'[1]TCE - ANEXO III - Preencher'!L147</f>
        <v>269.23</v>
      </c>
      <c r="L138" s="15">
        <f>'[1]TCE - ANEXO III - Preencher'!M147</f>
        <v>15.18</v>
      </c>
      <c r="M138" s="15">
        <f t="shared" si="13"/>
        <v>254.05</v>
      </c>
      <c r="N138" s="15">
        <f>'[1]TCE - ANEXO III - Preencher'!O147</f>
        <v>3.12</v>
      </c>
      <c r="O138" s="15">
        <f>'[1]TCE - ANEXO III - Preencher'!P147</f>
        <v>0</v>
      </c>
      <c r="P138" s="16">
        <f t="shared" si="14"/>
        <v>3.12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1655.2</v>
      </c>
      <c r="Y138" s="15">
        <f>'[1]TCE - ANEXO III - Preencher'!Z147</f>
        <v>0</v>
      </c>
      <c r="Z138" s="16">
        <f t="shared" si="17"/>
        <v>1655.2</v>
      </c>
      <c r="AA138" s="17" t="str">
        <f>IF('[1]TCE - ANEXO III - Preencher'!AB147="","",'[1]TCE - ANEXO III - Preencher'!AB147)</f>
        <v>ABONO ASSIST FIN COMP 05/2025</v>
      </c>
      <c r="AB138" s="15">
        <f t="shared" si="12"/>
        <v>2078.38</v>
      </c>
    </row>
    <row r="139" spans="1:28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MAISA VANESSA DOS SANTOS CORREIA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06/2025</v>
      </c>
      <c r="H139" s="14" t="str">
        <f>'[1]TCE - ANEXO III - Preencher'!I148</f>
        <v>0,00</v>
      </c>
      <c r="I139" s="14">
        <f>'[1]TCE - ANEXO III - Preencher'!J148</f>
        <v>181.54</v>
      </c>
      <c r="J139" s="14">
        <f>'[1]TCE - ANEXO III - Preencher'!K148</f>
        <v>0</v>
      </c>
      <c r="K139" s="15">
        <f>'[1]TCE - ANEXO III - Preencher'!L148</f>
        <v>269.23</v>
      </c>
      <c r="L139" s="15">
        <f>'[1]TCE - ANEXO III - Preencher'!M148</f>
        <v>15.18</v>
      </c>
      <c r="M139" s="15">
        <f t="shared" si="13"/>
        <v>254.05</v>
      </c>
      <c r="N139" s="15">
        <f>'[1]TCE - ANEXO III - Preencher'!O148</f>
        <v>3.12</v>
      </c>
      <c r="O139" s="15">
        <f>'[1]TCE - ANEXO III - Preencher'!P148</f>
        <v>0</v>
      </c>
      <c r="P139" s="16">
        <f t="shared" si="14"/>
        <v>3.12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>ABONO ASSIST FIN COMP 05/2025</v>
      </c>
      <c r="AB139" s="15">
        <f t="shared" si="12"/>
        <v>2245.71</v>
      </c>
    </row>
    <row r="140" spans="1:28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 xml:space="preserve">MANOEL MESSIAS PEREIRA DE ALBUQUERQUE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06/2025</v>
      </c>
      <c r="H140" s="14" t="str">
        <f>'[1]TCE - ANEXO III - Preencher'!I149</f>
        <v>0,00</v>
      </c>
      <c r="I140" s="14">
        <f>'[1]TCE - ANEXO III - Preencher'!J149</f>
        <v>174.6</v>
      </c>
      <c r="J140" s="14">
        <f>'[1]TCE - ANEXO III - Preencher'!K149</f>
        <v>0</v>
      </c>
      <c r="K140" s="15">
        <f>'[1]TCE - ANEXO III - Preencher'!L149</f>
        <v>269.23</v>
      </c>
      <c r="L140" s="15">
        <f>'[1]TCE - ANEXO III - Preencher'!M149</f>
        <v>15.18</v>
      </c>
      <c r="M140" s="15">
        <f t="shared" si="13"/>
        <v>254.05</v>
      </c>
      <c r="N140" s="15">
        <f>'[1]TCE - ANEXO III - Preencher'!O149</f>
        <v>3.12</v>
      </c>
      <c r="O140" s="15">
        <f>'[1]TCE - ANEXO III - Preencher'!P149</f>
        <v>0</v>
      </c>
      <c r="P140" s="16">
        <f t="shared" si="14"/>
        <v>3.12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>ABONO ASSIST FIN COMP 05/2025</v>
      </c>
      <c r="AB140" s="15">
        <f t="shared" si="12"/>
        <v>2238.77</v>
      </c>
    </row>
    <row r="141" spans="1:28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MANUELA DE MELO RIBEIRO PARANHOS AGRA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06/2025</v>
      </c>
      <c r="H141" s="14" t="str">
        <f>'[1]TCE - ANEXO III - Preencher'!I150</f>
        <v>0,00</v>
      </c>
      <c r="I141" s="14">
        <f>'[1]TCE - ANEXO III - Preencher'!J150</f>
        <v>395.7</v>
      </c>
      <c r="J141" s="14">
        <f>'[1]TCE - ANEXO III - Preencher'!K150</f>
        <v>0</v>
      </c>
      <c r="K141" s="15">
        <f>'[1]TCE - ANEXO III - Preencher'!L150</f>
        <v>269.23</v>
      </c>
      <c r="L141" s="15">
        <f>'[1]TCE - ANEXO III - Preencher'!M150</f>
        <v>30.36</v>
      </c>
      <c r="M141" s="15">
        <f t="shared" si="13"/>
        <v>238.87</v>
      </c>
      <c r="N141" s="15">
        <f>'[1]TCE - ANEXO III - Preencher'!O150</f>
        <v>3.12</v>
      </c>
      <c r="O141" s="15">
        <f>'[1]TCE - ANEXO III - Preencher'!P150</f>
        <v>0</v>
      </c>
      <c r="P141" s="16">
        <f t="shared" si="14"/>
        <v>3.12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637.68999999999994</v>
      </c>
    </row>
    <row r="142" spans="1:28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MARCELA LIMA DAS NEVES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06/2025</v>
      </c>
      <c r="H142" s="14" t="str">
        <f>'[1]TCE - ANEXO III - Preencher'!I151</f>
        <v>0,00</v>
      </c>
      <c r="I142" s="14">
        <f>'[1]TCE - ANEXO III - Preencher'!J151</f>
        <v>166.46</v>
      </c>
      <c r="J142" s="14">
        <f>'[1]TCE - ANEXO III - Preencher'!K151</f>
        <v>0</v>
      </c>
      <c r="K142" s="15">
        <f>'[1]TCE - ANEXO III - Preencher'!L151</f>
        <v>269.23</v>
      </c>
      <c r="L142" s="15">
        <f>'[1]TCE - ANEXO III - Preencher'!M151</f>
        <v>15.18</v>
      </c>
      <c r="M142" s="15">
        <f t="shared" si="13"/>
        <v>254.05</v>
      </c>
      <c r="N142" s="15">
        <f>'[1]TCE - ANEXO III - Preencher'!O151</f>
        <v>3.12</v>
      </c>
      <c r="O142" s="15">
        <f>'[1]TCE - ANEXO III - Preencher'!P151</f>
        <v>0</v>
      </c>
      <c r="P142" s="16">
        <f t="shared" si="14"/>
        <v>3.12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1807</v>
      </c>
      <c r="Y142" s="15">
        <f>'[1]TCE - ANEXO III - Preencher'!Z151</f>
        <v>0</v>
      </c>
      <c r="Z142" s="16">
        <f t="shared" si="17"/>
        <v>1807</v>
      </c>
      <c r="AA142" s="17" t="str">
        <f>IF('[1]TCE - ANEXO III - Preencher'!AB151="","",'[1]TCE - ANEXO III - Preencher'!AB151)</f>
        <v>ABONO ASSIST FIN COMP 05/2025</v>
      </c>
      <c r="AB142" s="15">
        <f t="shared" si="12"/>
        <v>2230.63</v>
      </c>
    </row>
    <row r="143" spans="1:28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MARCELINO JOSE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06/2025</v>
      </c>
      <c r="H143" s="14" t="str">
        <f>'[1]TCE - ANEXO III - Preencher'!I152</f>
        <v>0,00</v>
      </c>
      <c r="I143" s="14">
        <f>'[1]TCE - ANEXO III - Preencher'!J152</f>
        <v>166.01</v>
      </c>
      <c r="J143" s="14">
        <f>'[1]TCE - ANEXO III - Preencher'!K152</f>
        <v>0</v>
      </c>
      <c r="K143" s="15">
        <f>'[1]TCE - ANEXO III - Preencher'!L152</f>
        <v>269.23</v>
      </c>
      <c r="L143" s="15">
        <f>'[1]TCE - ANEXO III - Preencher'!M152</f>
        <v>15.18</v>
      </c>
      <c r="M143" s="15">
        <f t="shared" si="13"/>
        <v>254.05</v>
      </c>
      <c r="N143" s="15">
        <f>'[1]TCE - ANEXO III - Preencher'!O152</f>
        <v>3.12</v>
      </c>
      <c r="O143" s="15">
        <f>'[1]TCE - ANEXO III - Preencher'!P152</f>
        <v>0</v>
      </c>
      <c r="P143" s="16">
        <f t="shared" si="14"/>
        <v>3.12</v>
      </c>
      <c r="Q143" s="15">
        <f>'[1]TCE - ANEXO III - Preencher'!R152</f>
        <v>240.8</v>
      </c>
      <c r="R143" s="15">
        <f>'[1]TCE - ANEXO III - Preencher'!S152</f>
        <v>91.08</v>
      </c>
      <c r="S143" s="16">
        <f t="shared" si="15"/>
        <v>149.72000000000003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1655.2</v>
      </c>
      <c r="Y143" s="15">
        <f>'[1]TCE - ANEXO III - Preencher'!Z152</f>
        <v>0</v>
      </c>
      <c r="Z143" s="16">
        <f t="shared" si="17"/>
        <v>1655.2</v>
      </c>
      <c r="AA143" s="17" t="str">
        <f>IF('[1]TCE - ANEXO III - Preencher'!AB152="","",'[1]TCE - ANEXO III - Preencher'!AB152)</f>
        <v>ABONO ASSIST FIN COMP 05/2025</v>
      </c>
      <c r="AB143" s="15">
        <f t="shared" si="12"/>
        <v>2228.1000000000004</v>
      </c>
    </row>
    <row r="144" spans="1:28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MARCELO ANDRADE DE OLIVEIRA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2251-24</v>
      </c>
      <c r="G144" s="13" t="str">
        <f>IF('[1]TCE - ANEXO III - Preencher'!H153="","",'[1]TCE - ANEXO III - Preencher'!H153)</f>
        <v>06/2025</v>
      </c>
      <c r="H144" s="14" t="str">
        <f>'[1]TCE - ANEXO III - Preencher'!I153</f>
        <v>0,00</v>
      </c>
      <c r="I144" s="14">
        <f>'[1]TCE - ANEXO III - Preencher'!J153</f>
        <v>795.04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3.12</v>
      </c>
      <c r="O144" s="15">
        <f>'[1]TCE - ANEXO III - Preencher'!P153</f>
        <v>0</v>
      </c>
      <c r="P144" s="16">
        <f t="shared" si="14"/>
        <v>3.12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798.16</v>
      </c>
    </row>
    <row r="145" spans="1:28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MARCOS ANTONIO PIRES VALADARES LUSTOSA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06/2025</v>
      </c>
      <c r="H145" s="14" t="str">
        <f>'[1]TCE - ANEXO III - Preencher'!I154</f>
        <v>0,00</v>
      </c>
      <c r="I145" s="14">
        <f>'[1]TCE - ANEXO III - Preencher'!J154</f>
        <v>716.85</v>
      </c>
      <c r="J145" s="14">
        <f>'[1]TCE - ANEXO III - Preencher'!K154</f>
        <v>0</v>
      </c>
      <c r="K145" s="15">
        <f>'[1]TCE - ANEXO III - Preencher'!L154</f>
        <v>269.23</v>
      </c>
      <c r="L145" s="15">
        <f>'[1]TCE - ANEXO III - Preencher'!M154</f>
        <v>30.36</v>
      </c>
      <c r="M145" s="15">
        <f t="shared" si="13"/>
        <v>238.87</v>
      </c>
      <c r="N145" s="15">
        <f>'[1]TCE - ANEXO III - Preencher'!O154</f>
        <v>3.12</v>
      </c>
      <c r="O145" s="15">
        <f>'[1]TCE - ANEXO III - Preencher'!P154</f>
        <v>0</v>
      </c>
      <c r="P145" s="16">
        <f t="shared" si="14"/>
        <v>3.12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958.84</v>
      </c>
    </row>
    <row r="146" spans="1:28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MARCOS SOARES PEREIRA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7823-20</v>
      </c>
      <c r="G146" s="13" t="str">
        <f>IF('[1]TCE - ANEXO III - Preencher'!H155="","",'[1]TCE - ANEXO III - Preencher'!H155)</f>
        <v>06/2025</v>
      </c>
      <c r="H146" s="14" t="str">
        <f>'[1]TCE - ANEXO III - Preencher'!I155</f>
        <v>0,00</v>
      </c>
      <c r="I146" s="14">
        <f>'[1]TCE - ANEXO III - Preencher'!J155</f>
        <v>222.94</v>
      </c>
      <c r="J146" s="14">
        <f>'[1]TCE - ANEXO III - Preencher'!K155</f>
        <v>0</v>
      </c>
      <c r="K146" s="15">
        <f>'[1]TCE - ANEXO III - Preencher'!L155</f>
        <v>269.23</v>
      </c>
      <c r="L146" s="15">
        <f>'[1]TCE - ANEXO III - Preencher'!M155</f>
        <v>30.36</v>
      </c>
      <c r="M146" s="15">
        <f t="shared" si="13"/>
        <v>238.87</v>
      </c>
      <c r="N146" s="15">
        <f>'[1]TCE - ANEXO III - Preencher'!O155</f>
        <v>3.12</v>
      </c>
      <c r="O146" s="15">
        <f>'[1]TCE - ANEXO III - Preencher'!P155</f>
        <v>0</v>
      </c>
      <c r="P146" s="16">
        <f t="shared" si="14"/>
        <v>3.12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464.93</v>
      </c>
    </row>
    <row r="147" spans="1:28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MARCOS VINICIUS DA SILVA MANOEL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06/2025</v>
      </c>
      <c r="H147" s="14" t="str">
        <f>'[1]TCE - ANEXO III - Preencher'!I156</f>
        <v>0,00</v>
      </c>
      <c r="I147" s="14">
        <f>'[1]TCE - ANEXO III - Preencher'!J156</f>
        <v>80.959999999999994</v>
      </c>
      <c r="J147" s="14">
        <f>'[1]TCE - ANEXO III - Preencher'!K156</f>
        <v>0</v>
      </c>
      <c r="K147" s="15">
        <f>'[1]TCE - ANEXO III - Preencher'!L156</f>
        <v>269.23</v>
      </c>
      <c r="L147" s="15">
        <f>'[1]TCE - ANEXO III - Preencher'!M156</f>
        <v>15.18</v>
      </c>
      <c r="M147" s="15">
        <f t="shared" si="13"/>
        <v>254.05</v>
      </c>
      <c r="N147" s="15">
        <f>'[1]TCE - ANEXO III - Preencher'!O156</f>
        <v>3.12</v>
      </c>
      <c r="O147" s="15">
        <f>'[1]TCE - ANEXO III - Preencher'!P156</f>
        <v>0</v>
      </c>
      <c r="P147" s="16">
        <f t="shared" si="14"/>
        <v>3.12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338.13</v>
      </c>
    </row>
    <row r="148" spans="1:28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DANIELLE DE SENA LORENA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2232-08</v>
      </c>
      <c r="G148" s="13" t="str">
        <f>IF('[1]TCE - ANEXO III - Preencher'!H157="","",'[1]TCE - ANEXO III - Preencher'!H157)</f>
        <v>06/2025</v>
      </c>
      <c r="H148" s="14" t="str">
        <f>'[1]TCE - ANEXO III - Preencher'!I157</f>
        <v>0,00</v>
      </c>
      <c r="I148" s="14">
        <f>'[1]TCE - ANEXO III - Preencher'!J157</f>
        <v>326.14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3.12</v>
      </c>
      <c r="O148" s="15">
        <f>'[1]TCE - ANEXO III - Preencher'!P157</f>
        <v>0</v>
      </c>
      <c r="P148" s="16">
        <f t="shared" si="14"/>
        <v>3.12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329.26</v>
      </c>
    </row>
    <row r="149" spans="1:28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DAS NEVES DA SILVA BARROS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06/2025</v>
      </c>
      <c r="H149" s="14" t="str">
        <f>'[1]TCE - ANEXO III - Preencher'!I158</f>
        <v>0,00</v>
      </c>
      <c r="I149" s="14">
        <f>'[1]TCE - ANEXO III - Preencher'!J158</f>
        <v>201.7</v>
      </c>
      <c r="J149" s="14">
        <f>'[1]TCE - ANEXO III - Preencher'!K158</f>
        <v>0</v>
      </c>
      <c r="K149" s="15">
        <f>'[1]TCE - ANEXO III - Preencher'!L158</f>
        <v>269.23</v>
      </c>
      <c r="L149" s="15">
        <f>'[1]TCE - ANEXO III - Preencher'!M158</f>
        <v>15.18</v>
      </c>
      <c r="M149" s="15">
        <f t="shared" si="13"/>
        <v>254.05</v>
      </c>
      <c r="N149" s="15">
        <f>'[1]TCE - ANEXO III - Preencher'!O158</f>
        <v>3.12</v>
      </c>
      <c r="O149" s="15">
        <f>'[1]TCE - ANEXO III - Preencher'!P158</f>
        <v>0</v>
      </c>
      <c r="P149" s="16">
        <f t="shared" si="14"/>
        <v>3.12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1731.1</v>
      </c>
      <c r="Y149" s="15">
        <f>'[1]TCE - ANEXO III - Preencher'!Z158</f>
        <v>0</v>
      </c>
      <c r="Z149" s="16">
        <f t="shared" si="17"/>
        <v>1731.1</v>
      </c>
      <c r="AA149" s="17" t="str">
        <f>IF('[1]TCE - ANEXO III - Preencher'!AB158="","",'[1]TCE - ANEXO III - Preencher'!AB158)</f>
        <v>ABONO ASSIST FIN COMP 05/2025</v>
      </c>
      <c r="AB149" s="15">
        <f t="shared" si="12"/>
        <v>2189.9699999999998</v>
      </c>
    </row>
    <row r="150" spans="1:28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DE LOURDES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06/2025</v>
      </c>
      <c r="H150" s="14" t="str">
        <f>'[1]TCE - ANEXO III - Preencher'!I159</f>
        <v>0,00</v>
      </c>
      <c r="I150" s="14">
        <f>'[1]TCE - ANEXO III - Preencher'!J159</f>
        <v>166.01</v>
      </c>
      <c r="J150" s="14">
        <f>'[1]TCE - ANEXO III - Preencher'!K159</f>
        <v>0</v>
      </c>
      <c r="K150" s="15">
        <f>'[1]TCE - ANEXO III - Preencher'!L159</f>
        <v>269.23</v>
      </c>
      <c r="L150" s="15">
        <f>'[1]TCE - ANEXO III - Preencher'!M159</f>
        <v>15.18</v>
      </c>
      <c r="M150" s="15">
        <f t="shared" si="13"/>
        <v>254.05</v>
      </c>
      <c r="N150" s="15">
        <f>'[1]TCE - ANEXO III - Preencher'!O159</f>
        <v>3.12</v>
      </c>
      <c r="O150" s="15">
        <f>'[1]TCE - ANEXO III - Preencher'!P159</f>
        <v>0</v>
      </c>
      <c r="P150" s="16">
        <f t="shared" si="14"/>
        <v>3.12</v>
      </c>
      <c r="Q150" s="15">
        <f>'[1]TCE - ANEXO III - Preencher'!R159</f>
        <v>240.8</v>
      </c>
      <c r="R150" s="15">
        <f>'[1]TCE - ANEXO III - Preencher'!S159</f>
        <v>72.86</v>
      </c>
      <c r="S150" s="16">
        <f t="shared" si="15"/>
        <v>167.94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1655.1</v>
      </c>
      <c r="Y150" s="15">
        <f>'[1]TCE - ANEXO III - Preencher'!Z159</f>
        <v>0</v>
      </c>
      <c r="Z150" s="16">
        <f t="shared" si="17"/>
        <v>1655.1</v>
      </c>
      <c r="AA150" s="17" t="str">
        <f>IF('[1]TCE - ANEXO III - Preencher'!AB159="","",'[1]TCE - ANEXO III - Preencher'!AB159)</f>
        <v>ABONO ASSIST FIN COMP 05/2025</v>
      </c>
      <c r="AB150" s="15">
        <f t="shared" si="12"/>
        <v>2246.2199999999998</v>
      </c>
    </row>
    <row r="151" spans="1:28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DO CARMO DA SILVA MELO JERONIMO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06/2025</v>
      </c>
      <c r="H151" s="14" t="str">
        <f>'[1]TCE - ANEXO III - Preencher'!I160</f>
        <v>0,00</v>
      </c>
      <c r="I151" s="14">
        <f>'[1]TCE - ANEXO III - Preencher'!J160</f>
        <v>186.98</v>
      </c>
      <c r="J151" s="14">
        <f>'[1]TCE - ANEXO III - Preencher'!K160</f>
        <v>0</v>
      </c>
      <c r="K151" s="15">
        <f>'[1]TCE - ANEXO III - Preencher'!L160</f>
        <v>269.23</v>
      </c>
      <c r="L151" s="15">
        <f>'[1]TCE - ANEXO III - Preencher'!M160</f>
        <v>15.18</v>
      </c>
      <c r="M151" s="15">
        <f t="shared" si="13"/>
        <v>254.05</v>
      </c>
      <c r="N151" s="15">
        <f>'[1]TCE - ANEXO III - Preencher'!O160</f>
        <v>3.12</v>
      </c>
      <c r="O151" s="15">
        <f>'[1]TCE - ANEXO III - Preencher'!P160</f>
        <v>0</v>
      </c>
      <c r="P151" s="16">
        <f t="shared" si="14"/>
        <v>3.12</v>
      </c>
      <c r="Q151" s="15">
        <f>'[1]TCE - ANEXO III - Preencher'!R160</f>
        <v>223.6</v>
      </c>
      <c r="R151" s="15">
        <f>'[1]TCE - ANEXO III - Preencher'!S160</f>
        <v>91.08</v>
      </c>
      <c r="S151" s="16">
        <f t="shared" si="15"/>
        <v>132.51999999999998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1655.1</v>
      </c>
      <c r="Y151" s="15">
        <f>'[1]TCE - ANEXO III - Preencher'!Z160</f>
        <v>0</v>
      </c>
      <c r="Z151" s="16">
        <f t="shared" si="17"/>
        <v>1655.1</v>
      </c>
      <c r="AA151" s="17" t="str">
        <f>IF('[1]TCE - ANEXO III - Preencher'!AB160="","",'[1]TCE - ANEXO III - Preencher'!AB160)</f>
        <v>ABONO ASSIST FIN COMP 05/2025</v>
      </c>
      <c r="AB151" s="15">
        <f t="shared" si="12"/>
        <v>2231.77</v>
      </c>
    </row>
    <row r="152" spans="1:28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 DO CARMO SOUZA DO NASCIMENTO FILHA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06/2025</v>
      </c>
      <c r="H152" s="14" t="str">
        <f>'[1]TCE - ANEXO III - Preencher'!I161</f>
        <v>0,00</v>
      </c>
      <c r="I152" s="14">
        <f>'[1]TCE - ANEXO III - Preencher'!J161</f>
        <v>157.87</v>
      </c>
      <c r="J152" s="14">
        <f>'[1]TCE - ANEXO III - Preencher'!K161</f>
        <v>0</v>
      </c>
      <c r="K152" s="15">
        <f>'[1]TCE - ANEXO III - Preencher'!L161</f>
        <v>269.23</v>
      </c>
      <c r="L152" s="15">
        <f>'[1]TCE - ANEXO III - Preencher'!M161</f>
        <v>15.18</v>
      </c>
      <c r="M152" s="15">
        <f t="shared" si="13"/>
        <v>254.05</v>
      </c>
      <c r="N152" s="15">
        <f>'[1]TCE - ANEXO III - Preencher'!O161</f>
        <v>3.12</v>
      </c>
      <c r="O152" s="15">
        <f>'[1]TCE - ANEXO III - Preencher'!P161</f>
        <v>0</v>
      </c>
      <c r="P152" s="16">
        <f t="shared" si="14"/>
        <v>3.12</v>
      </c>
      <c r="Q152" s="15">
        <f>'[1]TCE - ANEXO III - Preencher'!R161</f>
        <v>180.6</v>
      </c>
      <c r="R152" s="15">
        <f>'[1]TCE - ANEXO III - Preencher'!S161</f>
        <v>66.790000000000006</v>
      </c>
      <c r="S152" s="16">
        <f t="shared" si="15"/>
        <v>113.80999999999999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1655.1</v>
      </c>
      <c r="Y152" s="15">
        <f>'[1]TCE - ANEXO III - Preencher'!Z161</f>
        <v>0</v>
      </c>
      <c r="Z152" s="16">
        <f t="shared" si="17"/>
        <v>1655.1</v>
      </c>
      <c r="AA152" s="17" t="str">
        <f>IF('[1]TCE - ANEXO III - Preencher'!AB161="","",'[1]TCE - ANEXO III - Preencher'!AB161)</f>
        <v>ABONO ASSIST FIN COMP 05/2025</v>
      </c>
      <c r="AB152" s="15">
        <f t="shared" si="12"/>
        <v>2183.9499999999998</v>
      </c>
    </row>
    <row r="153" spans="1:28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 EDUARDA MONTARROYOS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06/2025</v>
      </c>
      <c r="H153" s="14" t="str">
        <f>'[1]TCE - ANEXO III - Preencher'!I162</f>
        <v>0,00</v>
      </c>
      <c r="I153" s="14">
        <f>'[1]TCE - ANEXO III - Preencher'!J162</f>
        <v>346.91</v>
      </c>
      <c r="J153" s="14">
        <f>'[1]TCE - ANEXO III - Preencher'!K162</f>
        <v>0</v>
      </c>
      <c r="K153" s="15">
        <f>'[1]TCE - ANEXO III - Preencher'!L162</f>
        <v>269.23</v>
      </c>
      <c r="L153" s="15">
        <f>'[1]TCE - ANEXO III - Preencher'!M162</f>
        <v>3.59</v>
      </c>
      <c r="M153" s="15">
        <f t="shared" si="13"/>
        <v>265.64000000000004</v>
      </c>
      <c r="N153" s="15">
        <f>'[1]TCE - ANEXO III - Preencher'!O162</f>
        <v>3.12</v>
      </c>
      <c r="O153" s="15">
        <f>'[1]TCE - ANEXO III - Preencher'!P162</f>
        <v>0</v>
      </c>
      <c r="P153" s="16">
        <f t="shared" si="14"/>
        <v>3.12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1558.35</v>
      </c>
      <c r="Y153" s="15">
        <f>'[1]TCE - ANEXO III - Preencher'!Z162</f>
        <v>0</v>
      </c>
      <c r="Z153" s="16">
        <f t="shared" si="17"/>
        <v>1558.35</v>
      </c>
      <c r="AA153" s="17" t="str">
        <f>IF('[1]TCE - ANEXO III - Preencher'!AB162="","",'[1]TCE - ANEXO III - Preencher'!AB162)</f>
        <v>ABONO ASSIST FIN COMP 05/2025</v>
      </c>
      <c r="AB153" s="15">
        <f t="shared" si="12"/>
        <v>2174.02</v>
      </c>
    </row>
    <row r="154" spans="1:28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MARIA LAURA ROCHA DE LIMA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4221-10</v>
      </c>
      <c r="G154" s="13" t="str">
        <f>IF('[1]TCE - ANEXO III - Preencher'!H163="","",'[1]TCE - ANEXO III - Preencher'!H163)</f>
        <v>06/2025</v>
      </c>
      <c r="H154" s="14" t="str">
        <f>'[1]TCE - ANEXO III - Preencher'!I163</f>
        <v>0,00</v>
      </c>
      <c r="I154" s="14">
        <f>'[1]TCE - ANEXO III - Preencher'!J163</f>
        <v>178.63</v>
      </c>
      <c r="J154" s="14">
        <f>'[1]TCE - ANEXO III - Preencher'!K163</f>
        <v>0</v>
      </c>
      <c r="K154" s="15">
        <f>'[1]TCE - ANEXO III - Preencher'!L163</f>
        <v>269.23</v>
      </c>
      <c r="L154" s="15">
        <f>'[1]TCE - ANEXO III - Preencher'!M163</f>
        <v>15.18</v>
      </c>
      <c r="M154" s="15">
        <f t="shared" si="13"/>
        <v>254.05</v>
      </c>
      <c r="N154" s="15">
        <f>'[1]TCE - ANEXO III - Preencher'!O163</f>
        <v>3.12</v>
      </c>
      <c r="O154" s="15">
        <f>'[1]TCE - ANEXO III - Preencher'!P163</f>
        <v>0</v>
      </c>
      <c r="P154" s="16">
        <f t="shared" si="14"/>
        <v>3.12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435.8</v>
      </c>
    </row>
    <row r="155" spans="1:28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MARIA LUIZA FERREIRA DE SOUZA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2516-05</v>
      </c>
      <c r="G155" s="13" t="str">
        <f>IF('[1]TCE - ANEXO III - Preencher'!H164="","",'[1]TCE - ANEXO III - Preencher'!H164)</f>
        <v>06/2025</v>
      </c>
      <c r="H155" s="14" t="str">
        <f>'[1]TCE - ANEXO III - Preencher'!I164</f>
        <v>0,00</v>
      </c>
      <c r="I155" s="14">
        <f>'[1]TCE - ANEXO III - Preencher'!J164</f>
        <v>363.76</v>
      </c>
      <c r="J155" s="14">
        <f>'[1]TCE - ANEXO III - Preencher'!K164</f>
        <v>0</v>
      </c>
      <c r="K155" s="15">
        <f>'[1]TCE - ANEXO III - Preencher'!L164</f>
        <v>269.23</v>
      </c>
      <c r="L155" s="15">
        <f>'[1]TCE - ANEXO III - Preencher'!M164</f>
        <v>30.36</v>
      </c>
      <c r="M155" s="15">
        <f t="shared" si="13"/>
        <v>238.87</v>
      </c>
      <c r="N155" s="15">
        <f>'[1]TCE - ANEXO III - Preencher'!O164</f>
        <v>3.12</v>
      </c>
      <c r="O155" s="15">
        <f>'[1]TCE - ANEXO III - Preencher'!P164</f>
        <v>0</v>
      </c>
      <c r="P155" s="16">
        <f t="shared" si="14"/>
        <v>3.12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605.75</v>
      </c>
    </row>
    <row r="156" spans="1:28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MARIANA MAGALHAES MONTEIRO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06/2025</v>
      </c>
      <c r="H156" s="14" t="str">
        <f>'[1]TCE - ANEXO III - Preencher'!I165</f>
        <v>0,00</v>
      </c>
      <c r="I156" s="14">
        <f>'[1]TCE - ANEXO III - Preencher'!J165</f>
        <v>390.06</v>
      </c>
      <c r="J156" s="14">
        <f>'[1]TCE - ANEXO III - Preencher'!K165</f>
        <v>0</v>
      </c>
      <c r="K156" s="15">
        <f>'[1]TCE - ANEXO III - Preencher'!L165</f>
        <v>269.23</v>
      </c>
      <c r="L156" s="15">
        <f>'[1]TCE - ANEXO III - Preencher'!M165</f>
        <v>3.59</v>
      </c>
      <c r="M156" s="15">
        <f t="shared" si="13"/>
        <v>265.64000000000004</v>
      </c>
      <c r="N156" s="15">
        <f>'[1]TCE - ANEXO III - Preencher'!O165</f>
        <v>3.12</v>
      </c>
      <c r="O156" s="15">
        <f>'[1]TCE - ANEXO III - Preencher'!P165</f>
        <v>0</v>
      </c>
      <c r="P156" s="16">
        <f t="shared" si="14"/>
        <v>3.12</v>
      </c>
      <c r="Q156" s="15">
        <f>'[1]TCE - ANEXO III - Preencher'!R165</f>
        <v>206.4</v>
      </c>
      <c r="R156" s="15">
        <f>'[1]TCE - ANEXO III - Preencher'!S165</f>
        <v>143.65</v>
      </c>
      <c r="S156" s="16">
        <f t="shared" si="15"/>
        <v>62.75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1684.65</v>
      </c>
      <c r="Y156" s="15">
        <f>'[1]TCE - ANEXO III - Preencher'!Z165</f>
        <v>0</v>
      </c>
      <c r="Z156" s="16">
        <f t="shared" si="17"/>
        <v>1684.65</v>
      </c>
      <c r="AA156" s="17" t="str">
        <f>IF('[1]TCE - ANEXO III - Preencher'!AB165="","",'[1]TCE - ANEXO III - Preencher'!AB165)</f>
        <v>ABONO ASSIST FIN COMP 05/2025</v>
      </c>
      <c r="AB156" s="15">
        <f t="shared" si="12"/>
        <v>2406.2200000000003</v>
      </c>
    </row>
    <row r="157" spans="1:28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MARINA FERNANDA BEZERRA DOS SANTOS RAMOS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06/2025</v>
      </c>
      <c r="H157" s="14" t="str">
        <f>'[1]TCE - ANEXO III - Preencher'!I166</f>
        <v>0,00</v>
      </c>
      <c r="I157" s="14">
        <f>'[1]TCE - ANEXO III - Preencher'!J166</f>
        <v>166.46</v>
      </c>
      <c r="J157" s="14">
        <f>'[1]TCE - ANEXO III - Preencher'!K166</f>
        <v>0</v>
      </c>
      <c r="K157" s="15">
        <f>'[1]TCE - ANEXO III - Preencher'!L166</f>
        <v>269.23</v>
      </c>
      <c r="L157" s="15">
        <f>'[1]TCE - ANEXO III - Preencher'!M166</f>
        <v>15.18</v>
      </c>
      <c r="M157" s="15">
        <f t="shared" si="13"/>
        <v>254.05</v>
      </c>
      <c r="N157" s="15">
        <f>'[1]TCE - ANEXO III - Preencher'!O166</f>
        <v>3.12</v>
      </c>
      <c r="O157" s="15">
        <f>'[1]TCE - ANEXO III - Preencher'!P166</f>
        <v>0</v>
      </c>
      <c r="P157" s="16">
        <f t="shared" si="14"/>
        <v>3.12</v>
      </c>
      <c r="Q157" s="15">
        <f>'[1]TCE - ANEXO III - Preencher'!R166</f>
        <v>129</v>
      </c>
      <c r="R157" s="15">
        <f>'[1]TCE - ANEXO III - Preencher'!S166</f>
        <v>91.08</v>
      </c>
      <c r="S157" s="16">
        <f t="shared" si="15"/>
        <v>37.92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1807</v>
      </c>
      <c r="Y157" s="15">
        <f>'[1]TCE - ANEXO III - Preencher'!Z166</f>
        <v>0</v>
      </c>
      <c r="Z157" s="16">
        <f t="shared" si="17"/>
        <v>1807</v>
      </c>
      <c r="AA157" s="17" t="str">
        <f>IF('[1]TCE - ANEXO III - Preencher'!AB166="","",'[1]TCE - ANEXO III - Preencher'!AB166)</f>
        <v>ABONO ASSIST FIN COMP 05/2025</v>
      </c>
      <c r="AB157" s="15">
        <f t="shared" si="12"/>
        <v>2268.5500000000002</v>
      </c>
    </row>
    <row r="158" spans="1:28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MAURICIO BERNARDINO DE SENA JUNIOR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06/2025</v>
      </c>
      <c r="H158" s="14" t="str">
        <f>'[1]TCE - ANEXO III - Preencher'!I167</f>
        <v>0,00</v>
      </c>
      <c r="I158" s="14">
        <f>'[1]TCE - ANEXO III - Preencher'!J167</f>
        <v>153.87</v>
      </c>
      <c r="J158" s="14">
        <f>'[1]TCE - ANEXO III - Preencher'!K167</f>
        <v>0</v>
      </c>
      <c r="K158" s="15">
        <f>'[1]TCE - ANEXO III - Preencher'!L167</f>
        <v>269.23</v>
      </c>
      <c r="L158" s="15">
        <f>'[1]TCE - ANEXO III - Preencher'!M167</f>
        <v>15.18</v>
      </c>
      <c r="M158" s="15">
        <f t="shared" si="13"/>
        <v>254.05</v>
      </c>
      <c r="N158" s="15">
        <f>'[1]TCE - ANEXO III - Preencher'!O167</f>
        <v>3.12</v>
      </c>
      <c r="O158" s="15">
        <f>'[1]TCE - ANEXO III - Preencher'!P167</f>
        <v>0</v>
      </c>
      <c r="P158" s="16">
        <f t="shared" si="14"/>
        <v>3.12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1807</v>
      </c>
      <c r="Y158" s="15">
        <f>'[1]TCE - ANEXO III - Preencher'!Z167</f>
        <v>0</v>
      </c>
      <c r="Z158" s="16">
        <f t="shared" si="17"/>
        <v>1807</v>
      </c>
      <c r="AA158" s="17" t="str">
        <f>IF('[1]TCE - ANEXO III - Preencher'!AB167="","",'[1]TCE - ANEXO III - Preencher'!AB167)</f>
        <v>ABONO ASSIST FIN COMP 05/2025</v>
      </c>
      <c r="AB158" s="15">
        <f t="shared" si="12"/>
        <v>2218.04</v>
      </c>
    </row>
    <row r="159" spans="1:28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MELQUIADES PEDRO MARTINS NETO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7664-20</v>
      </c>
      <c r="G159" s="13" t="str">
        <f>IF('[1]TCE - ANEXO III - Preencher'!H168="","",'[1]TCE - ANEXO III - Preencher'!H168)</f>
        <v>06/2025</v>
      </c>
      <c r="H159" s="14" t="str">
        <f>'[1]TCE - ANEXO III - Preencher'!I168</f>
        <v>0,00</v>
      </c>
      <c r="I159" s="14">
        <f>'[1]TCE - ANEXO III - Preencher'!J168</f>
        <v>201.16</v>
      </c>
      <c r="J159" s="14">
        <f>'[1]TCE - ANEXO III - Preencher'!K168</f>
        <v>0</v>
      </c>
      <c r="K159" s="15">
        <f>'[1]TCE - ANEXO III - Preencher'!L168</f>
        <v>269.23</v>
      </c>
      <c r="L159" s="15">
        <f>'[1]TCE - ANEXO III - Preencher'!M168</f>
        <v>15.18</v>
      </c>
      <c r="M159" s="15">
        <f t="shared" si="13"/>
        <v>254.05</v>
      </c>
      <c r="N159" s="15">
        <f>'[1]TCE - ANEXO III - Preencher'!O168</f>
        <v>3.12</v>
      </c>
      <c r="O159" s="15">
        <f>'[1]TCE - ANEXO III - Preencher'!P168</f>
        <v>0</v>
      </c>
      <c r="P159" s="16">
        <f t="shared" si="14"/>
        <v>3.12</v>
      </c>
      <c r="Q159" s="15">
        <f>'[1]TCE - ANEXO III - Preencher'!R168</f>
        <v>172</v>
      </c>
      <c r="R159" s="15">
        <f>'[1]TCE - ANEXO III - Preencher'!S168</f>
        <v>45.54</v>
      </c>
      <c r="S159" s="16">
        <f t="shared" si="15"/>
        <v>126.46000000000001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584.79000000000008</v>
      </c>
    </row>
    <row r="160" spans="1:28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MERCIA MONTEIRO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2516-05</v>
      </c>
      <c r="G160" s="13" t="str">
        <f>IF('[1]TCE - ANEXO III - Preencher'!H169="","",'[1]TCE - ANEXO III - Preencher'!H169)</f>
        <v>06/2025</v>
      </c>
      <c r="H160" s="14" t="str">
        <f>'[1]TCE - ANEXO III - Preencher'!I169</f>
        <v>0,00</v>
      </c>
      <c r="I160" s="14">
        <f>'[1]TCE - ANEXO III - Preencher'!J169</f>
        <v>449.5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3.12</v>
      </c>
      <c r="O160" s="15">
        <f>'[1]TCE - ANEXO III - Preencher'!P169</f>
        <v>0</v>
      </c>
      <c r="P160" s="16">
        <f t="shared" si="14"/>
        <v>3.12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452.62</v>
      </c>
    </row>
    <row r="161" spans="1:28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MICHELY LINS EZEQUIEL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06/2025</v>
      </c>
      <c r="H161" s="14" t="str">
        <f>'[1]TCE - ANEXO III - Preencher'!I170</f>
        <v>0,00</v>
      </c>
      <c r="I161" s="14">
        <f>'[1]TCE - ANEXO III - Preencher'!J170</f>
        <v>166.01</v>
      </c>
      <c r="J161" s="14">
        <f>'[1]TCE - ANEXO III - Preencher'!K170</f>
        <v>0</v>
      </c>
      <c r="K161" s="15">
        <f>'[1]TCE - ANEXO III - Preencher'!L170</f>
        <v>269.23</v>
      </c>
      <c r="L161" s="15">
        <f>'[1]TCE - ANEXO III - Preencher'!M170</f>
        <v>15.18</v>
      </c>
      <c r="M161" s="15">
        <f t="shared" si="13"/>
        <v>254.05</v>
      </c>
      <c r="N161" s="15">
        <f>'[1]TCE - ANEXO III - Preencher'!O170</f>
        <v>3.12</v>
      </c>
      <c r="O161" s="15">
        <f>'[1]TCE - ANEXO III - Preencher'!P170</f>
        <v>0</v>
      </c>
      <c r="P161" s="16">
        <f t="shared" si="14"/>
        <v>3.12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1655.2</v>
      </c>
      <c r="Y161" s="15">
        <f>'[1]TCE - ANEXO III - Preencher'!Z170</f>
        <v>0</v>
      </c>
      <c r="Z161" s="16">
        <f t="shared" si="17"/>
        <v>1655.2</v>
      </c>
      <c r="AA161" s="17" t="str">
        <f>IF('[1]TCE - ANEXO III - Preencher'!AB170="","",'[1]TCE - ANEXO III - Preencher'!AB170)</f>
        <v>ABONO ASSIST FIN COMP 05/2025</v>
      </c>
      <c r="AB161" s="15">
        <f t="shared" si="12"/>
        <v>2078.38</v>
      </c>
    </row>
    <row r="162" spans="1:28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MIKAEL LUCAS DA SILVA MANOEL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2521-05</v>
      </c>
      <c r="G162" s="13" t="str">
        <f>IF('[1]TCE - ANEXO III - Preencher'!H171="","",'[1]TCE - ANEXO III - Preencher'!H171)</f>
        <v>06/2025</v>
      </c>
      <c r="H162" s="14" t="str">
        <f>'[1]TCE - ANEXO III - Preencher'!I171</f>
        <v>0,00</v>
      </c>
      <c r="I162" s="14">
        <f>'[1]TCE - ANEXO III - Preencher'!J171</f>
        <v>258.98</v>
      </c>
      <c r="J162" s="14">
        <f>'[1]TCE - ANEXO III - Preencher'!K171</f>
        <v>0</v>
      </c>
      <c r="K162" s="15">
        <f>'[1]TCE - ANEXO III - Preencher'!L171</f>
        <v>269.23</v>
      </c>
      <c r="L162" s="15">
        <f>'[1]TCE - ANEXO III - Preencher'!M171</f>
        <v>30.36</v>
      </c>
      <c r="M162" s="15">
        <f t="shared" si="13"/>
        <v>238.87</v>
      </c>
      <c r="N162" s="15">
        <f>'[1]TCE - ANEXO III - Preencher'!O171</f>
        <v>3.12</v>
      </c>
      <c r="O162" s="15">
        <f>'[1]TCE - ANEXO III - Preencher'!P171</f>
        <v>0</v>
      </c>
      <c r="P162" s="16">
        <f t="shared" si="14"/>
        <v>3.12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500.97</v>
      </c>
    </row>
    <row r="163" spans="1:28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MILCA VIVIANE DOS SANTOS  CORREIA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4110-05</v>
      </c>
      <c r="G163" s="13" t="str">
        <f>IF('[1]TCE - ANEXO III - Preencher'!H172="","",'[1]TCE - ANEXO III - Preencher'!H172)</f>
        <v>06/2025</v>
      </c>
      <c r="H163" s="14" t="str">
        <f>'[1]TCE - ANEXO III - Preencher'!I172</f>
        <v>0,00</v>
      </c>
      <c r="I163" s="14">
        <f>'[1]TCE - ANEXO III - Preencher'!J172</f>
        <v>204.38</v>
      </c>
      <c r="J163" s="14">
        <f>'[1]TCE - ANEXO III - Preencher'!K172</f>
        <v>0</v>
      </c>
      <c r="K163" s="15">
        <f>'[1]TCE - ANEXO III - Preencher'!L172</f>
        <v>269.23</v>
      </c>
      <c r="L163" s="15">
        <f>'[1]TCE - ANEXO III - Preencher'!M172</f>
        <v>30.36</v>
      </c>
      <c r="M163" s="15">
        <f t="shared" si="13"/>
        <v>238.87</v>
      </c>
      <c r="N163" s="15">
        <f>'[1]TCE - ANEXO III - Preencher'!O172</f>
        <v>3.12</v>
      </c>
      <c r="O163" s="15">
        <f>'[1]TCE - ANEXO III - Preencher'!P172</f>
        <v>0</v>
      </c>
      <c r="P163" s="16">
        <f t="shared" si="14"/>
        <v>3.12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446.37</v>
      </c>
    </row>
    <row r="164" spans="1:28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MIQUEAS PEREIRA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06/2025</v>
      </c>
      <c r="H164" s="14" t="str">
        <f>'[1]TCE - ANEXO III - Preencher'!I173</f>
        <v>0,00</v>
      </c>
      <c r="I164" s="14">
        <f>'[1]TCE - ANEXO III - Preencher'!J173</f>
        <v>186.98</v>
      </c>
      <c r="J164" s="14">
        <f>'[1]TCE - ANEXO III - Preencher'!K173</f>
        <v>0</v>
      </c>
      <c r="K164" s="15">
        <f>'[1]TCE - ANEXO III - Preencher'!L173</f>
        <v>269.23</v>
      </c>
      <c r="L164" s="15">
        <f>'[1]TCE - ANEXO III - Preencher'!M173</f>
        <v>15.18</v>
      </c>
      <c r="M164" s="15">
        <f t="shared" si="13"/>
        <v>254.05</v>
      </c>
      <c r="N164" s="15">
        <f>'[1]TCE - ANEXO III - Preencher'!O173</f>
        <v>3.12</v>
      </c>
      <c r="O164" s="15">
        <f>'[1]TCE - ANEXO III - Preencher'!P173</f>
        <v>0</v>
      </c>
      <c r="P164" s="16">
        <f t="shared" si="14"/>
        <v>3.12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1655.1</v>
      </c>
      <c r="Y164" s="15">
        <f>'[1]TCE - ANEXO III - Preencher'!Z173</f>
        <v>0</v>
      </c>
      <c r="Z164" s="16">
        <f t="shared" si="17"/>
        <v>1655.1</v>
      </c>
      <c r="AA164" s="17" t="str">
        <f>IF('[1]TCE - ANEXO III - Preencher'!AB173="","",'[1]TCE - ANEXO III - Preencher'!AB173)</f>
        <v>ABONO ASSIST FIN COMP 05/2025</v>
      </c>
      <c r="AB164" s="15">
        <f t="shared" si="12"/>
        <v>2099.25</v>
      </c>
    </row>
    <row r="165" spans="1:28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MIQUELINE MOREIRA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06/2025</v>
      </c>
      <c r="H165" s="14" t="str">
        <f>'[1]TCE - ANEXO III - Preencher'!I174</f>
        <v>0,00</v>
      </c>
      <c r="I165" s="14">
        <f>'[1]TCE - ANEXO III - Preencher'!J174</f>
        <v>205.79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3.12</v>
      </c>
      <c r="O165" s="15">
        <f>'[1]TCE - ANEXO III - Preencher'!P174</f>
        <v>0</v>
      </c>
      <c r="P165" s="16">
        <f t="shared" si="14"/>
        <v>3.12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1731.1</v>
      </c>
      <c r="Y165" s="15">
        <f>'[1]TCE - ANEXO III - Preencher'!Z174</f>
        <v>0</v>
      </c>
      <c r="Z165" s="16">
        <f t="shared" si="17"/>
        <v>1731.1</v>
      </c>
      <c r="AA165" s="17" t="str">
        <f>IF('[1]TCE - ANEXO III - Preencher'!AB174="","",'[1]TCE - ANEXO III - Preencher'!AB174)</f>
        <v>ABONO ASSIST FIN COMP 05/2025</v>
      </c>
      <c r="AB165" s="15">
        <f t="shared" si="12"/>
        <v>1940.01</v>
      </c>
    </row>
    <row r="166" spans="1:28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NATHALIA CHAGAS DE SOUZA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3132-20</v>
      </c>
      <c r="G166" s="13" t="str">
        <f>IF('[1]TCE - ANEXO III - Preencher'!H175="","",'[1]TCE - ANEXO III - Preencher'!H175)</f>
        <v>06/2025</v>
      </c>
      <c r="H166" s="14" t="str">
        <f>'[1]TCE - ANEXO III - Preencher'!I175</f>
        <v>0,00</v>
      </c>
      <c r="I166" s="14">
        <f>'[1]TCE - ANEXO III - Preencher'!J175</f>
        <v>270.37</v>
      </c>
      <c r="J166" s="14">
        <f>'[1]TCE - ANEXO III - Preencher'!K175</f>
        <v>0</v>
      </c>
      <c r="K166" s="15">
        <f>'[1]TCE - ANEXO III - Preencher'!L175</f>
        <v>269.23</v>
      </c>
      <c r="L166" s="15">
        <f>'[1]TCE - ANEXO III - Preencher'!M175</f>
        <v>30.36</v>
      </c>
      <c r="M166" s="15">
        <f t="shared" si="13"/>
        <v>238.87</v>
      </c>
      <c r="N166" s="15">
        <f>'[1]TCE - ANEXO III - Preencher'!O175</f>
        <v>3.12</v>
      </c>
      <c r="O166" s="15">
        <f>'[1]TCE - ANEXO III - Preencher'!P175</f>
        <v>0</v>
      </c>
      <c r="P166" s="16">
        <f t="shared" si="14"/>
        <v>3.12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512.36</v>
      </c>
    </row>
    <row r="167" spans="1:28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NATHALLY FAUSTINO DE ALBUQUERQUE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3516-05</v>
      </c>
      <c r="G167" s="13" t="str">
        <f>IF('[1]TCE - ANEXO III - Preencher'!H176="","",'[1]TCE - ANEXO III - Preencher'!H176)</f>
        <v>06/2025</v>
      </c>
      <c r="H167" s="14" t="str">
        <f>'[1]TCE - ANEXO III - Preencher'!I176</f>
        <v>0,00</v>
      </c>
      <c r="I167" s="14">
        <f>'[1]TCE - ANEXO III - Preencher'!J176</f>
        <v>173.51</v>
      </c>
      <c r="J167" s="14">
        <f>'[1]TCE - ANEXO III - Preencher'!K176</f>
        <v>0</v>
      </c>
      <c r="K167" s="15">
        <f>'[1]TCE - ANEXO III - Preencher'!L176</f>
        <v>269.23</v>
      </c>
      <c r="L167" s="15">
        <f>'[1]TCE - ANEXO III - Preencher'!M176</f>
        <v>30.36</v>
      </c>
      <c r="M167" s="15">
        <f t="shared" si="13"/>
        <v>238.87</v>
      </c>
      <c r="N167" s="15">
        <f>'[1]TCE - ANEXO III - Preencher'!O176</f>
        <v>3.12</v>
      </c>
      <c r="O167" s="15">
        <f>'[1]TCE - ANEXO III - Preencher'!P176</f>
        <v>0</v>
      </c>
      <c r="P167" s="16">
        <f t="shared" si="14"/>
        <v>3.12</v>
      </c>
      <c r="Q167" s="15">
        <f>'[1]TCE - ANEXO III - Preencher'!R176</f>
        <v>344</v>
      </c>
      <c r="R167" s="15">
        <f>'[1]TCE - ANEXO III - Preencher'!S176</f>
        <v>115.74</v>
      </c>
      <c r="S167" s="16">
        <f t="shared" si="15"/>
        <v>228.26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643.76</v>
      </c>
    </row>
    <row r="168" spans="1:28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NEIRES FERREIRA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06/2025</v>
      </c>
      <c r="H168" s="14" t="str">
        <f>'[1]TCE - ANEXO III - Preencher'!I177</f>
        <v>0,00</v>
      </c>
      <c r="I168" s="14">
        <f>'[1]TCE - ANEXO III - Preencher'!J177</f>
        <v>166.01</v>
      </c>
      <c r="J168" s="14">
        <f>'[1]TCE - ANEXO III - Preencher'!K177</f>
        <v>0</v>
      </c>
      <c r="K168" s="15">
        <f>'[1]TCE - ANEXO III - Preencher'!L177</f>
        <v>269.23</v>
      </c>
      <c r="L168" s="15">
        <f>'[1]TCE - ANEXO III - Preencher'!M177</f>
        <v>15.18</v>
      </c>
      <c r="M168" s="15">
        <f t="shared" si="13"/>
        <v>254.05</v>
      </c>
      <c r="N168" s="15">
        <f>'[1]TCE - ANEXO III - Preencher'!O177</f>
        <v>3.12</v>
      </c>
      <c r="O168" s="15">
        <f>'[1]TCE - ANEXO III - Preencher'!P177</f>
        <v>0</v>
      </c>
      <c r="P168" s="16">
        <f t="shared" si="14"/>
        <v>3.12</v>
      </c>
      <c r="Q168" s="15">
        <f>'[1]TCE - ANEXO III - Preencher'!R177</f>
        <v>258</v>
      </c>
      <c r="R168" s="15">
        <f>'[1]TCE - ANEXO III - Preencher'!S177</f>
        <v>91.08</v>
      </c>
      <c r="S168" s="16">
        <f t="shared" si="15"/>
        <v>166.92000000000002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1655.1</v>
      </c>
      <c r="Y168" s="15">
        <f>'[1]TCE - ANEXO III - Preencher'!Z177</f>
        <v>0</v>
      </c>
      <c r="Z168" s="16">
        <f t="shared" si="17"/>
        <v>1655.1</v>
      </c>
      <c r="AA168" s="17" t="str">
        <f>IF('[1]TCE - ANEXO III - Preencher'!AB177="","",'[1]TCE - ANEXO III - Preencher'!AB177)</f>
        <v>ABONO ASSIST FIN COMP 05/2025</v>
      </c>
      <c r="AB168" s="15">
        <f t="shared" si="12"/>
        <v>2245.1999999999998</v>
      </c>
    </row>
    <row r="169" spans="1:28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OSVALDO JOSE MACEDO COIMBRA JUNIOR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2252-70</v>
      </c>
      <c r="G169" s="13" t="str">
        <f>IF('[1]TCE - ANEXO III - Preencher'!H178="","",'[1]TCE - ANEXO III - Preencher'!H178)</f>
        <v>06/2025</v>
      </c>
      <c r="H169" s="14" t="str">
        <f>'[1]TCE - ANEXO III - Preencher'!I178</f>
        <v>0,00</v>
      </c>
      <c r="I169" s="14">
        <f>'[1]TCE - ANEXO III - Preencher'!J178</f>
        <v>0</v>
      </c>
      <c r="J169" s="14">
        <f>'[1]TCE - ANEXO III - Preencher'!K178</f>
        <v>14359.9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3.12</v>
      </c>
      <c r="O169" s="15">
        <f>'[1]TCE - ANEXO III - Preencher'!P178</f>
        <v>0</v>
      </c>
      <c r="P169" s="16">
        <f t="shared" si="14"/>
        <v>3.12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14363.02</v>
      </c>
    </row>
    <row r="170" spans="1:28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PALLOMA KATHLEEN DE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06/2025</v>
      </c>
      <c r="H170" s="14" t="str">
        <f>'[1]TCE - ANEXO III - Preencher'!I179</f>
        <v>0,00</v>
      </c>
      <c r="I170" s="14">
        <f>'[1]TCE - ANEXO III - Preencher'!J179</f>
        <v>205.97</v>
      </c>
      <c r="J170" s="14">
        <f>'[1]TCE - ANEXO III - Preencher'!K179</f>
        <v>0</v>
      </c>
      <c r="K170" s="15">
        <f>'[1]TCE - ANEXO III - Preencher'!L179</f>
        <v>269.23</v>
      </c>
      <c r="L170" s="15">
        <f>'[1]TCE - ANEXO III - Preencher'!M179</f>
        <v>2.79</v>
      </c>
      <c r="M170" s="15">
        <f t="shared" si="13"/>
        <v>266.44</v>
      </c>
      <c r="N170" s="15">
        <f>'[1]TCE - ANEXO III - Preencher'!O179</f>
        <v>3.12</v>
      </c>
      <c r="O170" s="15">
        <f>'[1]TCE - ANEXO III - Preencher'!P179</f>
        <v>0</v>
      </c>
      <c r="P170" s="16">
        <f t="shared" si="14"/>
        <v>3.12</v>
      </c>
      <c r="Q170" s="15">
        <f>'[1]TCE - ANEXO III - Preencher'!R179</f>
        <v>103.2</v>
      </c>
      <c r="R170" s="15">
        <f>'[1]TCE - ANEXO III - Preencher'!S179</f>
        <v>103.2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2459.15</v>
      </c>
      <c r="Y170" s="15">
        <f>'[1]TCE - ANEXO III - Preencher'!Z179</f>
        <v>0</v>
      </c>
      <c r="Z170" s="16">
        <f t="shared" si="17"/>
        <v>2459.15</v>
      </c>
      <c r="AA170" s="17" t="str">
        <f>IF('[1]TCE - ANEXO III - Preencher'!AB179="","",'[1]TCE - ANEXO III - Preencher'!AB179)</f>
        <v>ABONO ASSIST FIN COMP 05/2025</v>
      </c>
      <c r="AB170" s="15">
        <f t="shared" si="12"/>
        <v>2934.6800000000003</v>
      </c>
    </row>
    <row r="171" spans="1:28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PAULA DANIELLY GOMES DE MORAIS OLIVEIRA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2234-05</v>
      </c>
      <c r="G171" s="13" t="str">
        <f>IF('[1]TCE - ANEXO III - Preencher'!H180="","",'[1]TCE - ANEXO III - Preencher'!H180)</f>
        <v>06/2025</v>
      </c>
      <c r="H171" s="14" t="str">
        <f>'[1]TCE - ANEXO III - Preencher'!I180</f>
        <v>0,00</v>
      </c>
      <c r="I171" s="14">
        <f>'[1]TCE - ANEXO III - Preencher'!J180</f>
        <v>497.39</v>
      </c>
      <c r="J171" s="14">
        <f>'[1]TCE - ANEXO III - Preencher'!K180</f>
        <v>0</v>
      </c>
      <c r="K171" s="15">
        <f>'[1]TCE - ANEXO III - Preencher'!L180</f>
        <v>269.23</v>
      </c>
      <c r="L171" s="15">
        <f>'[1]TCE - ANEXO III - Preencher'!M180</f>
        <v>20.059999999999999</v>
      </c>
      <c r="M171" s="15">
        <f t="shared" si="13"/>
        <v>249.17000000000002</v>
      </c>
      <c r="N171" s="15">
        <f>'[1]TCE - ANEXO III - Preencher'!O180</f>
        <v>3.12</v>
      </c>
      <c r="O171" s="15">
        <f>'[1]TCE - ANEXO III - Preencher'!P180</f>
        <v>0</v>
      </c>
      <c r="P171" s="16">
        <f t="shared" si="14"/>
        <v>3.12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749.68</v>
      </c>
    </row>
    <row r="172" spans="1:28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PAULO GABRIEL DA SILVA MOUZINHO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4110-05</v>
      </c>
      <c r="G172" s="13" t="str">
        <f>IF('[1]TCE - ANEXO III - Preencher'!H181="","",'[1]TCE - ANEXO III - Preencher'!H181)</f>
        <v>06/2025</v>
      </c>
      <c r="H172" s="14" t="str">
        <f>'[1]TCE - ANEXO III - Preencher'!I181</f>
        <v>0,00</v>
      </c>
      <c r="I172" s="14">
        <f>'[1]TCE - ANEXO III - Preencher'!J181</f>
        <v>13.3</v>
      </c>
      <c r="J172" s="14">
        <f>'[1]TCE - ANEXO III - Preencher'!K181</f>
        <v>0</v>
      </c>
      <c r="K172" s="15">
        <f>'[1]TCE - ANEXO III - Preencher'!L181</f>
        <v>269.23</v>
      </c>
      <c r="L172" s="15">
        <f>'[1]TCE - ANEXO III - Preencher'!M181</f>
        <v>15.18</v>
      </c>
      <c r="M172" s="15">
        <f t="shared" si="13"/>
        <v>254.05</v>
      </c>
      <c r="N172" s="15">
        <f>'[1]TCE - ANEXO III - Preencher'!O181</f>
        <v>3.12</v>
      </c>
      <c r="O172" s="15">
        <f>'[1]TCE - ANEXO III - Preencher'!P181</f>
        <v>0</v>
      </c>
      <c r="P172" s="16">
        <f t="shared" si="14"/>
        <v>3.12</v>
      </c>
      <c r="Q172" s="15">
        <f>'[1]TCE - ANEXO III - Preencher'!R181</f>
        <v>326.8</v>
      </c>
      <c r="R172" s="15">
        <f>'[1]TCE - ANEXO III - Preencher'!S181</f>
        <v>39.93</v>
      </c>
      <c r="S172" s="16">
        <f t="shared" si="15"/>
        <v>286.87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557.34</v>
      </c>
    </row>
    <row r="173" spans="1:28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PAULO LUCAS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7664-20</v>
      </c>
      <c r="G173" s="13" t="str">
        <f>IF('[1]TCE - ANEXO III - Preencher'!H182="","",'[1]TCE - ANEXO III - Preencher'!H182)</f>
        <v>06/2025</v>
      </c>
      <c r="H173" s="14" t="str">
        <f>'[1]TCE - ANEXO III - Preencher'!I182</f>
        <v>0,00</v>
      </c>
      <c r="I173" s="14">
        <f>'[1]TCE - ANEXO III - Preencher'!J182</f>
        <v>248.58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3.12</v>
      </c>
      <c r="O173" s="15">
        <f>'[1]TCE - ANEXO III - Preencher'!P182</f>
        <v>0</v>
      </c>
      <c r="P173" s="16">
        <f t="shared" si="14"/>
        <v>3.12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251.70000000000002</v>
      </c>
    </row>
    <row r="174" spans="1:28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PAULO RODRIGO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06/2025</v>
      </c>
      <c r="H174" s="14" t="str">
        <f>'[1]TCE - ANEXO III - Preencher'!I183</f>
        <v>0,00</v>
      </c>
      <c r="I174" s="14">
        <f>'[1]TCE - ANEXO III - Preencher'!J183</f>
        <v>159.94</v>
      </c>
      <c r="J174" s="14">
        <f>'[1]TCE - ANEXO III - Preencher'!K183</f>
        <v>0</v>
      </c>
      <c r="K174" s="15">
        <f>'[1]TCE - ANEXO III - Preencher'!L183</f>
        <v>269.23</v>
      </c>
      <c r="L174" s="15">
        <f>'[1]TCE - ANEXO III - Preencher'!M183</f>
        <v>15.18</v>
      </c>
      <c r="M174" s="15">
        <f t="shared" si="13"/>
        <v>254.05</v>
      </c>
      <c r="N174" s="15">
        <f>'[1]TCE - ANEXO III - Preencher'!O183</f>
        <v>3.12</v>
      </c>
      <c r="O174" s="15">
        <f>'[1]TCE - ANEXO III - Preencher'!P183</f>
        <v>0</v>
      </c>
      <c r="P174" s="16">
        <f t="shared" si="14"/>
        <v>3.12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1731.1</v>
      </c>
      <c r="Y174" s="15">
        <f>'[1]TCE - ANEXO III - Preencher'!Z183</f>
        <v>0</v>
      </c>
      <c r="Z174" s="16">
        <f t="shared" si="17"/>
        <v>1731.1</v>
      </c>
      <c r="AA174" s="17" t="str">
        <f>IF('[1]TCE - ANEXO III - Preencher'!AB183="","",'[1]TCE - ANEXO III - Preencher'!AB183)</f>
        <v>ABONO ASSIST FIN COMP 05/2025</v>
      </c>
      <c r="AB174" s="15">
        <f t="shared" si="12"/>
        <v>2148.21</v>
      </c>
    </row>
    <row r="175" spans="1:28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PRISCILLA KARINE NASCIMENTO DE CARVALHO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2234-05</v>
      </c>
      <c r="G175" s="13" t="str">
        <f>IF('[1]TCE - ANEXO III - Preencher'!H184="","",'[1]TCE - ANEXO III - Preencher'!H184)</f>
        <v>06/2025</v>
      </c>
      <c r="H175" s="14" t="str">
        <f>'[1]TCE - ANEXO III - Preencher'!I184</f>
        <v>0,00</v>
      </c>
      <c r="I175" s="14">
        <f>'[1]TCE - ANEXO III - Preencher'!J184</f>
        <v>509.11</v>
      </c>
      <c r="J175" s="14">
        <f>'[1]TCE - ANEXO III - Preencher'!K184</f>
        <v>0</v>
      </c>
      <c r="K175" s="15">
        <f>'[1]TCE - ANEXO III - Preencher'!L184</f>
        <v>269.23</v>
      </c>
      <c r="L175" s="15">
        <f>'[1]TCE - ANEXO III - Preencher'!M184</f>
        <v>8.69</v>
      </c>
      <c r="M175" s="15">
        <f t="shared" si="13"/>
        <v>260.54000000000002</v>
      </c>
      <c r="N175" s="15">
        <f>'[1]TCE - ANEXO III - Preencher'!O184</f>
        <v>3.12</v>
      </c>
      <c r="O175" s="15">
        <f>'[1]TCE - ANEXO III - Preencher'!P184</f>
        <v>0</v>
      </c>
      <c r="P175" s="16">
        <f t="shared" si="14"/>
        <v>3.12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772.7700000000001</v>
      </c>
    </row>
    <row r="176" spans="1:28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 xml:space="preserve">PRISCILLA RODRIGUES PAUDARCO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06/2025</v>
      </c>
      <c r="H176" s="14" t="str">
        <f>'[1]TCE - ANEXO III - Preencher'!I185</f>
        <v>0,00</v>
      </c>
      <c r="I176" s="14">
        <f>'[1]TCE - ANEXO III - Preencher'!J185</f>
        <v>287.99</v>
      </c>
      <c r="J176" s="14">
        <f>'[1]TCE - ANEXO III - Preencher'!K185</f>
        <v>0</v>
      </c>
      <c r="K176" s="15">
        <f>'[1]TCE - ANEXO III - Preencher'!L185</f>
        <v>269.23</v>
      </c>
      <c r="L176" s="15">
        <f>'[1]TCE - ANEXO III - Preencher'!M185</f>
        <v>2.6</v>
      </c>
      <c r="M176" s="15">
        <f t="shared" si="13"/>
        <v>266.63</v>
      </c>
      <c r="N176" s="15">
        <f>'[1]TCE - ANEXO III - Preencher'!O185</f>
        <v>3.12</v>
      </c>
      <c r="O176" s="15">
        <f>'[1]TCE - ANEXO III - Preencher'!P185</f>
        <v>0</v>
      </c>
      <c r="P176" s="16">
        <f t="shared" si="14"/>
        <v>3.12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138.38999999999999</v>
      </c>
      <c r="U176" s="15">
        <f>'[1]TCE - ANEXO III - Preencher'!V185</f>
        <v>0</v>
      </c>
      <c r="V176" s="16">
        <f t="shared" si="16"/>
        <v>138.38999999999999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2459.15</v>
      </c>
      <c r="Y176" s="15">
        <f>'[1]TCE - ANEXO III - Preencher'!Z185</f>
        <v>0</v>
      </c>
      <c r="Z176" s="16">
        <f t="shared" si="17"/>
        <v>2459.15</v>
      </c>
      <c r="AA176" s="17" t="str">
        <f>IF('[1]TCE - ANEXO III - Preencher'!AB185="","",'[1]TCE - ANEXO III - Preencher'!AB185)</f>
        <v>ABONO ASSIST FIN COMP 05/2025</v>
      </c>
      <c r="AB176" s="15">
        <f t="shared" si="12"/>
        <v>3155.28</v>
      </c>
    </row>
    <row r="177" spans="1:28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RAIMUNDO HENRIQUE DAS NEVES FILHO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7823-20</v>
      </c>
      <c r="G177" s="13" t="str">
        <f>IF('[1]TCE - ANEXO III - Preencher'!H186="","",'[1]TCE - ANEXO III - Preencher'!H186)</f>
        <v>06/2025</v>
      </c>
      <c r="H177" s="14" t="str">
        <f>'[1]TCE - ANEXO III - Preencher'!I186</f>
        <v>0,00</v>
      </c>
      <c r="I177" s="14">
        <f>'[1]TCE - ANEXO III - Preencher'!J186</f>
        <v>218.31</v>
      </c>
      <c r="J177" s="14">
        <f>'[1]TCE - ANEXO III - Preencher'!K186</f>
        <v>0</v>
      </c>
      <c r="K177" s="15">
        <f>'[1]TCE - ANEXO III - Preencher'!L186</f>
        <v>269.23</v>
      </c>
      <c r="L177" s="15">
        <f>'[1]TCE - ANEXO III - Preencher'!M186</f>
        <v>30.36</v>
      </c>
      <c r="M177" s="15">
        <f t="shared" si="13"/>
        <v>238.87</v>
      </c>
      <c r="N177" s="15">
        <f>'[1]TCE - ANEXO III - Preencher'!O186</f>
        <v>3.12</v>
      </c>
      <c r="O177" s="15">
        <f>'[1]TCE - ANEXO III - Preencher'!P186</f>
        <v>0</v>
      </c>
      <c r="P177" s="16">
        <f t="shared" si="14"/>
        <v>3.12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460.3</v>
      </c>
    </row>
    <row r="178" spans="1:28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RAYANE CARLOS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06/2025</v>
      </c>
      <c r="H178" s="14" t="str">
        <f>'[1]TCE - ANEXO III - Preencher'!I187</f>
        <v>0,00</v>
      </c>
      <c r="I178" s="14">
        <f>'[1]TCE - ANEXO III - Preencher'!J187</f>
        <v>173.98</v>
      </c>
      <c r="J178" s="14">
        <f>'[1]TCE - ANEXO III - Preencher'!K187</f>
        <v>0</v>
      </c>
      <c r="K178" s="15">
        <f>'[1]TCE - ANEXO III - Preencher'!L187</f>
        <v>269.23</v>
      </c>
      <c r="L178" s="15">
        <f>'[1]TCE - ANEXO III - Preencher'!M187</f>
        <v>15.18</v>
      </c>
      <c r="M178" s="15">
        <f t="shared" si="13"/>
        <v>254.05</v>
      </c>
      <c r="N178" s="15">
        <f>'[1]TCE - ANEXO III - Preencher'!O187</f>
        <v>3.12</v>
      </c>
      <c r="O178" s="15">
        <f>'[1]TCE - ANEXO III - Preencher'!P187</f>
        <v>0</v>
      </c>
      <c r="P178" s="16">
        <f t="shared" si="14"/>
        <v>3.12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1731.1</v>
      </c>
      <c r="Y178" s="15">
        <f>'[1]TCE - ANEXO III - Preencher'!Z187</f>
        <v>0</v>
      </c>
      <c r="Z178" s="16">
        <f t="shared" si="17"/>
        <v>1731.1</v>
      </c>
      <c r="AA178" s="17" t="str">
        <f>IF('[1]TCE - ANEXO III - Preencher'!AB187="","",'[1]TCE - ANEXO III - Preencher'!AB187)</f>
        <v>ABONO ASSIST FIN COMP 05/2025</v>
      </c>
      <c r="AB178" s="15">
        <f t="shared" si="12"/>
        <v>2162.25</v>
      </c>
    </row>
    <row r="179" spans="1:28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RENAN ELIEL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3132-20</v>
      </c>
      <c r="G179" s="13" t="str">
        <f>IF('[1]TCE - ANEXO III - Preencher'!H188="","",'[1]TCE - ANEXO III - Preencher'!H188)</f>
        <v>06/2025</v>
      </c>
      <c r="H179" s="14" t="str">
        <f>'[1]TCE - ANEXO III - Preencher'!I188</f>
        <v>0,00</v>
      </c>
      <c r="I179" s="14">
        <f>'[1]TCE - ANEXO III - Preencher'!J188</f>
        <v>213.24</v>
      </c>
      <c r="J179" s="14">
        <f>'[1]TCE - ANEXO III - Preencher'!K188</f>
        <v>0</v>
      </c>
      <c r="K179" s="15">
        <f>'[1]TCE - ANEXO III - Preencher'!L188</f>
        <v>269.23</v>
      </c>
      <c r="L179" s="15">
        <f>'[1]TCE - ANEXO III - Preencher'!M188</f>
        <v>30.36</v>
      </c>
      <c r="M179" s="15">
        <f t="shared" si="13"/>
        <v>238.87</v>
      </c>
      <c r="N179" s="15">
        <f>'[1]TCE - ANEXO III - Preencher'!O188</f>
        <v>3.12</v>
      </c>
      <c r="O179" s="15">
        <f>'[1]TCE - ANEXO III - Preencher'!P188</f>
        <v>0</v>
      </c>
      <c r="P179" s="16">
        <f t="shared" si="14"/>
        <v>3.12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455.23</v>
      </c>
    </row>
    <row r="180" spans="1:28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RENATA SATIRO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3224-15</v>
      </c>
      <c r="G180" s="13" t="str">
        <f>IF('[1]TCE - ANEXO III - Preencher'!H189="","",'[1]TCE - ANEXO III - Preencher'!H189)</f>
        <v>06/2025</v>
      </c>
      <c r="H180" s="14" t="str">
        <f>'[1]TCE - ANEXO III - Preencher'!I189</f>
        <v>0,00</v>
      </c>
      <c r="I180" s="14">
        <f>'[1]TCE - ANEXO III - Preencher'!J189</f>
        <v>176.24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3.12</v>
      </c>
      <c r="O180" s="15">
        <f>'[1]TCE - ANEXO III - Preencher'!P189</f>
        <v>0</v>
      </c>
      <c r="P180" s="16">
        <f t="shared" si="14"/>
        <v>3.12</v>
      </c>
      <c r="Q180" s="15">
        <f>'[1]TCE - ANEXO III - Preencher'!R189</f>
        <v>258</v>
      </c>
      <c r="R180" s="15">
        <f>'[1]TCE - ANEXO III - Preencher'!S189</f>
        <v>97.5</v>
      </c>
      <c r="S180" s="16">
        <f t="shared" si="15"/>
        <v>160.5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339.86</v>
      </c>
    </row>
    <row r="181" spans="1:28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RENATO HENRIQUE PONTES DE CARVALHO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06/2025</v>
      </c>
      <c r="H181" s="14" t="str">
        <f>'[1]TCE - ANEXO III - Preencher'!I190</f>
        <v>0,00</v>
      </c>
      <c r="I181" s="14">
        <f>'[1]TCE - ANEXO III - Preencher'!J190</f>
        <v>376.15</v>
      </c>
      <c r="J181" s="14">
        <f>'[1]TCE - ANEXO III - Preencher'!K190</f>
        <v>0</v>
      </c>
      <c r="K181" s="15">
        <f>'[1]TCE - ANEXO III - Preencher'!L190</f>
        <v>269.23</v>
      </c>
      <c r="L181" s="15">
        <f>'[1]TCE - ANEXO III - Preencher'!M190</f>
        <v>30.36</v>
      </c>
      <c r="M181" s="15">
        <f t="shared" si="13"/>
        <v>238.87</v>
      </c>
      <c r="N181" s="15">
        <f>'[1]TCE - ANEXO III - Preencher'!O190</f>
        <v>3.12</v>
      </c>
      <c r="O181" s="15">
        <f>'[1]TCE - ANEXO III - Preencher'!P190</f>
        <v>0</v>
      </c>
      <c r="P181" s="16">
        <f t="shared" si="14"/>
        <v>3.12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618.14</v>
      </c>
    </row>
    <row r="182" spans="1:28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RENATO RICARTER FELIX DOS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5143-10</v>
      </c>
      <c r="G182" s="13" t="str">
        <f>IF('[1]TCE - ANEXO III - Preencher'!H191="","",'[1]TCE - ANEXO III - Preencher'!H191)</f>
        <v>06/2025</v>
      </c>
      <c r="H182" s="14" t="str">
        <f>'[1]TCE - ANEXO III - Preencher'!I191</f>
        <v>0,00</v>
      </c>
      <c r="I182" s="14">
        <f>'[1]TCE - ANEXO III - Preencher'!J191</f>
        <v>314.10000000000002</v>
      </c>
      <c r="J182" s="14">
        <f>'[1]TCE - ANEXO III - Preencher'!K191</f>
        <v>0</v>
      </c>
      <c r="K182" s="15">
        <f>'[1]TCE - ANEXO III - Preencher'!L191</f>
        <v>269.23</v>
      </c>
      <c r="L182" s="15">
        <f>'[1]TCE - ANEXO III - Preencher'!M191</f>
        <v>15.18</v>
      </c>
      <c r="M182" s="15">
        <f t="shared" si="13"/>
        <v>254.05</v>
      </c>
      <c r="N182" s="15">
        <f>'[1]TCE - ANEXO III - Preencher'!O191</f>
        <v>3.12</v>
      </c>
      <c r="O182" s="15">
        <f>'[1]TCE - ANEXO III - Preencher'!P191</f>
        <v>0</v>
      </c>
      <c r="P182" s="16">
        <f t="shared" si="14"/>
        <v>3.12</v>
      </c>
      <c r="Q182" s="15">
        <f>'[1]TCE - ANEXO III - Preencher'!R191</f>
        <v>129</v>
      </c>
      <c r="R182" s="15">
        <f>'[1]TCE - ANEXO III - Preencher'!S191</f>
        <v>91.08</v>
      </c>
      <c r="S182" s="16">
        <f t="shared" si="15"/>
        <v>37.92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609.19000000000005</v>
      </c>
    </row>
    <row r="183" spans="1:28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RIVALDO ALVES DE SOUZA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5151-10</v>
      </c>
      <c r="G183" s="13" t="str">
        <f>IF('[1]TCE - ANEXO III - Preencher'!H192="","",'[1]TCE - ANEXO III - Preencher'!H192)</f>
        <v>06/2025</v>
      </c>
      <c r="H183" s="14" t="str">
        <f>'[1]TCE - ANEXO III - Preencher'!I192</f>
        <v>0,00</v>
      </c>
      <c r="I183" s="14">
        <f>'[1]TCE - ANEXO III - Preencher'!J192</f>
        <v>169.87</v>
      </c>
      <c r="J183" s="14">
        <f>'[1]TCE - ANEXO III - Preencher'!K192</f>
        <v>0</v>
      </c>
      <c r="K183" s="15">
        <f>'[1]TCE - ANEXO III - Preencher'!L192</f>
        <v>269.23</v>
      </c>
      <c r="L183" s="15">
        <f>'[1]TCE - ANEXO III - Preencher'!M192</f>
        <v>15.18</v>
      </c>
      <c r="M183" s="15">
        <f t="shared" si="13"/>
        <v>254.05</v>
      </c>
      <c r="N183" s="15">
        <f>'[1]TCE - ANEXO III - Preencher'!O192</f>
        <v>3.12</v>
      </c>
      <c r="O183" s="15">
        <f>'[1]TCE - ANEXO III - Preencher'!P192</f>
        <v>0</v>
      </c>
      <c r="P183" s="16">
        <f t="shared" si="14"/>
        <v>3.12</v>
      </c>
      <c r="Q183" s="15">
        <f>'[1]TCE - ANEXO III - Preencher'!R192</f>
        <v>129</v>
      </c>
      <c r="R183" s="15">
        <f>'[1]TCE - ANEXO III - Preencher'!S192</f>
        <v>91.08</v>
      </c>
      <c r="S183" s="16">
        <f t="shared" si="15"/>
        <v>37.92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464.96000000000004</v>
      </c>
    </row>
    <row r="184" spans="1:28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RIVANILDO GUSMAO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4101-05</v>
      </c>
      <c r="G184" s="13" t="str">
        <f>IF('[1]TCE - ANEXO III - Preencher'!H193="","",'[1]TCE - ANEXO III - Preencher'!H193)</f>
        <v>06/2025</v>
      </c>
      <c r="H184" s="14" t="str">
        <f>'[1]TCE - ANEXO III - Preencher'!I193</f>
        <v>0,00</v>
      </c>
      <c r="I184" s="14">
        <f>'[1]TCE - ANEXO III - Preencher'!J193</f>
        <v>367.04</v>
      </c>
      <c r="J184" s="14">
        <f>'[1]TCE - ANEXO III - Preencher'!K193</f>
        <v>0</v>
      </c>
      <c r="K184" s="15">
        <f>'[1]TCE - ANEXO III - Preencher'!L193</f>
        <v>269.23</v>
      </c>
      <c r="L184" s="15">
        <f>'[1]TCE - ANEXO III - Preencher'!M193</f>
        <v>30.36</v>
      </c>
      <c r="M184" s="15">
        <f t="shared" si="13"/>
        <v>238.87</v>
      </c>
      <c r="N184" s="15">
        <f>'[1]TCE - ANEXO III - Preencher'!O193</f>
        <v>3.12</v>
      </c>
      <c r="O184" s="15">
        <f>'[1]TCE - ANEXO III - Preencher'!P193</f>
        <v>0</v>
      </c>
      <c r="P184" s="16">
        <f t="shared" si="14"/>
        <v>3.12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609.03000000000009</v>
      </c>
    </row>
    <row r="185" spans="1:28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ROBSON SOARES DE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3226-05</v>
      </c>
      <c r="G185" s="13" t="str">
        <f>IF('[1]TCE - ANEXO III - Preencher'!H194="","",'[1]TCE - ANEXO III - Preencher'!H194)</f>
        <v>06/2025</v>
      </c>
      <c r="H185" s="14" t="str">
        <f>'[1]TCE - ANEXO III - Preencher'!I194</f>
        <v>0,00</v>
      </c>
      <c r="I185" s="14">
        <f>'[1]TCE - ANEXO III - Preencher'!J194</f>
        <v>195.49</v>
      </c>
      <c r="J185" s="14">
        <f>'[1]TCE - ANEXO III - Preencher'!K194</f>
        <v>0</v>
      </c>
      <c r="K185" s="15">
        <f>'[1]TCE - ANEXO III - Preencher'!L194</f>
        <v>269.23</v>
      </c>
      <c r="L185" s="15">
        <f>'[1]TCE - ANEXO III - Preencher'!M194</f>
        <v>15.18</v>
      </c>
      <c r="M185" s="15">
        <f t="shared" si="13"/>
        <v>254.05</v>
      </c>
      <c r="N185" s="15">
        <f>'[1]TCE - ANEXO III - Preencher'!O194</f>
        <v>3.12</v>
      </c>
      <c r="O185" s="15">
        <f>'[1]TCE - ANEXO III - Preencher'!P194</f>
        <v>0</v>
      </c>
      <c r="P185" s="16">
        <f t="shared" si="14"/>
        <v>3.12</v>
      </c>
      <c r="Q185" s="15">
        <f>'[1]TCE - ANEXO III - Preencher'!R194</f>
        <v>258</v>
      </c>
      <c r="R185" s="15">
        <f>'[1]TCE - ANEXO III - Preencher'!S194</f>
        <v>91.08</v>
      </c>
      <c r="S185" s="16">
        <f t="shared" si="15"/>
        <v>166.92000000000002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619.58000000000004</v>
      </c>
    </row>
    <row r="186" spans="1:28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RODRIGO LUIZ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4221-10</v>
      </c>
      <c r="G186" s="13" t="str">
        <f>IF('[1]TCE - ANEXO III - Preencher'!H195="","",'[1]TCE - ANEXO III - Preencher'!H195)</f>
        <v>06/2025</v>
      </c>
      <c r="H186" s="14" t="str">
        <f>'[1]TCE - ANEXO III - Preencher'!I195</f>
        <v>0,00</v>
      </c>
      <c r="I186" s="14">
        <f>'[1]TCE - ANEXO III - Preencher'!J195</f>
        <v>185.61</v>
      </c>
      <c r="J186" s="14">
        <f>'[1]TCE - ANEXO III - Preencher'!K195</f>
        <v>0</v>
      </c>
      <c r="K186" s="15">
        <f>'[1]TCE - ANEXO III - Preencher'!L195</f>
        <v>269.23</v>
      </c>
      <c r="L186" s="15">
        <f>'[1]TCE - ANEXO III - Preencher'!M195</f>
        <v>15.18</v>
      </c>
      <c r="M186" s="15">
        <f t="shared" si="13"/>
        <v>254.05</v>
      </c>
      <c r="N186" s="15">
        <f>'[1]TCE - ANEXO III - Preencher'!O195</f>
        <v>3.12</v>
      </c>
      <c r="O186" s="15">
        <f>'[1]TCE - ANEXO III - Preencher'!P195</f>
        <v>0</v>
      </c>
      <c r="P186" s="16">
        <f t="shared" si="14"/>
        <v>3.12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442.78000000000003</v>
      </c>
    </row>
    <row r="187" spans="1:28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ROGERIO MONTEIRO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5143-10</v>
      </c>
      <c r="G187" s="13" t="str">
        <f>IF('[1]TCE - ANEXO III - Preencher'!H196="","",'[1]TCE - ANEXO III - Preencher'!H196)</f>
        <v>06/2025</v>
      </c>
      <c r="H187" s="14" t="str">
        <f>'[1]TCE - ANEXO III - Preencher'!I196</f>
        <v>0,00</v>
      </c>
      <c r="I187" s="14">
        <f>'[1]TCE - ANEXO III - Preencher'!J196</f>
        <v>274.68</v>
      </c>
      <c r="J187" s="14">
        <f>'[1]TCE - ANEXO III - Preencher'!K196</f>
        <v>0</v>
      </c>
      <c r="K187" s="15">
        <f>'[1]TCE - ANEXO III - Preencher'!L196</f>
        <v>269.23</v>
      </c>
      <c r="L187" s="15">
        <f>'[1]TCE - ANEXO III - Preencher'!M196</f>
        <v>15.18</v>
      </c>
      <c r="M187" s="15">
        <f t="shared" si="13"/>
        <v>254.05</v>
      </c>
      <c r="N187" s="15">
        <f>'[1]TCE - ANEXO III - Preencher'!O196</f>
        <v>3.12</v>
      </c>
      <c r="O187" s="15">
        <f>'[1]TCE - ANEXO III - Preencher'!P196</f>
        <v>0</v>
      </c>
      <c r="P187" s="16">
        <f t="shared" si="14"/>
        <v>3.12</v>
      </c>
      <c r="Q187" s="15">
        <f>'[1]TCE - ANEXO III - Preencher'!R196</f>
        <v>129</v>
      </c>
      <c r="R187" s="15">
        <f>'[1]TCE - ANEXO III - Preencher'!S196</f>
        <v>51.6</v>
      </c>
      <c r="S187" s="16">
        <f t="shared" si="15"/>
        <v>77.400000000000006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609.25</v>
      </c>
    </row>
    <row r="188" spans="1:28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ROSANA FLORENCIO DA SILVA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4110-05</v>
      </c>
      <c r="G188" s="13" t="str">
        <f>IF('[1]TCE - ANEXO III - Preencher'!H197="","",'[1]TCE - ANEXO III - Preencher'!H197)</f>
        <v>06/2025</v>
      </c>
      <c r="H188" s="14" t="str">
        <f>'[1]TCE - ANEXO III - Preencher'!I197</f>
        <v>0,00</v>
      </c>
      <c r="I188" s="14">
        <f>'[1]TCE - ANEXO III - Preencher'!J197</f>
        <v>199.69</v>
      </c>
      <c r="J188" s="14">
        <f>'[1]TCE - ANEXO III - Preencher'!K197</f>
        <v>0</v>
      </c>
      <c r="K188" s="15">
        <f>'[1]TCE - ANEXO III - Preencher'!L197</f>
        <v>269.23</v>
      </c>
      <c r="L188" s="15">
        <f>'[1]TCE - ANEXO III - Preencher'!M197</f>
        <v>30.36</v>
      </c>
      <c r="M188" s="15">
        <f t="shared" si="13"/>
        <v>238.87</v>
      </c>
      <c r="N188" s="15">
        <f>'[1]TCE - ANEXO III - Preencher'!O197</f>
        <v>3.12</v>
      </c>
      <c r="O188" s="15">
        <f>'[1]TCE - ANEXO III - Preencher'!P197</f>
        <v>0</v>
      </c>
      <c r="P188" s="16">
        <f t="shared" si="14"/>
        <v>3.12</v>
      </c>
      <c r="Q188" s="15">
        <f>'[1]TCE - ANEXO III - Preencher'!R197</f>
        <v>163.4</v>
      </c>
      <c r="R188" s="15">
        <f>'[1]TCE - ANEXO III - Preencher'!S197</f>
        <v>128.33000000000001</v>
      </c>
      <c r="S188" s="16">
        <f t="shared" si="15"/>
        <v>35.069999999999993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476.75</v>
      </c>
    </row>
    <row r="189" spans="1:28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ROSANA MAGALHAES DO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06/2025</v>
      </c>
      <c r="H189" s="14" t="str">
        <f>'[1]TCE - ANEXO III - Preencher'!I198</f>
        <v>0,00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3.12</v>
      </c>
      <c r="O189" s="15">
        <f>'[1]TCE - ANEXO III - Preencher'!P198</f>
        <v>0</v>
      </c>
      <c r="P189" s="16">
        <f t="shared" si="14"/>
        <v>3.12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3.12</v>
      </c>
    </row>
    <row r="190" spans="1:28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RUBIA HENRIQUE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06/2025</v>
      </c>
      <c r="H190" s="14" t="str">
        <f>'[1]TCE - ANEXO III - Preencher'!I199</f>
        <v>0,00</v>
      </c>
      <c r="I190" s="14">
        <f>'[1]TCE - ANEXO III - Preencher'!J199</f>
        <v>186.98</v>
      </c>
      <c r="J190" s="14">
        <f>'[1]TCE - ANEXO III - Preencher'!K199</f>
        <v>0</v>
      </c>
      <c r="K190" s="15">
        <f>'[1]TCE - ANEXO III - Preencher'!L199</f>
        <v>269.23</v>
      </c>
      <c r="L190" s="15">
        <f>'[1]TCE - ANEXO III - Preencher'!M199</f>
        <v>15.18</v>
      </c>
      <c r="M190" s="15">
        <f t="shared" si="13"/>
        <v>254.05</v>
      </c>
      <c r="N190" s="15">
        <f>'[1]TCE - ANEXO III - Preencher'!O199</f>
        <v>3.12</v>
      </c>
      <c r="O190" s="15">
        <f>'[1]TCE - ANEXO III - Preencher'!P199</f>
        <v>0</v>
      </c>
      <c r="P190" s="16">
        <f t="shared" si="14"/>
        <v>3.12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1655.2</v>
      </c>
      <c r="Y190" s="15">
        <f>'[1]TCE - ANEXO III - Preencher'!Z199</f>
        <v>0</v>
      </c>
      <c r="Z190" s="16">
        <f t="shared" si="17"/>
        <v>1655.2</v>
      </c>
      <c r="AA190" s="17" t="str">
        <f>IF('[1]TCE - ANEXO III - Preencher'!AB199="","",'[1]TCE - ANEXO III - Preencher'!AB199)</f>
        <v>ABONO ASSIST FIN COMP 05/2025</v>
      </c>
      <c r="AB190" s="15">
        <f t="shared" si="12"/>
        <v>2099.35</v>
      </c>
    </row>
    <row r="191" spans="1:28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RYAN FERNANDES LOPES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3132-20</v>
      </c>
      <c r="G191" s="13" t="str">
        <f>IF('[1]TCE - ANEXO III - Preencher'!H200="","",'[1]TCE - ANEXO III - Preencher'!H200)</f>
        <v>06/2025</v>
      </c>
      <c r="H191" s="14" t="str">
        <f>'[1]TCE - ANEXO III - Preencher'!I200</f>
        <v>0,00</v>
      </c>
      <c r="I191" s="14">
        <f>'[1]TCE - ANEXO III - Preencher'!J200</f>
        <v>231.17</v>
      </c>
      <c r="J191" s="14">
        <f>'[1]TCE - ANEXO III - Preencher'!K200</f>
        <v>0</v>
      </c>
      <c r="K191" s="15">
        <f>'[1]TCE - ANEXO III - Preencher'!L200</f>
        <v>269.23</v>
      </c>
      <c r="L191" s="15">
        <f>'[1]TCE - ANEXO III - Preencher'!M200</f>
        <v>30.36</v>
      </c>
      <c r="M191" s="15">
        <f t="shared" si="13"/>
        <v>238.87</v>
      </c>
      <c r="N191" s="15">
        <f>'[1]TCE - ANEXO III - Preencher'!O200</f>
        <v>3.12</v>
      </c>
      <c r="O191" s="15">
        <f>'[1]TCE - ANEXO III - Preencher'!P200</f>
        <v>0</v>
      </c>
      <c r="P191" s="16">
        <f t="shared" si="14"/>
        <v>3.12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473.15999999999997</v>
      </c>
    </row>
    <row r="192" spans="1:28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SANDRA FELISMINA BARBOSA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3224-15</v>
      </c>
      <c r="G192" s="13" t="str">
        <f>IF('[1]TCE - ANEXO III - Preencher'!H201="","",'[1]TCE - ANEXO III - Preencher'!H201)</f>
        <v>06/2025</v>
      </c>
      <c r="H192" s="14" t="str">
        <f>'[1]TCE - ANEXO III - Preencher'!I201</f>
        <v>0,00</v>
      </c>
      <c r="I192" s="14">
        <f>'[1]TCE - ANEXO III - Preencher'!J201</f>
        <v>239.73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3.12</v>
      </c>
      <c r="O192" s="15">
        <f>'[1]TCE - ANEXO III - Preencher'!P201</f>
        <v>0</v>
      </c>
      <c r="P192" s="16">
        <f t="shared" si="14"/>
        <v>3.12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242.85</v>
      </c>
    </row>
    <row r="193" spans="1:28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SERGIO JOSE GOMES DUARTE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3242-05</v>
      </c>
      <c r="G193" s="13" t="str">
        <f>IF('[1]TCE - ANEXO III - Preencher'!H202="","",'[1]TCE - ANEXO III - Preencher'!H202)</f>
        <v>06/2025</v>
      </c>
      <c r="H193" s="14" t="str">
        <f>'[1]TCE - ANEXO III - Preencher'!I202</f>
        <v>0,00</v>
      </c>
      <c r="I193" s="14">
        <f>'[1]TCE - ANEXO III - Preencher'!J202</f>
        <v>245.06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3.12</v>
      </c>
      <c r="O193" s="15">
        <f>'[1]TCE - ANEXO III - Preencher'!P202</f>
        <v>0</v>
      </c>
      <c r="P193" s="16">
        <f t="shared" si="14"/>
        <v>3.12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248.18</v>
      </c>
    </row>
    <row r="194" spans="1:28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SEVERINO BATISTA DA SILVA JUNIOR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5151-10</v>
      </c>
      <c r="G194" s="13" t="str">
        <f>IF('[1]TCE - ANEXO III - Preencher'!H203="","",'[1]TCE - ANEXO III - Preencher'!H203)</f>
        <v>06/2025</v>
      </c>
      <c r="H194" s="14" t="str">
        <f>'[1]TCE - ANEXO III - Preencher'!I203</f>
        <v>0,00</v>
      </c>
      <c r="I194" s="14">
        <f>'[1]TCE - ANEXO III - Preencher'!J203</f>
        <v>224.5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3.12</v>
      </c>
      <c r="O194" s="15">
        <f>'[1]TCE - ANEXO III - Preencher'!P203</f>
        <v>0</v>
      </c>
      <c r="P194" s="16">
        <f t="shared" si="14"/>
        <v>3.12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227.62</v>
      </c>
    </row>
    <row r="195" spans="1:28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SHEILA MARIA DUARTE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06/2025</v>
      </c>
      <c r="H195" s="14" t="str">
        <f>'[1]TCE - ANEXO III - Preencher'!I204</f>
        <v>0,00</v>
      </c>
      <c r="I195" s="14">
        <f>'[1]TCE - ANEXO III - Preencher'!J204</f>
        <v>186.98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3.12</v>
      </c>
      <c r="O195" s="15">
        <f>'[1]TCE - ANEXO III - Preencher'!P204</f>
        <v>0</v>
      </c>
      <c r="P195" s="16">
        <f t="shared" si="14"/>
        <v>3.12</v>
      </c>
      <c r="Q195" s="15">
        <f>'[1]TCE - ANEXO III - Preencher'!R204</f>
        <v>120.4</v>
      </c>
      <c r="R195" s="15">
        <f>'[1]TCE - ANEXO III - Preencher'!S204</f>
        <v>0</v>
      </c>
      <c r="S195" s="16">
        <f t="shared" si="15"/>
        <v>120.4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1655.2</v>
      </c>
      <c r="Y195" s="15">
        <f>'[1]TCE - ANEXO III - Preencher'!Z204</f>
        <v>0</v>
      </c>
      <c r="Z195" s="16">
        <f t="shared" si="17"/>
        <v>1655.2</v>
      </c>
      <c r="AA195" s="17" t="str">
        <f>IF('[1]TCE - ANEXO III - Preencher'!AB204="","",'[1]TCE - ANEXO III - Preencher'!AB204)</f>
        <v>ABONO ASSIST FIN COMP 05/2025</v>
      </c>
      <c r="AB195" s="15">
        <f t="shared" ref="AB195:AB258" si="18">H195+I195+J195+M195+P195+S195+V195+Z195</f>
        <v>1965.7</v>
      </c>
    </row>
    <row r="196" spans="1:28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SINDOALA  LIUSKA VIEIRA SOUZA CAVALCANTI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4110-05</v>
      </c>
      <c r="G196" s="13" t="str">
        <f>IF('[1]TCE - ANEXO III - Preencher'!H205="","",'[1]TCE - ANEXO III - Preencher'!H205)</f>
        <v>06/2025</v>
      </c>
      <c r="H196" s="14" t="str">
        <f>'[1]TCE - ANEXO III - Preencher'!I205</f>
        <v>0,00</v>
      </c>
      <c r="I196" s="14">
        <f>'[1]TCE - ANEXO III - Preencher'!J205</f>
        <v>182.58</v>
      </c>
      <c r="J196" s="14">
        <f>'[1]TCE - ANEXO III - Preencher'!K205</f>
        <v>0</v>
      </c>
      <c r="K196" s="15">
        <f>'[1]TCE - ANEXO III - Preencher'!L205</f>
        <v>269.23</v>
      </c>
      <c r="L196" s="15">
        <f>'[1]TCE - ANEXO III - Preencher'!M205</f>
        <v>30.36</v>
      </c>
      <c r="M196" s="15">
        <f t="shared" ref="M196:M259" si="19">K196-L196</f>
        <v>238.87</v>
      </c>
      <c r="N196" s="15">
        <f>'[1]TCE - ANEXO III - Preencher'!O205</f>
        <v>3.12</v>
      </c>
      <c r="O196" s="15">
        <f>'[1]TCE - ANEXO III - Preencher'!P205</f>
        <v>0</v>
      </c>
      <c r="P196" s="16">
        <f t="shared" ref="P196:P259" si="20">N196-O196</f>
        <v>3.12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424.57000000000005</v>
      </c>
    </row>
    <row r="197" spans="1:28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SOFIA GOMES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06/2025</v>
      </c>
      <c r="H197" s="14" t="str">
        <f>'[1]TCE - ANEXO III - Preencher'!I206</f>
        <v>0,00</v>
      </c>
      <c r="I197" s="14">
        <f>'[1]TCE - ANEXO III - Preencher'!J206</f>
        <v>475.95</v>
      </c>
      <c r="J197" s="14">
        <f>'[1]TCE - ANEXO III - Preencher'!K206</f>
        <v>0</v>
      </c>
      <c r="K197" s="15">
        <f>'[1]TCE - ANEXO III - Preencher'!L206</f>
        <v>269.23</v>
      </c>
      <c r="L197" s="15">
        <f>'[1]TCE - ANEXO III - Preencher'!M206</f>
        <v>4.3600000000000003</v>
      </c>
      <c r="M197" s="15">
        <f t="shared" si="19"/>
        <v>264.87</v>
      </c>
      <c r="N197" s="15">
        <f>'[1]TCE - ANEXO III - Preencher'!O206</f>
        <v>3.12</v>
      </c>
      <c r="O197" s="15">
        <f>'[1]TCE - ANEXO III - Preencher'!P206</f>
        <v>0</v>
      </c>
      <c r="P197" s="16">
        <f t="shared" si="20"/>
        <v>3.12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138.38999999999999</v>
      </c>
      <c r="U197" s="15">
        <f>'[1]TCE - ANEXO III - Preencher'!V206</f>
        <v>0</v>
      </c>
      <c r="V197" s="16">
        <f t="shared" si="22"/>
        <v>138.38999999999999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1118.18</v>
      </c>
      <c r="Y197" s="15">
        <f>'[1]TCE - ANEXO III - Preencher'!Z206</f>
        <v>0</v>
      </c>
      <c r="Z197" s="16">
        <f t="shared" si="23"/>
        <v>1118.18</v>
      </c>
      <c r="AA197" s="17" t="str">
        <f>IF('[1]TCE - ANEXO III - Preencher'!AB206="","",'[1]TCE - ANEXO III - Preencher'!AB206)</f>
        <v>ABONO ASSIST FIN COMP 05/2025</v>
      </c>
      <c r="AB197" s="15">
        <f t="shared" si="18"/>
        <v>2000.51</v>
      </c>
    </row>
    <row r="198" spans="1:28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SONIA ANTONIA DO NASCIMENTO VERCOSA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5134-30</v>
      </c>
      <c r="G198" s="13" t="str">
        <f>IF('[1]TCE - ANEXO III - Preencher'!H207="","",'[1]TCE - ANEXO III - Preencher'!H207)</f>
        <v>06/2025</v>
      </c>
      <c r="H198" s="14" t="str">
        <f>'[1]TCE - ANEXO III - Preencher'!I207</f>
        <v>0,00</v>
      </c>
      <c r="I198" s="14">
        <f>'[1]TCE - ANEXO III - Preencher'!J207</f>
        <v>165.87</v>
      </c>
      <c r="J198" s="14">
        <f>'[1]TCE - ANEXO III - Preencher'!K207</f>
        <v>0</v>
      </c>
      <c r="K198" s="15">
        <f>'[1]TCE - ANEXO III - Preencher'!L207</f>
        <v>269.23</v>
      </c>
      <c r="L198" s="15">
        <f>'[1]TCE - ANEXO III - Preencher'!M207</f>
        <v>15.18</v>
      </c>
      <c r="M198" s="15">
        <f t="shared" si="19"/>
        <v>254.05</v>
      </c>
      <c r="N198" s="15">
        <f>'[1]TCE - ANEXO III - Preencher'!O207</f>
        <v>3.12</v>
      </c>
      <c r="O198" s="15">
        <f>'[1]TCE - ANEXO III - Preencher'!P207</f>
        <v>0</v>
      </c>
      <c r="P198" s="16">
        <f t="shared" si="20"/>
        <v>3.12</v>
      </c>
      <c r="Q198" s="15">
        <f>'[1]TCE - ANEXO III - Preencher'!R207</f>
        <v>258</v>
      </c>
      <c r="R198" s="15">
        <f>'[1]TCE - ANEXO III - Preencher'!S207</f>
        <v>91.08</v>
      </c>
      <c r="S198" s="16">
        <f t="shared" si="21"/>
        <v>166.92000000000002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589.96</v>
      </c>
    </row>
    <row r="199" spans="1:28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SUELDES BEZERRA DE ANDRADE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7664-20</v>
      </c>
      <c r="G199" s="13" t="str">
        <f>IF('[1]TCE - ANEXO III - Preencher'!H208="","",'[1]TCE - ANEXO III - Preencher'!H208)</f>
        <v>06/2025</v>
      </c>
      <c r="H199" s="14" t="str">
        <f>'[1]TCE - ANEXO III - Preencher'!I208</f>
        <v>0,00</v>
      </c>
      <c r="I199" s="14">
        <f>'[1]TCE - ANEXO III - Preencher'!J208</f>
        <v>199.05</v>
      </c>
      <c r="J199" s="14">
        <f>'[1]TCE - ANEXO III - Preencher'!K208</f>
        <v>0</v>
      </c>
      <c r="K199" s="15">
        <f>'[1]TCE - ANEXO III - Preencher'!L208</f>
        <v>269.23</v>
      </c>
      <c r="L199" s="15">
        <f>'[1]TCE - ANEXO III - Preencher'!M208</f>
        <v>15.18</v>
      </c>
      <c r="M199" s="15">
        <f t="shared" si="19"/>
        <v>254.05</v>
      </c>
      <c r="N199" s="15">
        <f>'[1]TCE - ANEXO III - Preencher'!O208</f>
        <v>3.12</v>
      </c>
      <c r="O199" s="15">
        <f>'[1]TCE - ANEXO III - Preencher'!P208</f>
        <v>0</v>
      </c>
      <c r="P199" s="16">
        <f t="shared" si="20"/>
        <v>3.12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456.22</v>
      </c>
    </row>
    <row r="200" spans="1:28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SUELY BEZERRA DOS ANJOS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5134-30</v>
      </c>
      <c r="G200" s="13" t="str">
        <f>IF('[1]TCE - ANEXO III - Preencher'!H209="","",'[1]TCE - ANEXO III - Preencher'!H209)</f>
        <v>06/2025</v>
      </c>
      <c r="H200" s="14" t="str">
        <f>'[1]TCE - ANEXO III - Preencher'!I209</f>
        <v>0,00</v>
      </c>
      <c r="I200" s="14">
        <f>'[1]TCE - ANEXO III - Preencher'!J209</f>
        <v>165.87</v>
      </c>
      <c r="J200" s="14">
        <f>'[1]TCE - ANEXO III - Preencher'!K209</f>
        <v>0</v>
      </c>
      <c r="K200" s="15">
        <f>'[1]TCE - ANEXO III - Preencher'!L209</f>
        <v>269.23</v>
      </c>
      <c r="L200" s="15">
        <f>'[1]TCE - ANEXO III - Preencher'!M209</f>
        <v>15.18</v>
      </c>
      <c r="M200" s="15">
        <f t="shared" si="19"/>
        <v>254.05</v>
      </c>
      <c r="N200" s="15">
        <f>'[1]TCE - ANEXO III - Preencher'!O209</f>
        <v>3.12</v>
      </c>
      <c r="O200" s="15">
        <f>'[1]TCE - ANEXO III - Preencher'!P209</f>
        <v>0</v>
      </c>
      <c r="P200" s="16">
        <f t="shared" si="20"/>
        <v>3.12</v>
      </c>
      <c r="Q200" s="15">
        <f>'[1]TCE - ANEXO III - Preencher'!R209</f>
        <v>129</v>
      </c>
      <c r="R200" s="15">
        <f>'[1]TCE - ANEXO III - Preencher'!S209</f>
        <v>81.97</v>
      </c>
      <c r="S200" s="16">
        <f t="shared" si="21"/>
        <v>47.03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470.07000000000005</v>
      </c>
    </row>
    <row r="201" spans="1:28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SUZAYNE MARIA DOS ANJOS PAIXAO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06/2025</v>
      </c>
      <c r="H201" s="14" t="str">
        <f>'[1]TCE - ANEXO III - Preencher'!I210</f>
        <v>0,00</v>
      </c>
      <c r="I201" s="14">
        <f>'[1]TCE - ANEXO III - Preencher'!J210</f>
        <v>384.78</v>
      </c>
      <c r="J201" s="14">
        <f>'[1]TCE - ANEXO III - Preencher'!K210</f>
        <v>0</v>
      </c>
      <c r="K201" s="15">
        <f>'[1]TCE - ANEXO III - Preencher'!L210</f>
        <v>269.23</v>
      </c>
      <c r="L201" s="15">
        <f>'[1]TCE - ANEXO III - Preencher'!M210</f>
        <v>2.63</v>
      </c>
      <c r="M201" s="15">
        <f t="shared" si="19"/>
        <v>266.60000000000002</v>
      </c>
      <c r="N201" s="15">
        <f>'[1]TCE - ANEXO III - Preencher'!O210</f>
        <v>3.12</v>
      </c>
      <c r="O201" s="15">
        <f>'[1]TCE - ANEXO III - Preencher'!P210</f>
        <v>0</v>
      </c>
      <c r="P201" s="16">
        <f t="shared" si="20"/>
        <v>3.12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1564.95</v>
      </c>
      <c r="Y201" s="15">
        <f>'[1]TCE - ANEXO III - Preencher'!Z210</f>
        <v>0</v>
      </c>
      <c r="Z201" s="16">
        <f t="shared" si="23"/>
        <v>1564.95</v>
      </c>
      <c r="AA201" s="17" t="str">
        <f>IF('[1]TCE - ANEXO III - Preencher'!AB210="","",'[1]TCE - ANEXO III - Preencher'!AB210)</f>
        <v>ABONO ASSIST FIN COMP 05/2025</v>
      </c>
      <c r="AB201" s="15">
        <f t="shared" si="18"/>
        <v>2219.4499999999998</v>
      </c>
    </row>
    <row r="202" spans="1:28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TELMA LUCIA DOS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06/2025</v>
      </c>
      <c r="H202" s="14" t="str">
        <f>'[1]TCE - ANEXO III - Preencher'!I211</f>
        <v>0,00</v>
      </c>
      <c r="I202" s="14">
        <f>'[1]TCE - ANEXO III - Preencher'!J211</f>
        <v>186.98</v>
      </c>
      <c r="J202" s="14">
        <f>'[1]TCE - ANEXO III - Preencher'!K211</f>
        <v>0</v>
      </c>
      <c r="K202" s="15">
        <f>'[1]TCE - ANEXO III - Preencher'!L211</f>
        <v>269.23</v>
      </c>
      <c r="L202" s="15">
        <f>'[1]TCE - ANEXO III - Preencher'!M211</f>
        <v>15.18</v>
      </c>
      <c r="M202" s="15">
        <f t="shared" si="19"/>
        <v>254.05</v>
      </c>
      <c r="N202" s="15">
        <f>'[1]TCE - ANEXO III - Preencher'!O211</f>
        <v>3.12</v>
      </c>
      <c r="O202" s="15">
        <f>'[1]TCE - ANEXO III - Preencher'!P211</f>
        <v>0</v>
      </c>
      <c r="P202" s="16">
        <f t="shared" si="20"/>
        <v>3.12</v>
      </c>
      <c r="Q202" s="15">
        <f>'[1]TCE - ANEXO III - Preencher'!R211</f>
        <v>120.4</v>
      </c>
      <c r="R202" s="15">
        <f>'[1]TCE - ANEXO III - Preencher'!S211</f>
        <v>91.08</v>
      </c>
      <c r="S202" s="16">
        <f t="shared" si="21"/>
        <v>29.320000000000007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1655.2</v>
      </c>
      <c r="Y202" s="15">
        <f>'[1]TCE - ANEXO III - Preencher'!Z211</f>
        <v>0</v>
      </c>
      <c r="Z202" s="16">
        <f t="shared" si="23"/>
        <v>1655.2</v>
      </c>
      <c r="AA202" s="17" t="str">
        <f>IF('[1]TCE - ANEXO III - Preencher'!AB211="","",'[1]TCE - ANEXO III - Preencher'!AB211)</f>
        <v>ABONO ASSIST FIN COMP 05/2025</v>
      </c>
      <c r="AB202" s="15">
        <f t="shared" si="18"/>
        <v>2128.67</v>
      </c>
    </row>
    <row r="203" spans="1:28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THAIS EMILIANO DE MELO DUPRAT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06/2025</v>
      </c>
      <c r="H203" s="14" t="str">
        <f>'[1]TCE - ANEXO III - Preencher'!I212</f>
        <v>0,00</v>
      </c>
      <c r="I203" s="14">
        <f>'[1]TCE - ANEXO III - Preencher'!J212</f>
        <v>197.79</v>
      </c>
      <c r="J203" s="14">
        <f>'[1]TCE - ANEXO III - Preencher'!K212</f>
        <v>0</v>
      </c>
      <c r="K203" s="15">
        <f>'[1]TCE - ANEXO III - Preencher'!L212</f>
        <v>269.23</v>
      </c>
      <c r="L203" s="15">
        <f>'[1]TCE - ANEXO III - Preencher'!M212</f>
        <v>2.79</v>
      </c>
      <c r="M203" s="15">
        <f t="shared" si="19"/>
        <v>266.44</v>
      </c>
      <c r="N203" s="15">
        <f>'[1]TCE - ANEXO III - Preencher'!O212</f>
        <v>3.12</v>
      </c>
      <c r="O203" s="15">
        <f>'[1]TCE - ANEXO III - Preencher'!P212</f>
        <v>0</v>
      </c>
      <c r="P203" s="16">
        <f t="shared" si="20"/>
        <v>3.12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2459.15</v>
      </c>
      <c r="Y203" s="15">
        <f>'[1]TCE - ANEXO III - Preencher'!Z212</f>
        <v>0</v>
      </c>
      <c r="Z203" s="16">
        <f t="shared" si="23"/>
        <v>2459.15</v>
      </c>
      <c r="AA203" s="17" t="str">
        <f>IF('[1]TCE - ANEXO III - Preencher'!AB212="","",'[1]TCE - ANEXO III - Preencher'!AB212)</f>
        <v>ABONO ASSIST FIN COMP 05/2025</v>
      </c>
      <c r="AB203" s="15">
        <f t="shared" si="18"/>
        <v>2926.5</v>
      </c>
    </row>
    <row r="204" spans="1:28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THIAGO DE LIMA DURAES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06/2025</v>
      </c>
      <c r="H204" s="14" t="str">
        <f>'[1]TCE - ANEXO III - Preencher'!I213</f>
        <v>0,00</v>
      </c>
      <c r="I204" s="14">
        <f>'[1]TCE - ANEXO III - Preencher'!J213</f>
        <v>165.07</v>
      </c>
      <c r="J204" s="14">
        <f>'[1]TCE - ANEXO III - Preencher'!K213</f>
        <v>0</v>
      </c>
      <c r="K204" s="15">
        <f>'[1]TCE - ANEXO III - Preencher'!L213</f>
        <v>269.23</v>
      </c>
      <c r="L204" s="15">
        <f>'[1]TCE - ANEXO III - Preencher'!M213</f>
        <v>15.18</v>
      </c>
      <c r="M204" s="15">
        <f t="shared" si="19"/>
        <v>254.05</v>
      </c>
      <c r="N204" s="15">
        <f>'[1]TCE - ANEXO III - Preencher'!O213</f>
        <v>3.12</v>
      </c>
      <c r="O204" s="15">
        <f>'[1]TCE - ANEXO III - Preencher'!P213</f>
        <v>0</v>
      </c>
      <c r="P204" s="16">
        <f t="shared" si="20"/>
        <v>3.12</v>
      </c>
      <c r="Q204" s="15">
        <f>'[1]TCE - ANEXO III - Preencher'!R213</f>
        <v>129</v>
      </c>
      <c r="R204" s="15">
        <f>'[1]TCE - ANEXO III - Preencher'!S213</f>
        <v>91.08</v>
      </c>
      <c r="S204" s="16">
        <f t="shared" si="21"/>
        <v>37.92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1807</v>
      </c>
      <c r="Y204" s="15">
        <f>'[1]TCE - ANEXO III - Preencher'!Z213</f>
        <v>0</v>
      </c>
      <c r="Z204" s="16">
        <f t="shared" si="23"/>
        <v>1807</v>
      </c>
      <c r="AA204" s="17" t="str">
        <f>IF('[1]TCE - ANEXO III - Preencher'!AB213="","",'[1]TCE - ANEXO III - Preencher'!AB213)</f>
        <v>ABONO ASSIST FIN COMP 05/2025</v>
      </c>
      <c r="AB204" s="15">
        <f t="shared" si="18"/>
        <v>2267.16</v>
      </c>
    </row>
    <row r="205" spans="1:28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VALDILENE PEREIRA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06/2025</v>
      </c>
      <c r="H205" s="14" t="str">
        <f>'[1]TCE - ANEXO III - Preencher'!I214</f>
        <v>0,00</v>
      </c>
      <c r="I205" s="14">
        <f>'[1]TCE - ANEXO III - Preencher'!J214</f>
        <v>205.97</v>
      </c>
      <c r="J205" s="14">
        <f>'[1]TCE - ANEXO III - Preencher'!K214</f>
        <v>0</v>
      </c>
      <c r="K205" s="15">
        <f>'[1]TCE - ANEXO III - Preencher'!L214</f>
        <v>269.23</v>
      </c>
      <c r="L205" s="15">
        <f>'[1]TCE - ANEXO III - Preencher'!M214</f>
        <v>2.5099999999999998</v>
      </c>
      <c r="M205" s="15">
        <f t="shared" si="19"/>
        <v>266.72000000000003</v>
      </c>
      <c r="N205" s="15">
        <f>'[1]TCE - ANEXO III - Preencher'!O214</f>
        <v>3.12</v>
      </c>
      <c r="O205" s="15">
        <f>'[1]TCE - ANEXO III - Preencher'!P214</f>
        <v>0</v>
      </c>
      <c r="P205" s="16">
        <f t="shared" si="20"/>
        <v>3.12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138.38999999999999</v>
      </c>
      <c r="U205" s="15">
        <f>'[1]TCE - ANEXO III - Preencher'!V214</f>
        <v>0</v>
      </c>
      <c r="V205" s="16">
        <f t="shared" si="22"/>
        <v>138.38999999999999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2459.15</v>
      </c>
      <c r="Y205" s="15">
        <f>'[1]TCE - ANEXO III - Preencher'!Z214</f>
        <v>0</v>
      </c>
      <c r="Z205" s="16">
        <f t="shared" si="23"/>
        <v>2459.15</v>
      </c>
      <c r="AA205" s="17" t="str">
        <f>IF('[1]TCE - ANEXO III - Preencher'!AB214="","",'[1]TCE - ANEXO III - Preencher'!AB214)</f>
        <v>ABONO ASSIST FIN COMP 05/2025</v>
      </c>
      <c r="AB205" s="15">
        <f t="shared" si="18"/>
        <v>3073.3500000000004</v>
      </c>
    </row>
    <row r="206" spans="1:28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VANESSA GOMES DA SILVA FERREIRA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06/2025</v>
      </c>
      <c r="H206" s="14" t="str">
        <f>'[1]TCE - ANEXO III - Preencher'!I215</f>
        <v>0,00</v>
      </c>
      <c r="I206" s="14">
        <f>'[1]TCE - ANEXO III - Preencher'!J215</f>
        <v>157.87</v>
      </c>
      <c r="J206" s="14">
        <f>'[1]TCE - ANEXO III - Preencher'!K215</f>
        <v>0</v>
      </c>
      <c r="K206" s="15">
        <f>'[1]TCE - ANEXO III - Preencher'!L215</f>
        <v>269.23</v>
      </c>
      <c r="L206" s="15">
        <f>'[1]TCE - ANEXO III - Preencher'!M215</f>
        <v>15.18</v>
      </c>
      <c r="M206" s="15">
        <f t="shared" si="19"/>
        <v>254.05</v>
      </c>
      <c r="N206" s="15">
        <f>'[1]TCE - ANEXO III - Preencher'!O215</f>
        <v>3.12</v>
      </c>
      <c r="O206" s="15">
        <f>'[1]TCE - ANEXO III - Preencher'!P215</f>
        <v>0</v>
      </c>
      <c r="P206" s="16">
        <f t="shared" si="20"/>
        <v>3.12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1655.2</v>
      </c>
      <c r="Y206" s="15">
        <f>'[1]TCE - ANEXO III - Preencher'!Z215</f>
        <v>0</v>
      </c>
      <c r="Z206" s="16">
        <f t="shared" si="23"/>
        <v>1655.2</v>
      </c>
      <c r="AA206" s="17" t="str">
        <f>IF('[1]TCE - ANEXO III - Preencher'!AB215="","",'[1]TCE - ANEXO III - Preencher'!AB215)</f>
        <v>ABONO ASSIST FIN COMP 05/2025</v>
      </c>
      <c r="AB206" s="15">
        <f t="shared" si="18"/>
        <v>2070.2400000000002</v>
      </c>
    </row>
    <row r="207" spans="1:28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VANESSA PAULINA DOS PASSOS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5211-30</v>
      </c>
      <c r="G207" s="13" t="str">
        <f>IF('[1]TCE - ANEXO III - Preencher'!H216="","",'[1]TCE - ANEXO III - Preencher'!H216)</f>
        <v>06/2025</v>
      </c>
      <c r="H207" s="14" t="str">
        <f>'[1]TCE - ANEXO III - Preencher'!I216</f>
        <v>0,00</v>
      </c>
      <c r="I207" s="14">
        <f>'[1]TCE - ANEXO III - Preencher'!J216</f>
        <v>145.05000000000001</v>
      </c>
      <c r="J207" s="14">
        <f>'[1]TCE - ANEXO III - Preencher'!K216</f>
        <v>0</v>
      </c>
      <c r="K207" s="15">
        <f>'[1]TCE - ANEXO III - Preencher'!L216</f>
        <v>269.23</v>
      </c>
      <c r="L207" s="15">
        <f>'[1]TCE - ANEXO III - Preencher'!M216</f>
        <v>15.18</v>
      </c>
      <c r="M207" s="15">
        <f t="shared" si="19"/>
        <v>254.05</v>
      </c>
      <c r="N207" s="15">
        <f>'[1]TCE - ANEXO III - Preencher'!O216</f>
        <v>3.12</v>
      </c>
      <c r="O207" s="15">
        <f>'[1]TCE - ANEXO III - Preencher'!P216</f>
        <v>0</v>
      </c>
      <c r="P207" s="16">
        <f t="shared" si="20"/>
        <v>3.12</v>
      </c>
      <c r="Q207" s="15">
        <f>'[1]TCE - ANEXO III - Preencher'!R216</f>
        <v>275.2</v>
      </c>
      <c r="R207" s="15">
        <f>'[1]TCE - ANEXO III - Preencher'!S216</f>
        <v>91.08</v>
      </c>
      <c r="S207" s="16">
        <f t="shared" si="21"/>
        <v>184.12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586.34</v>
      </c>
    </row>
    <row r="208" spans="1:28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VANUSA MARIA DA SILVA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2516-05</v>
      </c>
      <c r="G208" s="13" t="str">
        <f>IF('[1]TCE - ANEXO III - Preencher'!H217="","",'[1]TCE - ANEXO III - Preencher'!H217)</f>
        <v>06/2025</v>
      </c>
      <c r="H208" s="14" t="str">
        <f>'[1]TCE - ANEXO III - Preencher'!I217</f>
        <v>0,00</v>
      </c>
      <c r="I208" s="14">
        <f>'[1]TCE - ANEXO III - Preencher'!J217</f>
        <v>265.94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3.12</v>
      </c>
      <c r="O208" s="15">
        <f>'[1]TCE - ANEXO III - Preencher'!P217</f>
        <v>0</v>
      </c>
      <c r="P208" s="16">
        <f t="shared" si="20"/>
        <v>3.12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269.06</v>
      </c>
    </row>
    <row r="209" spans="1:28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VINICIUS DE LIRA NUNES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06/2025</v>
      </c>
      <c r="H209" s="14" t="str">
        <f>'[1]TCE - ANEXO III - Preencher'!I218</f>
        <v>0,00</v>
      </c>
      <c r="I209" s="14">
        <f>'[1]TCE - ANEXO III - Preencher'!J218</f>
        <v>271.98</v>
      </c>
      <c r="J209" s="14">
        <f>'[1]TCE - ANEXO III - Preencher'!K218</f>
        <v>0</v>
      </c>
      <c r="K209" s="15">
        <f>'[1]TCE - ANEXO III - Preencher'!L218</f>
        <v>269.23</v>
      </c>
      <c r="L209" s="15">
        <f>'[1]TCE - ANEXO III - Preencher'!M218</f>
        <v>2.79</v>
      </c>
      <c r="M209" s="15">
        <f t="shared" si="19"/>
        <v>266.44</v>
      </c>
      <c r="N209" s="15">
        <f>'[1]TCE - ANEXO III - Preencher'!O218</f>
        <v>3.12</v>
      </c>
      <c r="O209" s="15">
        <f>'[1]TCE - ANEXO III - Preencher'!P218</f>
        <v>0</v>
      </c>
      <c r="P209" s="16">
        <f t="shared" si="20"/>
        <v>3.12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2459.15</v>
      </c>
      <c r="Y209" s="15">
        <f>'[1]TCE - ANEXO III - Preencher'!Z218</f>
        <v>0</v>
      </c>
      <c r="Z209" s="16">
        <f t="shared" si="23"/>
        <v>2459.15</v>
      </c>
      <c r="AA209" s="17" t="str">
        <f>IF('[1]TCE - ANEXO III - Preencher'!AB218="","",'[1]TCE - ANEXO III - Preencher'!AB218)</f>
        <v>ABONO ASSIST FIN COMP 05/2025</v>
      </c>
      <c r="AB209" s="15">
        <f t="shared" si="18"/>
        <v>3000.69</v>
      </c>
    </row>
    <row r="210" spans="1:28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VITOR ESTENIO ALVES CORDEIRO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2251-25</v>
      </c>
      <c r="G210" s="13" t="str">
        <f>IF('[1]TCE - ANEXO III - Preencher'!H219="","",'[1]TCE - ANEXO III - Preencher'!H219)</f>
        <v>06/2025</v>
      </c>
      <c r="H210" s="14" t="str">
        <f>'[1]TCE - ANEXO III - Preencher'!I219</f>
        <v>0,00</v>
      </c>
      <c r="I210" s="14">
        <f>'[1]TCE - ANEXO III - Preencher'!J219</f>
        <v>390.11</v>
      </c>
      <c r="J210" s="14">
        <f>'[1]TCE - ANEXO III - Preencher'!K219</f>
        <v>0</v>
      </c>
      <c r="K210" s="15">
        <f>'[1]TCE - ANEXO III - Preencher'!L219</f>
        <v>269.23</v>
      </c>
      <c r="L210" s="15">
        <f>'[1]TCE - ANEXO III - Preencher'!M219</f>
        <v>30.36</v>
      </c>
      <c r="M210" s="15">
        <f t="shared" si="19"/>
        <v>238.87</v>
      </c>
      <c r="N210" s="15">
        <f>'[1]TCE - ANEXO III - Preencher'!O219</f>
        <v>3.12</v>
      </c>
      <c r="O210" s="15">
        <f>'[1]TCE - ANEXO III - Preencher'!P219</f>
        <v>0</v>
      </c>
      <c r="P210" s="16">
        <f t="shared" si="20"/>
        <v>3.12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632.1</v>
      </c>
    </row>
    <row r="211" spans="1:28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VITORIA TAVANY DE SOUZA NASCIMENTO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5163-45</v>
      </c>
      <c r="G211" s="13" t="str">
        <f>IF('[1]TCE - ANEXO III - Preencher'!H220="","",'[1]TCE - ANEXO III - Preencher'!H220)</f>
        <v>06/2025</v>
      </c>
      <c r="H211" s="14" t="str">
        <f>'[1]TCE - ANEXO III - Preencher'!I220</f>
        <v>0,00</v>
      </c>
      <c r="I211" s="14">
        <f>'[1]TCE - ANEXO III - Preencher'!J220</f>
        <v>145.72</v>
      </c>
      <c r="J211" s="14">
        <f>'[1]TCE - ANEXO III - Preencher'!K220</f>
        <v>0</v>
      </c>
      <c r="K211" s="15">
        <f>'[1]TCE - ANEXO III - Preencher'!L220</f>
        <v>269.23</v>
      </c>
      <c r="L211" s="15">
        <f>'[1]TCE - ANEXO III - Preencher'!M220</f>
        <v>15.18</v>
      </c>
      <c r="M211" s="15">
        <f t="shared" si="19"/>
        <v>254.05</v>
      </c>
      <c r="N211" s="15">
        <f>'[1]TCE - ANEXO III - Preencher'!O220</f>
        <v>3.12</v>
      </c>
      <c r="O211" s="15">
        <f>'[1]TCE - ANEXO III - Preencher'!P220</f>
        <v>0</v>
      </c>
      <c r="P211" s="16">
        <f t="shared" si="20"/>
        <v>3.12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402.89</v>
      </c>
    </row>
    <row r="212" spans="1:28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VIVIANE SOARES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5134-30</v>
      </c>
      <c r="G212" s="13" t="str">
        <f>IF('[1]TCE - ANEXO III - Preencher'!H221="","",'[1]TCE - ANEXO III - Preencher'!H221)</f>
        <v>06/2025</v>
      </c>
      <c r="H212" s="14" t="str">
        <f>'[1]TCE - ANEXO III - Preencher'!I221</f>
        <v>0,00</v>
      </c>
      <c r="I212" s="14">
        <f>'[1]TCE - ANEXO III - Preencher'!J221</f>
        <v>145.72</v>
      </c>
      <c r="J212" s="14">
        <f>'[1]TCE - ANEXO III - Preencher'!K221</f>
        <v>0</v>
      </c>
      <c r="K212" s="15">
        <f>'[1]TCE - ANEXO III - Preencher'!L221</f>
        <v>269.23</v>
      </c>
      <c r="L212" s="15">
        <f>'[1]TCE - ANEXO III - Preencher'!M221</f>
        <v>15.18</v>
      </c>
      <c r="M212" s="15">
        <f t="shared" si="19"/>
        <v>254.05</v>
      </c>
      <c r="N212" s="15">
        <f>'[1]TCE - ANEXO III - Preencher'!O221</f>
        <v>3.12</v>
      </c>
      <c r="O212" s="15">
        <f>'[1]TCE - ANEXO III - Preencher'!P221</f>
        <v>0</v>
      </c>
      <c r="P212" s="16">
        <f t="shared" si="20"/>
        <v>3.12</v>
      </c>
      <c r="Q212" s="15">
        <f>'[1]TCE - ANEXO III - Preencher'!R221</f>
        <v>258</v>
      </c>
      <c r="R212" s="15">
        <f>'[1]TCE - ANEXO III - Preencher'!S221</f>
        <v>91.08</v>
      </c>
      <c r="S212" s="16">
        <f t="shared" si="21"/>
        <v>166.92000000000002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569.80999999999995</v>
      </c>
    </row>
    <row r="213" spans="1:28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WAGNER PEREIRA SEABRA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 t="str">
        <f>IF('[1]TCE - ANEXO III - Preencher'!H222="","",'[1]TCE - ANEXO III - Preencher'!H222)</f>
        <v>06/2025</v>
      </c>
      <c r="H213" s="14" t="str">
        <f>'[1]TCE - ANEXO III - Preencher'!I222</f>
        <v>0,00</v>
      </c>
      <c r="I213" s="14">
        <f>'[1]TCE - ANEXO III - Preencher'!J222</f>
        <v>157.72</v>
      </c>
      <c r="J213" s="14">
        <f>'[1]TCE - ANEXO III - Preencher'!K222</f>
        <v>0</v>
      </c>
      <c r="K213" s="15">
        <f>'[1]TCE - ANEXO III - Preencher'!L222</f>
        <v>269.23</v>
      </c>
      <c r="L213" s="15">
        <f>'[1]TCE - ANEXO III - Preencher'!M222</f>
        <v>15.18</v>
      </c>
      <c r="M213" s="15">
        <f t="shared" si="19"/>
        <v>254.05</v>
      </c>
      <c r="N213" s="15">
        <f>'[1]TCE - ANEXO III - Preencher'!O222</f>
        <v>3.12</v>
      </c>
      <c r="O213" s="15">
        <f>'[1]TCE - ANEXO III - Preencher'!P222</f>
        <v>0</v>
      </c>
      <c r="P213" s="16">
        <f t="shared" si="20"/>
        <v>3.12</v>
      </c>
      <c r="Q213" s="15">
        <f>'[1]TCE - ANEXO III - Preencher'!R222</f>
        <v>258</v>
      </c>
      <c r="R213" s="15">
        <f>'[1]TCE - ANEXO III - Preencher'!S222</f>
        <v>60.72</v>
      </c>
      <c r="S213" s="16">
        <f t="shared" si="21"/>
        <v>197.28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612.16999999999996</v>
      </c>
    </row>
    <row r="214" spans="1:28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WELHINGTON JOSE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06/2025</v>
      </c>
      <c r="H214" s="14" t="str">
        <f>'[1]TCE - ANEXO III - Preencher'!I223</f>
        <v>0,00</v>
      </c>
      <c r="I214" s="14">
        <f>'[1]TCE - ANEXO III - Preencher'!J223</f>
        <v>166.01</v>
      </c>
      <c r="J214" s="14">
        <f>'[1]TCE - ANEXO III - Preencher'!K223</f>
        <v>0</v>
      </c>
      <c r="K214" s="15">
        <f>'[1]TCE - ANEXO III - Preencher'!L223</f>
        <v>269.23</v>
      </c>
      <c r="L214" s="15">
        <f>'[1]TCE - ANEXO III - Preencher'!M223</f>
        <v>15.18</v>
      </c>
      <c r="M214" s="15">
        <f t="shared" si="19"/>
        <v>254.05</v>
      </c>
      <c r="N214" s="15">
        <f>'[1]TCE - ANEXO III - Preencher'!O223</f>
        <v>3.12</v>
      </c>
      <c r="O214" s="15">
        <f>'[1]TCE - ANEXO III - Preencher'!P223</f>
        <v>0</v>
      </c>
      <c r="P214" s="16">
        <f t="shared" si="20"/>
        <v>3.12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1655.2</v>
      </c>
      <c r="Y214" s="15">
        <f>'[1]TCE - ANEXO III - Preencher'!Z223</f>
        <v>0</v>
      </c>
      <c r="Z214" s="16">
        <f t="shared" si="23"/>
        <v>1655.2</v>
      </c>
      <c r="AA214" s="17" t="str">
        <f>IF('[1]TCE - ANEXO III - Preencher'!AB223="","",'[1]TCE - ANEXO III - Preencher'!AB223)</f>
        <v>ABONO ASSIST FIN COMP 05/2025</v>
      </c>
      <c r="AB214" s="15">
        <f t="shared" si="18"/>
        <v>2078.38</v>
      </c>
    </row>
    <row r="215" spans="1:28">
      <c r="A215" s="8">
        <f>IFERROR(VLOOKUP(B215,'[1]DADOS (OCULTAR)'!$Q$3:$S$136,3,0),"")</f>
        <v>9767633000528</v>
      </c>
      <c r="B215" s="9" t="str">
        <f>'[1]TCE - ANEXO III - Preencher'!C224</f>
        <v>UPA NOVA DESCOBERTA - CG Nº 008/2022</v>
      </c>
      <c r="C215" s="10"/>
      <c r="D215" s="11" t="str">
        <f>'[1]TCE - ANEXO III - Preencher'!E224</f>
        <v>WILLANY SILVERIO COSTA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 t="str">
        <f>IF('[1]TCE - ANEXO III - Preencher'!H224="","",'[1]TCE - ANEXO III - Preencher'!H224)</f>
        <v>06/2025</v>
      </c>
      <c r="H215" s="14" t="str">
        <f>'[1]TCE - ANEXO III - Preencher'!I224</f>
        <v>0,00</v>
      </c>
      <c r="I215" s="14">
        <f>'[1]TCE - ANEXO III - Preencher'!J224</f>
        <v>376.15</v>
      </c>
      <c r="J215" s="14">
        <f>'[1]TCE - ANEXO III - Preencher'!K224</f>
        <v>0</v>
      </c>
      <c r="K215" s="15">
        <f>'[1]TCE - ANEXO III - Preencher'!L224</f>
        <v>269.23</v>
      </c>
      <c r="L215" s="15">
        <f>'[1]TCE - ANEXO III - Preencher'!M224</f>
        <v>30.36</v>
      </c>
      <c r="M215" s="15">
        <f t="shared" si="19"/>
        <v>238.87</v>
      </c>
      <c r="N215" s="15">
        <f>'[1]TCE - ANEXO III - Preencher'!O224</f>
        <v>3.12</v>
      </c>
      <c r="O215" s="15">
        <f>'[1]TCE - ANEXO III - Preencher'!P224</f>
        <v>0</v>
      </c>
      <c r="P215" s="16">
        <f t="shared" si="20"/>
        <v>3.12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618.14</v>
      </c>
    </row>
    <row r="216" spans="1:28">
      <c r="A216" s="8">
        <f>IFERROR(VLOOKUP(B216,'[1]DADOS (OCULTAR)'!$Q$3:$S$136,3,0),"")</f>
        <v>9767633000528</v>
      </c>
      <c r="B216" s="9" t="str">
        <f>'[1]TCE - ANEXO III - Preencher'!C225</f>
        <v>UPA NOVA DESCOBERTA - CG Nº 008/2022</v>
      </c>
      <c r="C216" s="10"/>
      <c r="D216" s="11" t="str">
        <f>'[1]TCE - ANEXO III - Preencher'!E225</f>
        <v>ZULEIDE SOARES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06/2025</v>
      </c>
      <c r="H216" s="14" t="str">
        <f>'[1]TCE - ANEXO III - Preencher'!I225</f>
        <v>0,00</v>
      </c>
      <c r="I216" s="14">
        <f>'[1]TCE - ANEXO III - Preencher'!J225</f>
        <v>145.72</v>
      </c>
      <c r="J216" s="14">
        <f>'[1]TCE - ANEXO III - Preencher'!K225</f>
        <v>0</v>
      </c>
      <c r="K216" s="15">
        <f>'[1]TCE - ANEXO III - Preencher'!L225</f>
        <v>269.23</v>
      </c>
      <c r="L216" s="15">
        <f>'[1]TCE - ANEXO III - Preencher'!M225</f>
        <v>15.18</v>
      </c>
      <c r="M216" s="15">
        <f t="shared" si="19"/>
        <v>254.05</v>
      </c>
      <c r="N216" s="15">
        <f>'[1]TCE - ANEXO III - Preencher'!O225</f>
        <v>3.12</v>
      </c>
      <c r="O216" s="15">
        <f>'[1]TCE - ANEXO III - Preencher'!P225</f>
        <v>0</v>
      </c>
      <c r="P216" s="16">
        <f t="shared" si="20"/>
        <v>3.12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1807</v>
      </c>
      <c r="Y216" s="15">
        <f>'[1]TCE - ANEXO III - Preencher'!Z225</f>
        <v>0</v>
      </c>
      <c r="Z216" s="16">
        <f t="shared" si="23"/>
        <v>1807</v>
      </c>
      <c r="AA216" s="17" t="str">
        <f>IF('[1]TCE - ANEXO III - Preencher'!AB225="","",'[1]TCE - ANEXO III - Preencher'!AB225)</f>
        <v>ABONO ASSIST FIN COMP 05/2025</v>
      </c>
      <c r="AB216" s="15">
        <f t="shared" si="18"/>
        <v>2209.89</v>
      </c>
    </row>
    <row r="217" spans="1:28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0555555555596" footer="0.51180555555555596"/>
  <pageSetup paperSize="9" firstPageNumber="0" orientation="portrait" useFirstPageNumber="1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2025-07-25T16:45:02Z</dcterms:created>
  <dcterms:modified xsi:type="dcterms:W3CDTF">2025-07-25T16:45:35Z</dcterms:modified>
</cp:coreProperties>
</file>