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LIVRO MENSAL\2025\6 JUNHO\14.4 ARQUIVO ZIP EXCEL PUBLICAÇÃO\"/>
    </mc:Choice>
  </mc:AlternateContent>
  <xr:revisionPtr revIDLastSave="0" documentId="8_{B0205BEB-6FF3-43D7-BA49-D42EC80CD2AF}" xr6:coauthVersionLast="47" xr6:coauthVersionMax="47" xr10:uidLastSave="{00000000-0000-0000-0000-000000000000}"/>
  <bookViews>
    <workbookView xWindow="-120" yWindow="-120" windowWidth="24240" windowHeight="13140" xr2:uid="{AB935A78-D2B8-4D65-9025-9A34042E7975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<sst xmlns="http://schemas.openxmlformats.org/spreadsheetml/2006/main" count="8" uniqueCount="8">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</sst>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>
    <font>
      <sz val="10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6%20%20PCF%20JUNHO%202025.xlsx" TargetMode="External"/><Relationship Id="rId1" Type="http://schemas.openxmlformats.org/officeDocument/2006/relationships/externalLinkPath" Target="/PCF%202025/6%20%20PCF%20JUN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9767633000528</v>
          </cell>
          <cell r="C10" t="str">
            <v>UPA NOVA DESCOBERTA - CG Nº 008/2022</v>
          </cell>
          <cell r="F10" t="str">
            <v>2025NE000953</v>
          </cell>
          <cell r="G10">
            <v>45659</v>
          </cell>
          <cell r="H10">
            <v>3000000</v>
          </cell>
          <cell r="I10" t="str">
            <v>2025OB039780</v>
          </cell>
          <cell r="J10">
            <v>45812</v>
          </cell>
          <cell r="N10">
            <v>500000</v>
          </cell>
        </row>
        <row r="11">
          <cell r="B11">
            <v>9767633000528</v>
          </cell>
          <cell r="C11" t="str">
            <v>UPA NOVA DESCOBERTA - CG Nº 008/2022</v>
          </cell>
          <cell r="F11" t="str">
            <v>2025NE000951</v>
          </cell>
          <cell r="G11">
            <v>45659</v>
          </cell>
          <cell r="H11">
            <v>8256551.1600000001</v>
          </cell>
          <cell r="I11" t="str">
            <v>2025OB039529</v>
          </cell>
          <cell r="J11">
            <v>45814</v>
          </cell>
          <cell r="N11">
            <v>1376091.86</v>
          </cell>
        </row>
        <row r="12">
          <cell r="B12">
            <v>9767633000528</v>
          </cell>
          <cell r="C12" t="str">
            <v>UPA NOVA DESCOBERTA - CG Nº 008/2022</v>
          </cell>
          <cell r="F12" t="str">
            <v>2025NE000954</v>
          </cell>
          <cell r="G12">
            <v>45659</v>
          </cell>
          <cell r="H12">
            <v>281263.8</v>
          </cell>
          <cell r="I12" t="str">
            <v>2025OB039531</v>
          </cell>
          <cell r="J12">
            <v>45814</v>
          </cell>
          <cell r="N12">
            <v>46877.3</v>
          </cell>
        </row>
        <row r="13">
          <cell r="B13">
            <v>9767633000528</v>
          </cell>
          <cell r="C13" t="str">
            <v>UPA NOVA DESCOBERTA - CG Nº 008/2022</v>
          </cell>
          <cell r="F13" t="str">
            <v>2025NE001742</v>
          </cell>
          <cell r="G13">
            <v>45688</v>
          </cell>
          <cell r="H13">
            <v>798067.83</v>
          </cell>
          <cell r="I13" t="str">
            <v>2025OB043871</v>
          </cell>
          <cell r="J13">
            <v>45824</v>
          </cell>
          <cell r="N13">
            <v>178557.93</v>
          </cell>
        </row>
        <row r="14">
          <cell r="B14">
            <v>9767633000528</v>
          </cell>
          <cell r="C14" t="str">
            <v>UPA NOVA DESCOBERTA - CG Nº 008/2022</v>
          </cell>
          <cell r="F14" t="str">
            <v>2025NE003819</v>
          </cell>
          <cell r="G14">
            <v>45716</v>
          </cell>
          <cell r="H14">
            <v>179084.7</v>
          </cell>
          <cell r="I14" t="str">
            <v>2025OB044981</v>
          </cell>
          <cell r="J14">
            <v>45828</v>
          </cell>
          <cell r="N14">
            <v>179084.7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C6D02-7334-4E8B-8804-6CD97C190FFA}">
  <sheetPr>
    <tabColor rgb="FF92D050"/>
  </sheetPr>
  <dimension ref="A1:H991"/>
  <sheetViews>
    <sheetView showGridLines="0" tabSelected="1" zoomScale="90" zoomScaleNormal="90" workbookViewId="0">
      <selection activeCell="C27" sqref="C27:E27"/>
    </sheetView>
  </sheetViews>
  <sheetFormatPr defaultColWidth="8.7109375" defaultRowHeight="12.75"/>
  <cols>
    <col min="1" max="1" width="29.140625" style="6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2">
        <f>'[1]TCE - ANEXO V - REC. Preencher'!B10</f>
        <v>9767633000528</v>
      </c>
      <c r="B2" s="3" t="str">
        <f>'[1]TCE - ANEXO V - REC. Preencher'!C10</f>
        <v>UPA NOVA DESCOBERTA - CG Nº 008/2022</v>
      </c>
      <c r="C2" s="3" t="str">
        <f>'[1]TCE - ANEXO V - REC. Preencher'!F10</f>
        <v>2025NE000953</v>
      </c>
      <c r="D2" s="4">
        <f>IF('[1]TCE - ANEXO V - REC. Preencher'!G10="","",'[1]TCE - ANEXO V - REC. Preencher'!G10)</f>
        <v>45659</v>
      </c>
      <c r="E2" s="5">
        <f>'[1]TCE - ANEXO V - REC. Preencher'!H10</f>
        <v>3000000</v>
      </c>
      <c r="F2" s="3" t="str">
        <f>'[1]TCE - ANEXO V - REC. Preencher'!I10</f>
        <v>2025OB039780</v>
      </c>
      <c r="G2" s="4">
        <f>IF('[1]TCE - ANEXO V - REC. Preencher'!J10="","",'[1]TCE - ANEXO V - REC. Preencher'!J10)</f>
        <v>45812</v>
      </c>
      <c r="H2" s="5">
        <f>'[1]TCE - ANEXO V - REC. Preencher'!N10</f>
        <v>500000</v>
      </c>
    </row>
    <row r="3" spans="1:8" ht="24" customHeight="1">
      <c r="A3" s="2">
        <f>'[1]TCE - ANEXO V - REC. Preencher'!B11</f>
        <v>9767633000528</v>
      </c>
      <c r="B3" s="3" t="str">
        <f>'[1]TCE - ANEXO V - REC. Preencher'!C11</f>
        <v>UPA NOVA DESCOBERTA - CG Nº 008/2022</v>
      </c>
      <c r="C3" s="3" t="str">
        <f>'[1]TCE - ANEXO V - REC. Preencher'!F11</f>
        <v>2025NE000951</v>
      </c>
      <c r="D3" s="4">
        <f>IF('[1]TCE - ANEXO V - REC. Preencher'!G11="","",'[1]TCE - ANEXO V - REC. Preencher'!G11)</f>
        <v>45659</v>
      </c>
      <c r="E3" s="5">
        <f>'[1]TCE - ANEXO V - REC. Preencher'!H11</f>
        <v>8256551.1600000001</v>
      </c>
      <c r="F3" s="3" t="str">
        <f>'[1]TCE - ANEXO V - REC. Preencher'!I11</f>
        <v>2025OB039529</v>
      </c>
      <c r="G3" s="4">
        <f>IF('[1]TCE - ANEXO V - REC. Preencher'!J11="","",'[1]TCE - ANEXO V - REC. Preencher'!J11)</f>
        <v>45814</v>
      </c>
      <c r="H3" s="5">
        <f>'[1]TCE - ANEXO V - REC. Preencher'!N11</f>
        <v>1376091.86</v>
      </c>
    </row>
    <row r="4" spans="1:8" ht="24" customHeight="1">
      <c r="A4" s="2">
        <f>'[1]TCE - ANEXO V - REC. Preencher'!B12</f>
        <v>9767633000528</v>
      </c>
      <c r="B4" s="3" t="str">
        <f>'[1]TCE - ANEXO V - REC. Preencher'!C12</f>
        <v>UPA NOVA DESCOBERTA - CG Nº 008/2022</v>
      </c>
      <c r="C4" s="3" t="str">
        <f>'[1]TCE - ANEXO V - REC. Preencher'!F12</f>
        <v>2025NE000954</v>
      </c>
      <c r="D4" s="4">
        <f>IF('[1]TCE - ANEXO V - REC. Preencher'!G12="","",'[1]TCE - ANEXO V - REC. Preencher'!G12)</f>
        <v>45659</v>
      </c>
      <c r="E4" s="5">
        <f>'[1]TCE - ANEXO V - REC. Preencher'!H12</f>
        <v>281263.8</v>
      </c>
      <c r="F4" s="3" t="str">
        <f>'[1]TCE - ANEXO V - REC. Preencher'!I12</f>
        <v>2025OB039531</v>
      </c>
      <c r="G4" s="4">
        <f>IF('[1]TCE - ANEXO V - REC. Preencher'!J12="","",'[1]TCE - ANEXO V - REC. Preencher'!J12)</f>
        <v>45814</v>
      </c>
      <c r="H4" s="5">
        <f>'[1]TCE - ANEXO V - REC. Preencher'!N12</f>
        <v>46877.3</v>
      </c>
    </row>
    <row r="5" spans="1:8" ht="24" customHeight="1">
      <c r="A5" s="2">
        <f>'[1]TCE - ANEXO V - REC. Preencher'!B13</f>
        <v>9767633000528</v>
      </c>
      <c r="B5" s="3" t="str">
        <f>'[1]TCE - ANEXO V - REC. Preencher'!C13</f>
        <v>UPA NOVA DESCOBERTA - CG Nº 008/2022</v>
      </c>
      <c r="C5" s="3" t="str">
        <f>'[1]TCE - ANEXO V - REC. Preencher'!F13</f>
        <v>2025NE001742</v>
      </c>
      <c r="D5" s="4">
        <f>IF('[1]TCE - ANEXO V - REC. Preencher'!G13="","",'[1]TCE - ANEXO V - REC. Preencher'!G13)</f>
        <v>45688</v>
      </c>
      <c r="E5" s="5">
        <f>'[1]TCE - ANEXO V - REC. Preencher'!H13</f>
        <v>798067.83</v>
      </c>
      <c r="F5" s="3" t="str">
        <f>'[1]TCE - ANEXO V - REC. Preencher'!I13</f>
        <v>2025OB043871</v>
      </c>
      <c r="G5" s="4">
        <f>IF('[1]TCE - ANEXO V - REC. Preencher'!J13="","",'[1]TCE - ANEXO V - REC. Preencher'!J13)</f>
        <v>45824</v>
      </c>
      <c r="H5" s="5">
        <f>'[1]TCE - ANEXO V - REC. Preencher'!N13</f>
        <v>178557.93</v>
      </c>
    </row>
    <row r="6" spans="1:8" ht="24" customHeight="1">
      <c r="A6" s="2">
        <f>'[1]TCE - ANEXO V - REC. Preencher'!B14</f>
        <v>9767633000528</v>
      </c>
      <c r="B6" s="3" t="str">
        <f>'[1]TCE - ANEXO V - REC. Preencher'!C14</f>
        <v>UPA NOVA DESCOBERTA - CG Nº 008/2022</v>
      </c>
      <c r="C6" s="3" t="str">
        <f>'[1]TCE - ANEXO V - REC. Preencher'!F14</f>
        <v>2025NE003819</v>
      </c>
      <c r="D6" s="4">
        <f>IF('[1]TCE - ANEXO V - REC. Preencher'!G14="","",'[1]TCE - ANEXO V - REC. Preencher'!G14)</f>
        <v>45716</v>
      </c>
      <c r="E6" s="5">
        <f>'[1]TCE - ANEXO V - REC. Preencher'!H14</f>
        <v>179084.7</v>
      </c>
      <c r="F6" s="3" t="str">
        <f>'[1]TCE - ANEXO V - REC. Preencher'!I14</f>
        <v>2025OB044981</v>
      </c>
      <c r="G6" s="4">
        <f>IF('[1]TCE - ANEXO V - REC. Preencher'!J14="","",'[1]TCE - ANEXO V - REC. Preencher'!J14)</f>
        <v>45828</v>
      </c>
      <c r="H6" s="5">
        <f>'[1]TCE - ANEXO V - REC. Preencher'!N14</f>
        <v>179084.7</v>
      </c>
    </row>
    <row r="7" spans="1:8" ht="24" customHeight="1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2025-07-25T16:47:20Z</dcterms:created>
  <dcterms:modified xsi:type="dcterms:W3CDTF">2025-07-25T16:47:27Z</dcterms:modified>
</cp:coreProperties>
</file>