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T:\PCF 2025\PUBLICAÇÃO EXCEL\"/>
    </mc:Choice>
  </mc:AlternateContent>
  <xr:revisionPtr revIDLastSave="0" documentId="8_{DE149A8A-965E-4F26-949C-CD245A4B930F}" xr6:coauthVersionLast="47" xr6:coauthVersionMax="47" xr10:uidLastSave="{00000000-0000-0000-0000-000000000000}"/>
  <bookViews>
    <workbookView xWindow="-120" yWindow="-120" windowWidth="15600" windowHeight="11160" xr2:uid="{564791B0-D3AD-4C47-B31E-54363C7A7216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AB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AB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AB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AB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AB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AB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AB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AB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B4829" i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AB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AB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AB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AB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AB4749" i="1" s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AB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AB4561" i="1" s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B4559" i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AB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AB4545" i="1" s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B4543" i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AB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AB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AB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AB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AB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AB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AB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AB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AB3355" i="1" s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AB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AB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R2613" i="1"/>
  <c r="Q2613" i="1"/>
  <c r="S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O2590" i="1"/>
  <c r="N2590" i="1"/>
  <c r="P2590" i="1" s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O2574" i="1"/>
  <c r="N2574" i="1"/>
  <c r="P2574" i="1" s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AB2031" i="1" s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B1494" i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AB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AB1470" i="1" s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B1462" i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AB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AB1446" i="1" s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B1430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AB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B1398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AB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B1366" i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AB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B1334" i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AB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B1034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B1018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B1002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B986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B954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B938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B922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B890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B874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B858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B842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B826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B810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B794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B778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B762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B746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B730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B714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B682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B666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AB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AB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AB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AB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AB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AB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15" i="1"/>
  <c r="AB22" i="1"/>
  <c r="AB31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3" i="1"/>
  <c r="AB497" i="1"/>
  <c r="AB561" i="1"/>
  <c r="AB593" i="1"/>
  <c r="AB625" i="1"/>
  <c r="AB627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505" i="1"/>
  <c r="AB513" i="1"/>
  <c r="AB515" i="1"/>
  <c r="AB547" i="1"/>
  <c r="AB569" i="1"/>
  <c r="AB577" i="1"/>
  <c r="AB585" i="1"/>
  <c r="AB595" i="1"/>
  <c r="AB641" i="1"/>
  <c r="AB6" i="1"/>
  <c r="AB20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" i="1"/>
  <c r="AB116" i="1"/>
  <c r="AB118" i="1"/>
  <c r="AB127" i="1"/>
  <c r="AB132" i="1"/>
  <c r="AB134" i="1"/>
  <c r="AB143" i="1"/>
  <c r="AB148" i="1"/>
  <c r="AB150" i="1"/>
  <c r="AB159" i="1"/>
  <c r="AB164" i="1"/>
  <c r="AB166" i="1"/>
  <c r="AB175" i="1"/>
  <c r="AB180" i="1"/>
  <c r="AB182" i="1"/>
  <c r="AB191" i="1"/>
  <c r="AB196" i="1"/>
  <c r="AB198" i="1"/>
  <c r="AB207" i="1"/>
  <c r="AB212" i="1"/>
  <c r="AB214" i="1"/>
  <c r="AB223" i="1"/>
  <c r="AB228" i="1"/>
  <c r="AB230" i="1"/>
  <c r="AB239" i="1"/>
  <c r="AB244" i="1"/>
  <c r="AB246" i="1"/>
  <c r="AB255" i="1"/>
  <c r="AB260" i="1"/>
  <c r="AB262" i="1"/>
  <c r="AB271" i="1"/>
  <c r="AB276" i="1"/>
  <c r="AB278" i="1"/>
  <c r="AB287" i="1"/>
  <c r="AB292" i="1"/>
  <c r="AB294" i="1"/>
  <c r="AB303" i="1"/>
  <c r="AB308" i="1"/>
  <c r="AB310" i="1"/>
  <c r="AB319" i="1"/>
  <c r="AB324" i="1"/>
  <c r="AB326" i="1"/>
  <c r="AB335" i="1"/>
  <c r="AB340" i="1"/>
  <c r="AB342" i="1"/>
  <c r="AB351" i="1"/>
  <c r="AB356" i="1"/>
  <c r="AB358" i="1"/>
  <c r="AB367" i="1"/>
  <c r="AB372" i="1"/>
  <c r="AB374" i="1"/>
  <c r="AB383" i="1"/>
  <c r="AB388" i="1"/>
  <c r="AB390" i="1"/>
  <c r="AB399" i="1"/>
  <c r="AB404" i="1"/>
  <c r="AB406" i="1"/>
  <c r="AB415" i="1"/>
  <c r="AB420" i="1"/>
  <c r="AB422" i="1"/>
  <c r="AB431" i="1"/>
  <c r="AB436" i="1"/>
  <c r="AB438" i="1"/>
  <c r="AB447" i="1"/>
  <c r="AB452" i="1"/>
  <c r="AB454" i="1"/>
  <c r="AB463" i="1"/>
  <c r="AB468" i="1"/>
  <c r="AB470" i="1"/>
  <c r="AB481" i="1"/>
  <c r="AB521" i="1"/>
  <c r="AB529" i="1"/>
  <c r="AB601" i="1"/>
  <c r="AB609" i="1"/>
  <c r="AB680" i="1"/>
  <c r="AB488" i="1"/>
  <c r="AB504" i="1"/>
  <c r="AB584" i="1"/>
  <c r="AB728" i="1"/>
  <c r="AB776" i="1"/>
  <c r="AB792" i="1"/>
  <c r="AB824" i="1"/>
  <c r="AB840" i="1"/>
  <c r="AB904" i="1"/>
  <c r="AB968" i="1"/>
  <c r="AB1032" i="1"/>
  <c r="AB1072" i="1"/>
  <c r="AB1081" i="1"/>
  <c r="AB1193" i="1"/>
  <c r="M477" i="1"/>
  <c r="AB477" i="1" s="1"/>
  <c r="S479" i="1"/>
  <c r="AB479" i="1" s="1"/>
  <c r="P484" i="1"/>
  <c r="V486" i="1"/>
  <c r="AB486" i="1" s="1"/>
  <c r="Z490" i="1"/>
  <c r="AB490" i="1" s="1"/>
  <c r="M493" i="1"/>
  <c r="AB493" i="1" s="1"/>
  <c r="S495" i="1"/>
  <c r="AB495" i="1" s="1"/>
  <c r="P500" i="1"/>
  <c r="V502" i="1"/>
  <c r="AB502" i="1" s="1"/>
  <c r="Z506" i="1"/>
  <c r="AB506" i="1" s="1"/>
  <c r="M509" i="1"/>
  <c r="AB509" i="1" s="1"/>
  <c r="S511" i="1"/>
  <c r="AB511" i="1" s="1"/>
  <c r="P516" i="1"/>
  <c r="V518" i="1"/>
  <c r="AB518" i="1" s="1"/>
  <c r="Z522" i="1"/>
  <c r="AB522" i="1" s="1"/>
  <c r="M525" i="1"/>
  <c r="AB525" i="1" s="1"/>
  <c r="S527" i="1"/>
  <c r="AB527" i="1" s="1"/>
  <c r="P532" i="1"/>
  <c r="V534" i="1"/>
  <c r="AB534" i="1" s="1"/>
  <c r="Z538" i="1"/>
  <c r="AB538" i="1" s="1"/>
  <c r="M541" i="1"/>
  <c r="AB541" i="1" s="1"/>
  <c r="S543" i="1"/>
  <c r="AB543" i="1" s="1"/>
  <c r="P548" i="1"/>
  <c r="V550" i="1"/>
  <c r="AB550" i="1" s="1"/>
  <c r="Z554" i="1"/>
  <c r="AB554" i="1" s="1"/>
  <c r="M557" i="1"/>
  <c r="AB557" i="1" s="1"/>
  <c r="S559" i="1"/>
  <c r="AB559" i="1" s="1"/>
  <c r="P564" i="1"/>
  <c r="V566" i="1"/>
  <c r="AB566" i="1" s="1"/>
  <c r="Z570" i="1"/>
  <c r="AB570" i="1" s="1"/>
  <c r="M573" i="1"/>
  <c r="AB573" i="1" s="1"/>
  <c r="S575" i="1"/>
  <c r="AB575" i="1" s="1"/>
  <c r="P580" i="1"/>
  <c r="V582" i="1"/>
  <c r="AB582" i="1" s="1"/>
  <c r="Z586" i="1"/>
  <c r="AB586" i="1" s="1"/>
  <c r="M589" i="1"/>
  <c r="AB589" i="1" s="1"/>
  <c r="S591" i="1"/>
  <c r="AB591" i="1" s="1"/>
  <c r="P596" i="1"/>
  <c r="V598" i="1"/>
  <c r="AB598" i="1" s="1"/>
  <c r="Z602" i="1"/>
  <c r="AB602" i="1" s="1"/>
  <c r="M605" i="1"/>
  <c r="AB605" i="1" s="1"/>
  <c r="S607" i="1"/>
  <c r="AB607" i="1" s="1"/>
  <c r="P612" i="1"/>
  <c r="V614" i="1"/>
  <c r="AB614" i="1" s="1"/>
  <c r="Z618" i="1"/>
  <c r="AB618" i="1" s="1"/>
  <c r="M621" i="1"/>
  <c r="AB621" i="1" s="1"/>
  <c r="S623" i="1"/>
  <c r="AB623" i="1" s="1"/>
  <c r="P628" i="1"/>
  <c r="V630" i="1"/>
  <c r="AB630" i="1" s="1"/>
  <c r="Z634" i="1"/>
  <c r="AB634" i="1" s="1"/>
  <c r="M637" i="1"/>
  <c r="AB637" i="1" s="1"/>
  <c r="S639" i="1"/>
  <c r="AB639" i="1" s="1"/>
  <c r="P644" i="1"/>
  <c r="V646" i="1"/>
  <c r="AB646" i="1" s="1"/>
  <c r="Z650" i="1"/>
  <c r="AB650" i="1" s="1"/>
  <c r="M653" i="1"/>
  <c r="AB653" i="1" s="1"/>
  <c r="S655" i="1"/>
  <c r="AB655" i="1" s="1"/>
  <c r="AB660" i="1"/>
  <c r="S660" i="1"/>
  <c r="AB661" i="1"/>
  <c r="P665" i="1"/>
  <c r="AB665" i="1" s="1"/>
  <c r="Z667" i="1"/>
  <c r="AB667" i="1" s="1"/>
  <c r="M670" i="1"/>
  <c r="AB670" i="1" s="1"/>
  <c r="V671" i="1"/>
  <c r="AB671" i="1" s="1"/>
  <c r="S676" i="1"/>
  <c r="AB676" i="1" s="1"/>
  <c r="AB677" i="1"/>
  <c r="P681" i="1"/>
  <c r="AB681" i="1" s="1"/>
  <c r="Z683" i="1"/>
  <c r="AB683" i="1" s="1"/>
  <c r="M686" i="1"/>
  <c r="AB686" i="1" s="1"/>
  <c r="V687" i="1"/>
  <c r="AB687" i="1" s="1"/>
  <c r="AB692" i="1"/>
  <c r="S692" i="1"/>
  <c r="AB693" i="1"/>
  <c r="P697" i="1"/>
  <c r="AB697" i="1" s="1"/>
  <c r="Z699" i="1"/>
  <c r="AB699" i="1" s="1"/>
  <c r="M702" i="1"/>
  <c r="AB702" i="1" s="1"/>
  <c r="V703" i="1"/>
  <c r="AB703" i="1" s="1"/>
  <c r="S708" i="1"/>
  <c r="AB708" i="1" s="1"/>
  <c r="AB709" i="1"/>
  <c r="P713" i="1"/>
  <c r="Z715" i="1"/>
  <c r="AB715" i="1" s="1"/>
  <c r="M718" i="1"/>
  <c r="AB718" i="1" s="1"/>
  <c r="V719" i="1"/>
  <c r="AB719" i="1" s="1"/>
  <c r="AB724" i="1"/>
  <c r="S724" i="1"/>
  <c r="AB725" i="1"/>
  <c r="P729" i="1"/>
  <c r="AB729" i="1" s="1"/>
  <c r="Z731" i="1"/>
  <c r="AB731" i="1" s="1"/>
  <c r="M734" i="1"/>
  <c r="AB734" i="1" s="1"/>
  <c r="V735" i="1"/>
  <c r="AB735" i="1" s="1"/>
  <c r="S740" i="1"/>
  <c r="AB740" i="1" s="1"/>
  <c r="AB741" i="1"/>
  <c r="P745" i="1"/>
  <c r="Z747" i="1"/>
  <c r="AB747" i="1" s="1"/>
  <c r="M750" i="1"/>
  <c r="AB750" i="1" s="1"/>
  <c r="V751" i="1"/>
  <c r="AB751" i="1" s="1"/>
  <c r="AB756" i="1"/>
  <c r="S756" i="1"/>
  <c r="AB757" i="1"/>
  <c r="P761" i="1"/>
  <c r="AB761" i="1" s="1"/>
  <c r="Z763" i="1"/>
  <c r="AB763" i="1" s="1"/>
  <c r="M766" i="1"/>
  <c r="AB766" i="1" s="1"/>
  <c r="V767" i="1"/>
  <c r="AB767" i="1" s="1"/>
  <c r="S772" i="1"/>
  <c r="AB772" i="1" s="1"/>
  <c r="AB773" i="1"/>
  <c r="P777" i="1"/>
  <c r="Z779" i="1"/>
  <c r="AB779" i="1" s="1"/>
  <c r="M782" i="1"/>
  <c r="AB782" i="1" s="1"/>
  <c r="V783" i="1"/>
  <c r="AB783" i="1" s="1"/>
  <c r="AB788" i="1"/>
  <c r="S788" i="1"/>
  <c r="AB789" i="1"/>
  <c r="P793" i="1"/>
  <c r="Z795" i="1"/>
  <c r="AB795" i="1" s="1"/>
  <c r="M798" i="1"/>
  <c r="AB798" i="1" s="1"/>
  <c r="V799" i="1"/>
  <c r="AB799" i="1" s="1"/>
  <c r="S804" i="1"/>
  <c r="AB804" i="1" s="1"/>
  <c r="AB805" i="1"/>
  <c r="P809" i="1"/>
  <c r="Z811" i="1"/>
  <c r="AB811" i="1" s="1"/>
  <c r="M814" i="1"/>
  <c r="AB814" i="1" s="1"/>
  <c r="V815" i="1"/>
  <c r="AB815" i="1" s="1"/>
  <c r="AB820" i="1"/>
  <c r="S820" i="1"/>
  <c r="AB821" i="1"/>
  <c r="P825" i="1"/>
  <c r="Z827" i="1"/>
  <c r="AB827" i="1" s="1"/>
  <c r="M830" i="1"/>
  <c r="AB830" i="1" s="1"/>
  <c r="V831" i="1"/>
  <c r="AB831" i="1" s="1"/>
  <c r="S836" i="1"/>
  <c r="AB836" i="1" s="1"/>
  <c r="AB837" i="1"/>
  <c r="P841" i="1"/>
  <c r="AB841" i="1" s="1"/>
  <c r="Z843" i="1"/>
  <c r="AB843" i="1" s="1"/>
  <c r="M846" i="1"/>
  <c r="AB846" i="1" s="1"/>
  <c r="V847" i="1"/>
  <c r="AB847" i="1" s="1"/>
  <c r="AB852" i="1"/>
  <c r="S852" i="1"/>
  <c r="AB853" i="1"/>
  <c r="P857" i="1"/>
  <c r="Z859" i="1"/>
  <c r="AB859" i="1" s="1"/>
  <c r="M862" i="1"/>
  <c r="AB862" i="1" s="1"/>
  <c r="V863" i="1"/>
  <c r="AB863" i="1" s="1"/>
  <c r="S868" i="1"/>
  <c r="AB868" i="1" s="1"/>
  <c r="AB869" i="1"/>
  <c r="P873" i="1"/>
  <c r="Z875" i="1"/>
  <c r="AB875" i="1" s="1"/>
  <c r="M878" i="1"/>
  <c r="AB878" i="1" s="1"/>
  <c r="V879" i="1"/>
  <c r="AB879" i="1" s="1"/>
  <c r="AB884" i="1"/>
  <c r="S884" i="1"/>
  <c r="AB885" i="1"/>
  <c r="P889" i="1"/>
  <c r="AB889" i="1" s="1"/>
  <c r="Z891" i="1"/>
  <c r="AB891" i="1" s="1"/>
  <c r="M894" i="1"/>
  <c r="AB894" i="1" s="1"/>
  <c r="V895" i="1"/>
  <c r="AB895" i="1" s="1"/>
  <c r="S900" i="1"/>
  <c r="AB900" i="1" s="1"/>
  <c r="AB901" i="1"/>
  <c r="P905" i="1"/>
  <c r="Z907" i="1"/>
  <c r="AB907" i="1" s="1"/>
  <c r="M910" i="1"/>
  <c r="AB910" i="1" s="1"/>
  <c r="V911" i="1"/>
  <c r="AB911" i="1" s="1"/>
  <c r="AB916" i="1"/>
  <c r="S916" i="1"/>
  <c r="AB917" i="1"/>
  <c r="P921" i="1"/>
  <c r="Z923" i="1"/>
  <c r="AB923" i="1" s="1"/>
  <c r="M926" i="1"/>
  <c r="AB926" i="1" s="1"/>
  <c r="V927" i="1"/>
  <c r="AB927" i="1" s="1"/>
  <c r="S932" i="1"/>
  <c r="AB932" i="1" s="1"/>
  <c r="AB933" i="1"/>
  <c r="P937" i="1"/>
  <c r="AB937" i="1" s="1"/>
  <c r="Z939" i="1"/>
  <c r="AB939" i="1" s="1"/>
  <c r="M942" i="1"/>
  <c r="AB942" i="1" s="1"/>
  <c r="V943" i="1"/>
  <c r="AB943" i="1" s="1"/>
  <c r="AB948" i="1"/>
  <c r="S948" i="1"/>
  <c r="AB949" i="1"/>
  <c r="P953" i="1"/>
  <c r="Z955" i="1"/>
  <c r="AB955" i="1" s="1"/>
  <c r="M958" i="1"/>
  <c r="AB958" i="1" s="1"/>
  <c r="V959" i="1"/>
  <c r="AB959" i="1" s="1"/>
  <c r="S964" i="1"/>
  <c r="AB964" i="1" s="1"/>
  <c r="AB965" i="1"/>
  <c r="P969" i="1"/>
  <c r="AB969" i="1" s="1"/>
  <c r="Z971" i="1"/>
  <c r="AB971" i="1" s="1"/>
  <c r="M974" i="1"/>
  <c r="AB974" i="1" s="1"/>
  <c r="V975" i="1"/>
  <c r="AB975" i="1" s="1"/>
  <c r="AB980" i="1"/>
  <c r="S980" i="1"/>
  <c r="AB981" i="1"/>
  <c r="P985" i="1"/>
  <c r="Z987" i="1"/>
  <c r="AB987" i="1" s="1"/>
  <c r="M990" i="1"/>
  <c r="AB990" i="1" s="1"/>
  <c r="V991" i="1"/>
  <c r="AB991" i="1" s="1"/>
  <c r="S996" i="1"/>
  <c r="AB996" i="1" s="1"/>
  <c r="AB997" i="1"/>
  <c r="P1001" i="1"/>
  <c r="Z1003" i="1"/>
  <c r="AB1003" i="1" s="1"/>
  <c r="M1006" i="1"/>
  <c r="AB1006" i="1" s="1"/>
  <c r="V1007" i="1"/>
  <c r="AB1007" i="1" s="1"/>
  <c r="AB1012" i="1"/>
  <c r="S1012" i="1"/>
  <c r="AB1013" i="1"/>
  <c r="P1017" i="1"/>
  <c r="AB1017" i="1" s="1"/>
  <c r="Z1019" i="1"/>
  <c r="AB1019" i="1" s="1"/>
  <c r="M1022" i="1"/>
  <c r="AB1022" i="1" s="1"/>
  <c r="V1023" i="1"/>
  <c r="AB1023" i="1" s="1"/>
  <c r="S1028" i="1"/>
  <c r="AB1028" i="1" s="1"/>
  <c r="AB1029" i="1"/>
  <c r="P1033" i="1"/>
  <c r="Z1035" i="1"/>
  <c r="AB1035" i="1" s="1"/>
  <c r="M1038" i="1"/>
  <c r="AB1038" i="1" s="1"/>
  <c r="V1039" i="1"/>
  <c r="AB1039" i="1" s="1"/>
  <c r="AB1044" i="1"/>
  <c r="S1044" i="1"/>
  <c r="AB1045" i="1"/>
  <c r="P1049" i="1"/>
  <c r="AB1049" i="1" s="1"/>
  <c r="Z1051" i="1"/>
  <c r="AB1051" i="1" s="1"/>
  <c r="M1054" i="1"/>
  <c r="AB1054" i="1" s="1"/>
  <c r="V1055" i="1"/>
  <c r="AB1055" i="1" s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16" i="1"/>
  <c r="AB1328" i="1"/>
  <c r="AB1347" i="1"/>
  <c r="AB1348" i="1"/>
  <c r="AB1360" i="1"/>
  <c r="AB1379" i="1"/>
  <c r="AB1380" i="1"/>
  <c r="AB1392" i="1"/>
  <c r="AB1411" i="1"/>
  <c r="AB1412" i="1"/>
  <c r="AB1424" i="1"/>
  <c r="AB1426" i="1"/>
  <c r="AB1443" i="1"/>
  <c r="AB1444" i="1"/>
  <c r="AB1456" i="1"/>
  <c r="AB1475" i="1"/>
  <c r="AB1488" i="1"/>
  <c r="AB1507" i="1"/>
  <c r="AB1508" i="1"/>
  <c r="AB520" i="1"/>
  <c r="AB536" i="1"/>
  <c r="AB568" i="1"/>
  <c r="AB616" i="1"/>
  <c r="AB632" i="1"/>
  <c r="AB648" i="1"/>
  <c r="AB744" i="1"/>
  <c r="AB760" i="1"/>
  <c r="AB793" i="1"/>
  <c r="AB856" i="1"/>
  <c r="AB857" i="1"/>
  <c r="AB873" i="1"/>
  <c r="AB888" i="1"/>
  <c r="AB905" i="1"/>
  <c r="AB920" i="1"/>
  <c r="AB1065" i="1"/>
  <c r="AB1088" i="1"/>
  <c r="AB1129" i="1"/>
  <c r="AB1145" i="1"/>
  <c r="AB1161" i="1"/>
  <c r="AB1168" i="1"/>
  <c r="AB1177" i="1"/>
  <c r="AB1200" i="1"/>
  <c r="AB1209" i="1"/>
  <c r="AB1225" i="1"/>
  <c r="AB1241" i="1"/>
  <c r="AB1257" i="1"/>
  <c r="AB1296" i="1"/>
  <c r="AB1402" i="1"/>
  <c r="AB1419" i="1"/>
  <c r="AB1483" i="1"/>
  <c r="AB480" i="1"/>
  <c r="AB496" i="1"/>
  <c r="AB512" i="1"/>
  <c r="AB528" i="1"/>
  <c r="AB544" i="1"/>
  <c r="AB560" i="1"/>
  <c r="AB576" i="1"/>
  <c r="AB592" i="1"/>
  <c r="AB608" i="1"/>
  <c r="AB624" i="1"/>
  <c r="AB640" i="1"/>
  <c r="AB656" i="1"/>
  <c r="AB672" i="1"/>
  <c r="AB688" i="1"/>
  <c r="AB704" i="1"/>
  <c r="AB720" i="1"/>
  <c r="AB736" i="1"/>
  <c r="AB752" i="1"/>
  <c r="AB768" i="1"/>
  <c r="AB784" i="1"/>
  <c r="AB800" i="1"/>
  <c r="AB816" i="1"/>
  <c r="AB832" i="1"/>
  <c r="AB848" i="1"/>
  <c r="AB864" i="1"/>
  <c r="AB880" i="1"/>
  <c r="AB896" i="1"/>
  <c r="AB912" i="1"/>
  <c r="AB928" i="1"/>
  <c r="AB944" i="1"/>
  <c r="AB960" i="1"/>
  <c r="AB976" i="1"/>
  <c r="AB992" i="1"/>
  <c r="AB1008" i="1"/>
  <c r="AB1024" i="1"/>
  <c r="AB1040" i="1"/>
  <c r="AB1056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8" i="1"/>
  <c r="AB1340" i="1"/>
  <c r="AB1404" i="1"/>
  <c r="AB1436" i="1"/>
  <c r="AB1468" i="1"/>
  <c r="AB1500" i="1"/>
  <c r="AB552" i="1"/>
  <c r="AB600" i="1"/>
  <c r="AB713" i="1"/>
  <c r="AB745" i="1"/>
  <c r="AB777" i="1"/>
  <c r="AB809" i="1"/>
  <c r="AB825" i="1"/>
  <c r="AB921" i="1"/>
  <c r="AB936" i="1"/>
  <c r="AB953" i="1"/>
  <c r="AB985" i="1"/>
  <c r="AB1000" i="1"/>
  <c r="AB1001" i="1"/>
  <c r="AB1016" i="1"/>
  <c r="AB1033" i="1"/>
  <c r="AB1048" i="1"/>
  <c r="AB1097" i="1"/>
  <c r="AB1113" i="1"/>
  <c r="AB1355" i="1"/>
  <c r="AB1387" i="1"/>
  <c r="AB1451" i="1"/>
  <c r="V478" i="1"/>
  <c r="AB478" i="1" s="1"/>
  <c r="Z482" i="1"/>
  <c r="AB482" i="1" s="1"/>
  <c r="AB484" i="1"/>
  <c r="M485" i="1"/>
  <c r="AB485" i="1" s="1"/>
  <c r="S487" i="1"/>
  <c r="AB487" i="1" s="1"/>
  <c r="P492" i="1"/>
  <c r="AB492" i="1" s="1"/>
  <c r="V494" i="1"/>
  <c r="AB494" i="1" s="1"/>
  <c r="Z498" i="1"/>
  <c r="AB498" i="1" s="1"/>
  <c r="AB500" i="1"/>
  <c r="M501" i="1"/>
  <c r="AB501" i="1" s="1"/>
  <c r="S503" i="1"/>
  <c r="AB503" i="1" s="1"/>
  <c r="P508" i="1"/>
  <c r="AB508" i="1" s="1"/>
  <c r="V510" i="1"/>
  <c r="AB510" i="1" s="1"/>
  <c r="Z514" i="1"/>
  <c r="AB514" i="1" s="1"/>
  <c r="AB516" i="1"/>
  <c r="M517" i="1"/>
  <c r="AB517" i="1" s="1"/>
  <c r="S519" i="1"/>
  <c r="AB519" i="1" s="1"/>
  <c r="P524" i="1"/>
  <c r="AB524" i="1" s="1"/>
  <c r="V526" i="1"/>
  <c r="AB526" i="1" s="1"/>
  <c r="Z530" i="1"/>
  <c r="AB530" i="1" s="1"/>
  <c r="AB532" i="1"/>
  <c r="M533" i="1"/>
  <c r="AB533" i="1" s="1"/>
  <c r="S535" i="1"/>
  <c r="AB535" i="1" s="1"/>
  <c r="P540" i="1"/>
  <c r="AB540" i="1" s="1"/>
  <c r="V542" i="1"/>
  <c r="AB542" i="1" s="1"/>
  <c r="Z546" i="1"/>
  <c r="AB546" i="1" s="1"/>
  <c r="AB548" i="1"/>
  <c r="M549" i="1"/>
  <c r="AB549" i="1" s="1"/>
  <c r="S551" i="1"/>
  <c r="AB551" i="1" s="1"/>
  <c r="P556" i="1"/>
  <c r="AB556" i="1" s="1"/>
  <c r="V558" i="1"/>
  <c r="AB558" i="1" s="1"/>
  <c r="Z562" i="1"/>
  <c r="AB562" i="1" s="1"/>
  <c r="AB564" i="1"/>
  <c r="M565" i="1"/>
  <c r="AB565" i="1" s="1"/>
  <c r="S567" i="1"/>
  <c r="AB567" i="1" s="1"/>
  <c r="P572" i="1"/>
  <c r="AB572" i="1" s="1"/>
  <c r="V574" i="1"/>
  <c r="AB574" i="1" s="1"/>
  <c r="Z578" i="1"/>
  <c r="AB578" i="1" s="1"/>
  <c r="AB580" i="1"/>
  <c r="M581" i="1"/>
  <c r="AB581" i="1" s="1"/>
  <c r="S583" i="1"/>
  <c r="AB583" i="1" s="1"/>
  <c r="P588" i="1"/>
  <c r="AB588" i="1" s="1"/>
  <c r="V590" i="1"/>
  <c r="AB590" i="1" s="1"/>
  <c r="Z594" i="1"/>
  <c r="AB594" i="1" s="1"/>
  <c r="AB596" i="1"/>
  <c r="M597" i="1"/>
  <c r="AB597" i="1" s="1"/>
  <c r="S599" i="1"/>
  <c r="AB599" i="1" s="1"/>
  <c r="P604" i="1"/>
  <c r="AB604" i="1" s="1"/>
  <c r="V606" i="1"/>
  <c r="AB606" i="1" s="1"/>
  <c r="Z610" i="1"/>
  <c r="AB610" i="1" s="1"/>
  <c r="AB612" i="1"/>
  <c r="M613" i="1"/>
  <c r="AB613" i="1" s="1"/>
  <c r="S615" i="1"/>
  <c r="AB615" i="1" s="1"/>
  <c r="P620" i="1"/>
  <c r="AB620" i="1" s="1"/>
  <c r="V622" i="1"/>
  <c r="AB622" i="1" s="1"/>
  <c r="Z626" i="1"/>
  <c r="AB626" i="1" s="1"/>
  <c r="AB628" i="1"/>
  <c r="M629" i="1"/>
  <c r="AB629" i="1" s="1"/>
  <c r="S631" i="1"/>
  <c r="AB631" i="1" s="1"/>
  <c r="P636" i="1"/>
  <c r="AB636" i="1" s="1"/>
  <c r="V638" i="1"/>
  <c r="AB638" i="1" s="1"/>
  <c r="Z642" i="1"/>
  <c r="AB642" i="1" s="1"/>
  <c r="AB644" i="1"/>
  <c r="M645" i="1"/>
  <c r="AB645" i="1" s="1"/>
  <c r="S647" i="1"/>
  <c r="AB647" i="1" s="1"/>
  <c r="P652" i="1"/>
  <c r="AB652" i="1" s="1"/>
  <c r="V654" i="1"/>
  <c r="AB654" i="1" s="1"/>
  <c r="P657" i="1"/>
  <c r="AB657" i="1" s="1"/>
  <c r="Z659" i="1"/>
  <c r="AB659" i="1" s="1"/>
  <c r="M662" i="1"/>
  <c r="AB662" i="1" s="1"/>
  <c r="V663" i="1"/>
  <c r="AB663" i="1" s="1"/>
  <c r="S668" i="1"/>
  <c r="AB668" i="1" s="1"/>
  <c r="AB669" i="1"/>
  <c r="P673" i="1"/>
  <c r="AB673" i="1" s="1"/>
  <c r="Z675" i="1"/>
  <c r="AB675" i="1" s="1"/>
  <c r="M678" i="1"/>
  <c r="AB678" i="1" s="1"/>
  <c r="V679" i="1"/>
  <c r="AB679" i="1" s="1"/>
  <c r="AB684" i="1"/>
  <c r="S684" i="1"/>
  <c r="AB685" i="1"/>
  <c r="P689" i="1"/>
  <c r="AB689" i="1" s="1"/>
  <c r="Z691" i="1"/>
  <c r="AB691" i="1" s="1"/>
  <c r="M694" i="1"/>
  <c r="AB694" i="1" s="1"/>
  <c r="V695" i="1"/>
  <c r="AB695" i="1" s="1"/>
  <c r="S700" i="1"/>
  <c r="AB700" i="1" s="1"/>
  <c r="AB701" i="1"/>
  <c r="P705" i="1"/>
  <c r="AB705" i="1" s="1"/>
  <c r="Z707" i="1"/>
  <c r="AB707" i="1" s="1"/>
  <c r="M710" i="1"/>
  <c r="AB710" i="1" s="1"/>
  <c r="V711" i="1"/>
  <c r="AB711" i="1" s="1"/>
  <c r="AB716" i="1"/>
  <c r="S716" i="1"/>
  <c r="AB717" i="1"/>
  <c r="P721" i="1"/>
  <c r="AB721" i="1" s="1"/>
  <c r="Z723" i="1"/>
  <c r="AB723" i="1" s="1"/>
  <c r="M726" i="1"/>
  <c r="AB726" i="1" s="1"/>
  <c r="V727" i="1"/>
  <c r="AB727" i="1" s="1"/>
  <c r="S732" i="1"/>
  <c r="AB732" i="1" s="1"/>
  <c r="AB733" i="1"/>
  <c r="P737" i="1"/>
  <c r="AB737" i="1" s="1"/>
  <c r="Z739" i="1"/>
  <c r="AB739" i="1" s="1"/>
  <c r="M742" i="1"/>
  <c r="AB742" i="1" s="1"/>
  <c r="V743" i="1"/>
  <c r="AB743" i="1" s="1"/>
  <c r="AB748" i="1"/>
  <c r="S748" i="1"/>
  <c r="AB749" i="1"/>
  <c r="P753" i="1"/>
  <c r="AB753" i="1" s="1"/>
  <c r="Z755" i="1"/>
  <c r="AB755" i="1" s="1"/>
  <c r="M758" i="1"/>
  <c r="AB758" i="1" s="1"/>
  <c r="V759" i="1"/>
  <c r="AB759" i="1" s="1"/>
  <c r="S764" i="1"/>
  <c r="AB764" i="1" s="1"/>
  <c r="AB765" i="1"/>
  <c r="P769" i="1"/>
  <c r="AB769" i="1" s="1"/>
  <c r="Z771" i="1"/>
  <c r="AB771" i="1" s="1"/>
  <c r="M774" i="1"/>
  <c r="AB774" i="1" s="1"/>
  <c r="V775" i="1"/>
  <c r="AB775" i="1" s="1"/>
  <c r="AB780" i="1"/>
  <c r="S780" i="1"/>
  <c r="AB781" i="1"/>
  <c r="P785" i="1"/>
  <c r="AB785" i="1" s="1"/>
  <c r="Z787" i="1"/>
  <c r="AB787" i="1" s="1"/>
  <c r="M790" i="1"/>
  <c r="AB790" i="1" s="1"/>
  <c r="V791" i="1"/>
  <c r="AB791" i="1" s="1"/>
  <c r="S796" i="1"/>
  <c r="AB796" i="1" s="1"/>
  <c r="AB797" i="1"/>
  <c r="P801" i="1"/>
  <c r="AB801" i="1" s="1"/>
  <c r="Z803" i="1"/>
  <c r="AB803" i="1" s="1"/>
  <c r="M806" i="1"/>
  <c r="AB806" i="1" s="1"/>
  <c r="V807" i="1"/>
  <c r="AB807" i="1" s="1"/>
  <c r="AB812" i="1"/>
  <c r="S812" i="1"/>
  <c r="AB813" i="1"/>
  <c r="P817" i="1"/>
  <c r="AB817" i="1" s="1"/>
  <c r="Z819" i="1"/>
  <c r="AB819" i="1" s="1"/>
  <c r="M822" i="1"/>
  <c r="AB822" i="1" s="1"/>
  <c r="V823" i="1"/>
  <c r="AB823" i="1" s="1"/>
  <c r="S828" i="1"/>
  <c r="AB828" i="1" s="1"/>
  <c r="AB829" i="1"/>
  <c r="P833" i="1"/>
  <c r="AB833" i="1" s="1"/>
  <c r="Z835" i="1"/>
  <c r="AB835" i="1" s="1"/>
  <c r="M838" i="1"/>
  <c r="AB838" i="1" s="1"/>
  <c r="V839" i="1"/>
  <c r="AB839" i="1" s="1"/>
  <c r="AB844" i="1"/>
  <c r="S844" i="1"/>
  <c r="AB845" i="1"/>
  <c r="P849" i="1"/>
  <c r="AB849" i="1" s="1"/>
  <c r="Z851" i="1"/>
  <c r="AB851" i="1" s="1"/>
  <c r="M854" i="1"/>
  <c r="AB854" i="1" s="1"/>
  <c r="V855" i="1"/>
  <c r="AB855" i="1" s="1"/>
  <c r="S860" i="1"/>
  <c r="AB860" i="1" s="1"/>
  <c r="AB861" i="1"/>
  <c r="P865" i="1"/>
  <c r="AB865" i="1" s="1"/>
  <c r="Z867" i="1"/>
  <c r="AB867" i="1" s="1"/>
  <c r="M870" i="1"/>
  <c r="AB870" i="1" s="1"/>
  <c r="V871" i="1"/>
  <c r="AB871" i="1" s="1"/>
  <c r="AB876" i="1"/>
  <c r="S876" i="1"/>
  <c r="AB877" i="1"/>
  <c r="P881" i="1"/>
  <c r="AB881" i="1" s="1"/>
  <c r="Z883" i="1"/>
  <c r="AB883" i="1" s="1"/>
  <c r="M886" i="1"/>
  <c r="AB886" i="1" s="1"/>
  <c r="V887" i="1"/>
  <c r="AB887" i="1" s="1"/>
  <c r="S892" i="1"/>
  <c r="AB892" i="1" s="1"/>
  <c r="AB893" i="1"/>
  <c r="P897" i="1"/>
  <c r="AB897" i="1" s="1"/>
  <c r="Z899" i="1"/>
  <c r="AB899" i="1" s="1"/>
  <c r="M902" i="1"/>
  <c r="AB902" i="1" s="1"/>
  <c r="V903" i="1"/>
  <c r="AB903" i="1" s="1"/>
  <c r="AB908" i="1"/>
  <c r="S908" i="1"/>
  <c r="AB909" i="1"/>
  <c r="P913" i="1"/>
  <c r="AB913" i="1" s="1"/>
  <c r="Z915" i="1"/>
  <c r="AB915" i="1" s="1"/>
  <c r="M918" i="1"/>
  <c r="AB918" i="1" s="1"/>
  <c r="V919" i="1"/>
  <c r="AB919" i="1" s="1"/>
  <c r="S924" i="1"/>
  <c r="AB924" i="1" s="1"/>
  <c r="AB925" i="1"/>
  <c r="P929" i="1"/>
  <c r="AB929" i="1" s="1"/>
  <c r="Z931" i="1"/>
  <c r="AB931" i="1" s="1"/>
  <c r="M934" i="1"/>
  <c r="AB934" i="1" s="1"/>
  <c r="V935" i="1"/>
  <c r="AB935" i="1" s="1"/>
  <c r="AB940" i="1"/>
  <c r="S940" i="1"/>
  <c r="AB941" i="1"/>
  <c r="P945" i="1"/>
  <c r="AB945" i="1" s="1"/>
  <c r="Z947" i="1"/>
  <c r="AB947" i="1" s="1"/>
  <c r="M950" i="1"/>
  <c r="AB950" i="1" s="1"/>
  <c r="V951" i="1"/>
  <c r="AB951" i="1" s="1"/>
  <c r="S956" i="1"/>
  <c r="AB956" i="1" s="1"/>
  <c r="AB957" i="1"/>
  <c r="P961" i="1"/>
  <c r="AB961" i="1" s="1"/>
  <c r="Z963" i="1"/>
  <c r="AB963" i="1" s="1"/>
  <c r="M966" i="1"/>
  <c r="AB966" i="1" s="1"/>
  <c r="V967" i="1"/>
  <c r="AB967" i="1" s="1"/>
  <c r="AB972" i="1"/>
  <c r="S972" i="1"/>
  <c r="AB973" i="1"/>
  <c r="P977" i="1"/>
  <c r="AB977" i="1" s="1"/>
  <c r="Z979" i="1"/>
  <c r="AB979" i="1" s="1"/>
  <c r="M982" i="1"/>
  <c r="AB982" i="1" s="1"/>
  <c r="V983" i="1"/>
  <c r="AB983" i="1" s="1"/>
  <c r="S988" i="1"/>
  <c r="AB988" i="1" s="1"/>
  <c r="AB989" i="1"/>
  <c r="P993" i="1"/>
  <c r="AB993" i="1" s="1"/>
  <c r="Z995" i="1"/>
  <c r="AB995" i="1" s="1"/>
  <c r="M998" i="1"/>
  <c r="AB998" i="1" s="1"/>
  <c r="V999" i="1"/>
  <c r="AB999" i="1" s="1"/>
  <c r="AB1004" i="1"/>
  <c r="S1004" i="1"/>
  <c r="AB1005" i="1"/>
  <c r="P1009" i="1"/>
  <c r="AB1009" i="1" s="1"/>
  <c r="Z1011" i="1"/>
  <c r="AB1011" i="1" s="1"/>
  <c r="M1014" i="1"/>
  <c r="AB1014" i="1" s="1"/>
  <c r="V1015" i="1"/>
  <c r="AB1015" i="1" s="1"/>
  <c r="S1020" i="1"/>
  <c r="AB1020" i="1" s="1"/>
  <c r="AB1021" i="1"/>
  <c r="P1025" i="1"/>
  <c r="AB1025" i="1" s="1"/>
  <c r="Z1027" i="1"/>
  <c r="AB1027" i="1" s="1"/>
  <c r="M1030" i="1"/>
  <c r="AB1030" i="1" s="1"/>
  <c r="V1031" i="1"/>
  <c r="AB1031" i="1" s="1"/>
  <c r="AB1036" i="1"/>
  <c r="S1036" i="1"/>
  <c r="AB1037" i="1"/>
  <c r="P1041" i="1"/>
  <c r="AB1041" i="1" s="1"/>
  <c r="Z1043" i="1"/>
  <c r="AB1043" i="1" s="1"/>
  <c r="M1046" i="1"/>
  <c r="AB1046" i="1" s="1"/>
  <c r="V1047" i="1"/>
  <c r="AB1047" i="1" s="1"/>
  <c r="S1052" i="1"/>
  <c r="AB1052" i="1" s="1"/>
  <c r="AB1053" i="1"/>
  <c r="P1057" i="1"/>
  <c r="AB1057" i="1" s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12" i="1"/>
  <c r="AB1344" i="1"/>
  <c r="AB1363" i="1"/>
  <c r="AB1364" i="1"/>
  <c r="AB1376" i="1"/>
  <c r="AB1396" i="1"/>
  <c r="AB1408" i="1"/>
  <c r="AB1410" i="1"/>
  <c r="AB1427" i="1"/>
  <c r="AB1428" i="1"/>
  <c r="AB1440" i="1"/>
  <c r="AB1460" i="1"/>
  <c r="AB1472" i="1"/>
  <c r="AB1492" i="1"/>
  <c r="AB1504" i="1"/>
  <c r="AB1895" i="1"/>
  <c r="AB1927" i="1"/>
  <c r="AB1991" i="1"/>
  <c r="AB2023" i="1"/>
  <c r="AB2055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21" i="1"/>
  <c r="AB1525" i="1"/>
  <c r="AB1533" i="1"/>
  <c r="AB1537" i="1"/>
  <c r="AB1541" i="1"/>
  <c r="AB1545" i="1"/>
  <c r="AB1549" i="1"/>
  <c r="AB1551" i="1"/>
  <c r="AB1553" i="1"/>
  <c r="AB1557" i="1"/>
  <c r="AB1561" i="1"/>
  <c r="AB1565" i="1"/>
  <c r="AB1569" i="1"/>
  <c r="AB1601" i="1"/>
  <c r="AB1605" i="1"/>
  <c r="AB1609" i="1"/>
  <c r="AB1613" i="1"/>
  <c r="AB1887" i="1"/>
  <c r="AB1890" i="1"/>
  <c r="AB1919" i="1"/>
  <c r="AB1951" i="1"/>
  <c r="AB1983" i="1"/>
  <c r="AB2015" i="1"/>
  <c r="AB2047" i="1"/>
  <c r="P1305" i="1"/>
  <c r="AB1305" i="1" s="1"/>
  <c r="M1306" i="1"/>
  <c r="AB1306" i="1" s="1"/>
  <c r="AB1309" i="1"/>
  <c r="P1313" i="1"/>
  <c r="AB1313" i="1" s="1"/>
  <c r="M1314" i="1"/>
  <c r="AB1314" i="1" s="1"/>
  <c r="V1315" i="1"/>
  <c r="AB1315" i="1" s="1"/>
  <c r="AB1317" i="1"/>
  <c r="P1321" i="1"/>
  <c r="AB1321" i="1" s="1"/>
  <c r="M1322" i="1"/>
  <c r="AB1322" i="1" s="1"/>
  <c r="V1323" i="1"/>
  <c r="AB1323" i="1" s="1"/>
  <c r="S1324" i="1"/>
  <c r="AB1324" i="1" s="1"/>
  <c r="AB1325" i="1"/>
  <c r="P1329" i="1"/>
  <c r="AB1329" i="1" s="1"/>
  <c r="M1330" i="1"/>
  <c r="AB1330" i="1" s="1"/>
  <c r="V1331" i="1"/>
  <c r="AB1331" i="1" s="1"/>
  <c r="S1332" i="1"/>
  <c r="AB1332" i="1" s="1"/>
  <c r="AB1333" i="1"/>
  <c r="P1337" i="1"/>
  <c r="AB1337" i="1" s="1"/>
  <c r="M1338" i="1"/>
  <c r="AB1338" i="1" s="1"/>
  <c r="V1339" i="1"/>
  <c r="AB1339" i="1" s="1"/>
  <c r="AB1341" i="1"/>
  <c r="P1345" i="1"/>
  <c r="AB1345" i="1" s="1"/>
  <c r="M1346" i="1"/>
  <c r="AB1346" i="1" s="1"/>
  <c r="AB1349" i="1"/>
  <c r="P1353" i="1"/>
  <c r="AB1353" i="1" s="1"/>
  <c r="M1354" i="1"/>
  <c r="AB1354" i="1" s="1"/>
  <c r="AB1357" i="1"/>
  <c r="P1361" i="1"/>
  <c r="AB1361" i="1" s="1"/>
  <c r="Z1361" i="1"/>
  <c r="M1362" i="1"/>
  <c r="AB1362" i="1" s="1"/>
  <c r="AB1365" i="1"/>
  <c r="P1369" i="1"/>
  <c r="AB1369" i="1" s="1"/>
  <c r="M1370" i="1"/>
  <c r="AB1370" i="1" s="1"/>
  <c r="V1371" i="1"/>
  <c r="AB1371" i="1" s="1"/>
  <c r="S1372" i="1"/>
  <c r="AB1372" i="1" s="1"/>
  <c r="AB1373" i="1"/>
  <c r="P1377" i="1"/>
  <c r="AB1377" i="1" s="1"/>
  <c r="Z1377" i="1"/>
  <c r="M1378" i="1"/>
  <c r="AB1378" i="1" s="1"/>
  <c r="AB1381" i="1"/>
  <c r="P1385" i="1"/>
  <c r="AB1385" i="1" s="1"/>
  <c r="Z1385" i="1"/>
  <c r="M1386" i="1"/>
  <c r="AB1386" i="1" s="1"/>
  <c r="AB1389" i="1"/>
  <c r="P1393" i="1"/>
  <c r="AB1393" i="1" s="1"/>
  <c r="M1394" i="1"/>
  <c r="AB1394" i="1" s="1"/>
  <c r="V1395" i="1"/>
  <c r="AB1395" i="1" s="1"/>
  <c r="AB1397" i="1"/>
  <c r="Z1401" i="1"/>
  <c r="AB1401" i="1" s="1"/>
  <c r="AB1405" i="1"/>
  <c r="Z1409" i="1"/>
  <c r="AB1409" i="1" s="1"/>
  <c r="AB1413" i="1"/>
  <c r="Z1417" i="1"/>
  <c r="AB1417" i="1" s="1"/>
  <c r="AB1421" i="1"/>
  <c r="Z1425" i="1"/>
  <c r="AB1425" i="1" s="1"/>
  <c r="AB1429" i="1"/>
  <c r="P1433" i="1"/>
  <c r="AB1433" i="1" s="1"/>
  <c r="M1434" i="1"/>
  <c r="AB1434" i="1" s="1"/>
  <c r="AB1437" i="1"/>
  <c r="P1441" i="1"/>
  <c r="AB1441" i="1" s="1"/>
  <c r="Z1441" i="1"/>
  <c r="M1442" i="1"/>
  <c r="AB1442" i="1" s="1"/>
  <c r="AB1445" i="1"/>
  <c r="Z1449" i="1"/>
  <c r="AB1449" i="1" s="1"/>
  <c r="AB1453" i="1"/>
  <c r="P1457" i="1"/>
  <c r="AB1457" i="1" s="1"/>
  <c r="M1458" i="1"/>
  <c r="AB1458" i="1" s="1"/>
  <c r="V1459" i="1"/>
  <c r="AB1459" i="1" s="1"/>
  <c r="AB1461" i="1"/>
  <c r="P1465" i="1"/>
  <c r="AB1465" i="1" s="1"/>
  <c r="M1466" i="1"/>
  <c r="AB1466" i="1" s="1"/>
  <c r="V1467" i="1"/>
  <c r="AB1467" i="1" s="1"/>
  <c r="AB1469" i="1"/>
  <c r="P1473" i="1"/>
  <c r="AB1473" i="1" s="1"/>
  <c r="M1474" i="1"/>
  <c r="AB1474" i="1" s="1"/>
  <c r="S1476" i="1"/>
  <c r="AB1476" i="1" s="1"/>
  <c r="AB1477" i="1"/>
  <c r="P1481" i="1"/>
  <c r="AB1481" i="1" s="1"/>
  <c r="M1482" i="1"/>
  <c r="AB1482" i="1" s="1"/>
  <c r="AB1485" i="1"/>
  <c r="P1489" i="1"/>
  <c r="AB1489" i="1" s="1"/>
  <c r="M1490" i="1"/>
  <c r="AB1490" i="1" s="1"/>
  <c r="V1491" i="1"/>
  <c r="AB1491" i="1" s="1"/>
  <c r="AB1493" i="1"/>
  <c r="P1497" i="1"/>
  <c r="AB1497" i="1" s="1"/>
  <c r="M1498" i="1"/>
  <c r="AB1498" i="1" s="1"/>
  <c r="AB1501" i="1"/>
  <c r="P1505" i="1"/>
  <c r="AB1505" i="1" s="1"/>
  <c r="Z1505" i="1"/>
  <c r="M1506" i="1"/>
  <c r="AB1506" i="1" s="1"/>
  <c r="AB1509" i="1"/>
  <c r="Z1513" i="1"/>
  <c r="AB1513" i="1" s="1"/>
  <c r="S1514" i="1"/>
  <c r="AB1514" i="1" s="1"/>
  <c r="P1515" i="1"/>
  <c r="AB1515" i="1" s="1"/>
  <c r="M1516" i="1"/>
  <c r="AB1516" i="1" s="1"/>
  <c r="Z1517" i="1"/>
  <c r="AB1517" i="1" s="1"/>
  <c r="S1518" i="1"/>
  <c r="AB1518" i="1" s="1"/>
  <c r="P1519" i="1"/>
  <c r="AB1519" i="1" s="1"/>
  <c r="M1520" i="1"/>
  <c r="AB1520" i="1" s="1"/>
  <c r="P1523" i="1"/>
  <c r="AB1523" i="1" s="1"/>
  <c r="M1524" i="1"/>
  <c r="AB1524" i="1" s="1"/>
  <c r="P1527" i="1"/>
  <c r="AB1527" i="1" s="1"/>
  <c r="M1528" i="1"/>
  <c r="AB1528" i="1" s="1"/>
  <c r="Z1529" i="1"/>
  <c r="AB1529" i="1" s="1"/>
  <c r="P1531" i="1"/>
  <c r="AB1531" i="1" s="1"/>
  <c r="M1532" i="1"/>
  <c r="AB1532" i="1" s="1"/>
  <c r="P1535" i="1"/>
  <c r="AB1535" i="1" s="1"/>
  <c r="M1536" i="1"/>
  <c r="AB1536" i="1" s="1"/>
  <c r="P1539" i="1"/>
  <c r="AB1539" i="1" s="1"/>
  <c r="M1540" i="1"/>
  <c r="AB1540" i="1" s="1"/>
  <c r="P1543" i="1"/>
  <c r="AB1543" i="1" s="1"/>
  <c r="M1544" i="1"/>
  <c r="AB1544" i="1" s="1"/>
  <c r="P1547" i="1"/>
  <c r="AB1547" i="1" s="1"/>
  <c r="M1548" i="1"/>
  <c r="AB1548" i="1" s="1"/>
  <c r="M1552" i="1"/>
  <c r="AB1552" i="1" s="1"/>
  <c r="P1555" i="1"/>
  <c r="AB1555" i="1" s="1"/>
  <c r="M1556" i="1"/>
  <c r="AB1556" i="1" s="1"/>
  <c r="P1559" i="1"/>
  <c r="AB1559" i="1" s="1"/>
  <c r="M1560" i="1"/>
  <c r="AB1560" i="1" s="1"/>
  <c r="P1563" i="1"/>
  <c r="AB1563" i="1" s="1"/>
  <c r="M1564" i="1"/>
  <c r="AB1564" i="1" s="1"/>
  <c r="P1567" i="1"/>
  <c r="AB1567" i="1" s="1"/>
  <c r="M1568" i="1"/>
  <c r="AB1568" i="1" s="1"/>
  <c r="P1571" i="1"/>
  <c r="AB1571" i="1" s="1"/>
  <c r="M1572" i="1"/>
  <c r="AB1572" i="1" s="1"/>
  <c r="Z1573" i="1"/>
  <c r="AB1573" i="1" s="1"/>
  <c r="S1574" i="1"/>
  <c r="AB1574" i="1" s="1"/>
  <c r="P1575" i="1"/>
  <c r="AB1575" i="1" s="1"/>
  <c r="M1576" i="1"/>
  <c r="AB1576" i="1" s="1"/>
  <c r="Z1577" i="1"/>
  <c r="AB1577" i="1" s="1"/>
  <c r="P1579" i="1"/>
  <c r="AB1579" i="1" s="1"/>
  <c r="M1580" i="1"/>
  <c r="AB1580" i="1" s="1"/>
  <c r="Z1581" i="1"/>
  <c r="AB1581" i="1" s="1"/>
  <c r="P1583" i="1"/>
  <c r="AB1583" i="1" s="1"/>
  <c r="M1584" i="1"/>
  <c r="AB1584" i="1" s="1"/>
  <c r="Z1585" i="1"/>
  <c r="AB1585" i="1" s="1"/>
  <c r="S1586" i="1"/>
  <c r="AB1586" i="1" s="1"/>
  <c r="P1587" i="1"/>
  <c r="AB1587" i="1" s="1"/>
  <c r="M1588" i="1"/>
  <c r="AB1588" i="1" s="1"/>
  <c r="Z1589" i="1"/>
  <c r="AB1589" i="1" s="1"/>
  <c r="P1591" i="1"/>
  <c r="AB1591" i="1" s="1"/>
  <c r="M1592" i="1"/>
  <c r="AB1592" i="1" s="1"/>
  <c r="Z1593" i="1"/>
  <c r="AB1593" i="1" s="1"/>
  <c r="S1594" i="1"/>
  <c r="AB1594" i="1" s="1"/>
  <c r="P1595" i="1"/>
  <c r="AB1595" i="1" s="1"/>
  <c r="M1596" i="1"/>
  <c r="AB1596" i="1" s="1"/>
  <c r="Z1597" i="1"/>
  <c r="AB1597" i="1" s="1"/>
  <c r="S1598" i="1"/>
  <c r="AB1598" i="1" s="1"/>
  <c r="P1599" i="1"/>
  <c r="AB1599" i="1" s="1"/>
  <c r="M1600" i="1"/>
  <c r="AB1600" i="1" s="1"/>
  <c r="P1603" i="1"/>
  <c r="AB1603" i="1" s="1"/>
  <c r="M1604" i="1"/>
  <c r="AB1604" i="1" s="1"/>
  <c r="P1607" i="1"/>
  <c r="AB1607" i="1" s="1"/>
  <c r="M1608" i="1"/>
  <c r="AB1608" i="1" s="1"/>
  <c r="P1611" i="1"/>
  <c r="AB1611" i="1" s="1"/>
  <c r="M1612" i="1"/>
  <c r="AB1612" i="1" s="1"/>
  <c r="P1615" i="1"/>
  <c r="AB1615" i="1" s="1"/>
  <c r="M1616" i="1"/>
  <c r="AB1616" i="1" s="1"/>
  <c r="Z1617" i="1"/>
  <c r="AB1617" i="1" s="1"/>
  <c r="S1618" i="1"/>
  <c r="AB1618" i="1" s="1"/>
  <c r="P1619" i="1"/>
  <c r="AB1619" i="1" s="1"/>
  <c r="M1620" i="1"/>
  <c r="AB1620" i="1" s="1"/>
  <c r="Z1621" i="1"/>
  <c r="AB1621" i="1" s="1"/>
  <c r="S1622" i="1"/>
  <c r="AB1622" i="1" s="1"/>
  <c r="P1623" i="1"/>
  <c r="AB1623" i="1" s="1"/>
  <c r="M1624" i="1"/>
  <c r="AB1624" i="1" s="1"/>
  <c r="Z1625" i="1"/>
  <c r="AB1625" i="1" s="1"/>
  <c r="P1627" i="1"/>
  <c r="AB1627" i="1" s="1"/>
  <c r="M1628" i="1"/>
  <c r="AB1628" i="1" s="1"/>
  <c r="Z1629" i="1"/>
  <c r="AB1629" i="1" s="1"/>
  <c r="S1630" i="1"/>
  <c r="AB1630" i="1" s="1"/>
  <c r="P1631" i="1"/>
  <c r="AB1631" i="1" s="1"/>
  <c r="M1632" i="1"/>
  <c r="AB1632" i="1" s="1"/>
  <c r="Z1633" i="1"/>
  <c r="AB1633" i="1" s="1"/>
  <c r="S1634" i="1"/>
  <c r="AB1634" i="1" s="1"/>
  <c r="P1635" i="1"/>
  <c r="AB1635" i="1" s="1"/>
  <c r="M1636" i="1"/>
  <c r="AB1636" i="1" s="1"/>
  <c r="Z1637" i="1"/>
  <c r="AB1637" i="1" s="1"/>
  <c r="P1639" i="1"/>
  <c r="AB1639" i="1" s="1"/>
  <c r="M1640" i="1"/>
  <c r="AB1640" i="1" s="1"/>
  <c r="Z1641" i="1"/>
  <c r="AB1641" i="1" s="1"/>
  <c r="S1642" i="1"/>
  <c r="AB1642" i="1" s="1"/>
  <c r="P1643" i="1"/>
  <c r="AB1643" i="1" s="1"/>
  <c r="M1644" i="1"/>
  <c r="AB1644" i="1" s="1"/>
  <c r="Z1645" i="1"/>
  <c r="AB1645" i="1" s="1"/>
  <c r="S1646" i="1"/>
  <c r="AB1646" i="1" s="1"/>
  <c r="P1647" i="1"/>
  <c r="AB1647" i="1" s="1"/>
  <c r="M1648" i="1"/>
  <c r="AB1648" i="1" s="1"/>
  <c r="Z1649" i="1"/>
  <c r="AB1649" i="1" s="1"/>
  <c r="S1650" i="1"/>
  <c r="AB1650" i="1" s="1"/>
  <c r="P1651" i="1"/>
  <c r="AB1651" i="1" s="1"/>
  <c r="M1652" i="1"/>
  <c r="AB1652" i="1" s="1"/>
  <c r="Z1653" i="1"/>
  <c r="AB1653" i="1" s="1"/>
  <c r="S1654" i="1"/>
  <c r="AB1654" i="1" s="1"/>
  <c r="P1655" i="1"/>
  <c r="AB1655" i="1" s="1"/>
  <c r="M1656" i="1"/>
  <c r="AB1656" i="1" s="1"/>
  <c r="Z1657" i="1"/>
  <c r="AB1657" i="1" s="1"/>
  <c r="S1658" i="1"/>
  <c r="AB1658" i="1" s="1"/>
  <c r="P1659" i="1"/>
  <c r="AB1659" i="1" s="1"/>
  <c r="M1660" i="1"/>
  <c r="AB1660" i="1" s="1"/>
  <c r="Z1661" i="1"/>
  <c r="AB1661" i="1" s="1"/>
  <c r="S1662" i="1"/>
  <c r="AB1662" i="1" s="1"/>
  <c r="P1663" i="1"/>
  <c r="AB1663" i="1" s="1"/>
  <c r="M1664" i="1"/>
  <c r="AB1664" i="1" s="1"/>
  <c r="Z1665" i="1"/>
  <c r="AB1665" i="1" s="1"/>
  <c r="S1666" i="1"/>
  <c r="AB1666" i="1" s="1"/>
  <c r="P1667" i="1"/>
  <c r="AB1667" i="1" s="1"/>
  <c r="M1668" i="1"/>
  <c r="AB1668" i="1" s="1"/>
  <c r="Z1669" i="1"/>
  <c r="AB1669" i="1" s="1"/>
  <c r="S1670" i="1"/>
  <c r="AB1670" i="1" s="1"/>
  <c r="P1671" i="1"/>
  <c r="AB1671" i="1" s="1"/>
  <c r="M1672" i="1"/>
  <c r="AB1672" i="1" s="1"/>
  <c r="Z1673" i="1"/>
  <c r="AB1673" i="1" s="1"/>
  <c r="S1674" i="1"/>
  <c r="AB1674" i="1" s="1"/>
  <c r="P1675" i="1"/>
  <c r="AB1675" i="1" s="1"/>
  <c r="M1676" i="1"/>
  <c r="AB1676" i="1" s="1"/>
  <c r="Z1677" i="1"/>
  <c r="AB1677" i="1" s="1"/>
  <c r="S1678" i="1"/>
  <c r="AB1678" i="1" s="1"/>
  <c r="P1679" i="1"/>
  <c r="AB1679" i="1" s="1"/>
  <c r="M1680" i="1"/>
  <c r="AB1680" i="1" s="1"/>
  <c r="Z1681" i="1"/>
  <c r="AB1681" i="1" s="1"/>
  <c r="S1682" i="1"/>
  <c r="AB1682" i="1" s="1"/>
  <c r="P1683" i="1"/>
  <c r="AB1683" i="1" s="1"/>
  <c r="M1684" i="1"/>
  <c r="AB1684" i="1" s="1"/>
  <c r="Z1685" i="1"/>
  <c r="AB1685" i="1" s="1"/>
  <c r="S1686" i="1"/>
  <c r="AB1686" i="1" s="1"/>
  <c r="P1687" i="1"/>
  <c r="AB1687" i="1" s="1"/>
  <c r="M1688" i="1"/>
  <c r="AB1688" i="1" s="1"/>
  <c r="Z1689" i="1"/>
  <c r="AB1689" i="1" s="1"/>
  <c r="S1690" i="1"/>
  <c r="AB1690" i="1" s="1"/>
  <c r="P1691" i="1"/>
  <c r="AB1691" i="1" s="1"/>
  <c r="M1692" i="1"/>
  <c r="AB1692" i="1" s="1"/>
  <c r="Z1693" i="1"/>
  <c r="AB1693" i="1" s="1"/>
  <c r="S1694" i="1"/>
  <c r="AB1694" i="1" s="1"/>
  <c r="P1695" i="1"/>
  <c r="AB1695" i="1" s="1"/>
  <c r="M1696" i="1"/>
  <c r="AB1696" i="1" s="1"/>
  <c r="Z1697" i="1"/>
  <c r="AB1697" i="1" s="1"/>
  <c r="S1698" i="1"/>
  <c r="AB1698" i="1" s="1"/>
  <c r="P1699" i="1"/>
  <c r="AB1699" i="1" s="1"/>
  <c r="M1700" i="1"/>
  <c r="AB1700" i="1" s="1"/>
  <c r="Z1701" i="1"/>
  <c r="AB1701" i="1" s="1"/>
  <c r="S1702" i="1"/>
  <c r="AB1702" i="1" s="1"/>
  <c r="P1703" i="1"/>
  <c r="AB1703" i="1" s="1"/>
  <c r="M1704" i="1"/>
  <c r="AB1704" i="1" s="1"/>
  <c r="Z1705" i="1"/>
  <c r="AB1705" i="1" s="1"/>
  <c r="S1706" i="1"/>
  <c r="AB1706" i="1" s="1"/>
  <c r="P1707" i="1"/>
  <c r="AB1707" i="1" s="1"/>
  <c r="M1708" i="1"/>
  <c r="AB1708" i="1" s="1"/>
  <c r="Z1709" i="1"/>
  <c r="AB1709" i="1" s="1"/>
  <c r="S1710" i="1"/>
  <c r="AB1710" i="1" s="1"/>
  <c r="P1711" i="1"/>
  <c r="AB1711" i="1" s="1"/>
  <c r="M1712" i="1"/>
  <c r="AB1712" i="1" s="1"/>
  <c r="Z1713" i="1"/>
  <c r="AB1713" i="1" s="1"/>
  <c r="S1714" i="1"/>
  <c r="AB1714" i="1" s="1"/>
  <c r="P1715" i="1"/>
  <c r="AB1715" i="1" s="1"/>
  <c r="M1716" i="1"/>
  <c r="AB1716" i="1" s="1"/>
  <c r="Z1717" i="1"/>
  <c r="AB1717" i="1" s="1"/>
  <c r="S1718" i="1"/>
  <c r="AB1718" i="1" s="1"/>
  <c r="P1719" i="1"/>
  <c r="AB1719" i="1" s="1"/>
  <c r="M1720" i="1"/>
  <c r="AB1720" i="1" s="1"/>
  <c r="Z1721" i="1"/>
  <c r="AB1721" i="1" s="1"/>
  <c r="S1722" i="1"/>
  <c r="AB1722" i="1" s="1"/>
  <c r="P1723" i="1"/>
  <c r="AB1723" i="1" s="1"/>
  <c r="M1724" i="1"/>
  <c r="AB1724" i="1" s="1"/>
  <c r="Z1725" i="1"/>
  <c r="AB1725" i="1" s="1"/>
  <c r="S1726" i="1"/>
  <c r="AB1726" i="1" s="1"/>
  <c r="P1727" i="1"/>
  <c r="AB1727" i="1" s="1"/>
  <c r="M1728" i="1"/>
  <c r="AB1728" i="1" s="1"/>
  <c r="Z1729" i="1"/>
  <c r="AB1729" i="1" s="1"/>
  <c r="S1730" i="1"/>
  <c r="AB1730" i="1" s="1"/>
  <c r="P1731" i="1"/>
  <c r="AB1731" i="1" s="1"/>
  <c r="M1732" i="1"/>
  <c r="AB1732" i="1" s="1"/>
  <c r="Z1733" i="1"/>
  <c r="AB1733" i="1" s="1"/>
  <c r="S1734" i="1"/>
  <c r="AB1734" i="1" s="1"/>
  <c r="P1735" i="1"/>
  <c r="AB1735" i="1" s="1"/>
  <c r="M1736" i="1"/>
  <c r="AB1736" i="1" s="1"/>
  <c r="Z1737" i="1"/>
  <c r="AB1737" i="1" s="1"/>
  <c r="S1738" i="1"/>
  <c r="AB1738" i="1" s="1"/>
  <c r="P1739" i="1"/>
  <c r="AB1739" i="1" s="1"/>
  <c r="M1740" i="1"/>
  <c r="AB1740" i="1" s="1"/>
  <c r="Z1741" i="1"/>
  <c r="AB1741" i="1" s="1"/>
  <c r="S1742" i="1"/>
  <c r="AB1742" i="1" s="1"/>
  <c r="P1743" i="1"/>
  <c r="AB1743" i="1" s="1"/>
  <c r="M1744" i="1"/>
  <c r="AB1744" i="1" s="1"/>
  <c r="Z1745" i="1"/>
  <c r="AB1745" i="1" s="1"/>
  <c r="S1746" i="1"/>
  <c r="AB1746" i="1" s="1"/>
  <c r="P1747" i="1"/>
  <c r="AB1747" i="1" s="1"/>
  <c r="M1748" i="1"/>
  <c r="AB1748" i="1" s="1"/>
  <c r="Z1749" i="1"/>
  <c r="AB1749" i="1" s="1"/>
  <c r="S1750" i="1"/>
  <c r="AB1750" i="1" s="1"/>
  <c r="P1751" i="1"/>
  <c r="AB1751" i="1" s="1"/>
  <c r="M1752" i="1"/>
  <c r="AB1752" i="1" s="1"/>
  <c r="Z1753" i="1"/>
  <c r="AB1753" i="1" s="1"/>
  <c r="S1754" i="1"/>
  <c r="AB1754" i="1" s="1"/>
  <c r="P1755" i="1"/>
  <c r="AB1755" i="1" s="1"/>
  <c r="M1756" i="1"/>
  <c r="AB1756" i="1" s="1"/>
  <c r="Z1757" i="1"/>
  <c r="AB1757" i="1" s="1"/>
  <c r="S1758" i="1"/>
  <c r="AB1758" i="1" s="1"/>
  <c r="P1759" i="1"/>
  <c r="AB1759" i="1" s="1"/>
  <c r="M1760" i="1"/>
  <c r="AB1760" i="1" s="1"/>
  <c r="Z1761" i="1"/>
  <c r="AB1761" i="1" s="1"/>
  <c r="S1762" i="1"/>
  <c r="AB1762" i="1" s="1"/>
  <c r="P1763" i="1"/>
  <c r="AB1763" i="1" s="1"/>
  <c r="M1764" i="1"/>
  <c r="AB1764" i="1" s="1"/>
  <c r="Z1765" i="1"/>
  <c r="AB1765" i="1" s="1"/>
  <c r="S1766" i="1"/>
  <c r="AB1766" i="1" s="1"/>
  <c r="P1767" i="1"/>
  <c r="AB1767" i="1" s="1"/>
  <c r="M1768" i="1"/>
  <c r="AB1768" i="1" s="1"/>
  <c r="Z1769" i="1"/>
  <c r="AB1769" i="1" s="1"/>
  <c r="S1770" i="1"/>
  <c r="AB1770" i="1" s="1"/>
  <c r="P1771" i="1"/>
  <c r="AB1771" i="1" s="1"/>
  <c r="M1772" i="1"/>
  <c r="AB1772" i="1" s="1"/>
  <c r="Z1773" i="1"/>
  <c r="AB1773" i="1" s="1"/>
  <c r="S1774" i="1"/>
  <c r="AB1774" i="1" s="1"/>
  <c r="P1775" i="1"/>
  <c r="AB1775" i="1" s="1"/>
  <c r="M1776" i="1"/>
  <c r="AB1776" i="1" s="1"/>
  <c r="Z1777" i="1"/>
  <c r="AB1777" i="1" s="1"/>
  <c r="S1778" i="1"/>
  <c r="AB1778" i="1" s="1"/>
  <c r="P1779" i="1"/>
  <c r="AB1779" i="1" s="1"/>
  <c r="M1780" i="1"/>
  <c r="AB1780" i="1" s="1"/>
  <c r="Z1781" i="1"/>
  <c r="AB1781" i="1" s="1"/>
  <c r="S1782" i="1"/>
  <c r="AB1782" i="1" s="1"/>
  <c r="P1783" i="1"/>
  <c r="AB1783" i="1" s="1"/>
  <c r="M1784" i="1"/>
  <c r="AB1784" i="1" s="1"/>
  <c r="Z1785" i="1"/>
  <c r="AB1785" i="1" s="1"/>
  <c r="S1786" i="1"/>
  <c r="AB1786" i="1" s="1"/>
  <c r="P1787" i="1"/>
  <c r="AB1787" i="1" s="1"/>
  <c r="M1788" i="1"/>
  <c r="AB1788" i="1" s="1"/>
  <c r="Z1789" i="1"/>
  <c r="AB1789" i="1" s="1"/>
  <c r="S1790" i="1"/>
  <c r="AB1790" i="1" s="1"/>
  <c r="P1791" i="1"/>
  <c r="AB1791" i="1" s="1"/>
  <c r="M1792" i="1"/>
  <c r="AB1792" i="1" s="1"/>
  <c r="Z1793" i="1"/>
  <c r="AB1793" i="1" s="1"/>
  <c r="S1794" i="1"/>
  <c r="AB1794" i="1" s="1"/>
  <c r="P1795" i="1"/>
  <c r="AB1795" i="1" s="1"/>
  <c r="M1796" i="1"/>
  <c r="AB1796" i="1" s="1"/>
  <c r="Z1797" i="1"/>
  <c r="AB1797" i="1" s="1"/>
  <c r="S1798" i="1"/>
  <c r="AB1798" i="1" s="1"/>
  <c r="P1799" i="1"/>
  <c r="AB1799" i="1" s="1"/>
  <c r="M1800" i="1"/>
  <c r="AB1800" i="1" s="1"/>
  <c r="Z1801" i="1"/>
  <c r="AB1801" i="1" s="1"/>
  <c r="S1802" i="1"/>
  <c r="AB1802" i="1" s="1"/>
  <c r="P1803" i="1"/>
  <c r="AB1803" i="1" s="1"/>
  <c r="M1804" i="1"/>
  <c r="AB1804" i="1" s="1"/>
  <c r="Z1805" i="1"/>
  <c r="AB1805" i="1" s="1"/>
  <c r="S1806" i="1"/>
  <c r="AB1806" i="1" s="1"/>
  <c r="P1807" i="1"/>
  <c r="AB1807" i="1" s="1"/>
  <c r="M1808" i="1"/>
  <c r="AB1808" i="1" s="1"/>
  <c r="Z1809" i="1"/>
  <c r="AB1809" i="1" s="1"/>
  <c r="S1810" i="1"/>
  <c r="AB1810" i="1" s="1"/>
  <c r="P1811" i="1"/>
  <c r="AB1811" i="1" s="1"/>
  <c r="M1812" i="1"/>
  <c r="AB1812" i="1" s="1"/>
  <c r="Z1813" i="1"/>
  <c r="AB1813" i="1" s="1"/>
  <c r="S1814" i="1"/>
  <c r="AB1814" i="1" s="1"/>
  <c r="P1815" i="1"/>
  <c r="AB1815" i="1" s="1"/>
  <c r="M1816" i="1"/>
  <c r="AB1816" i="1" s="1"/>
  <c r="Z1817" i="1"/>
  <c r="AB1817" i="1" s="1"/>
  <c r="S1818" i="1"/>
  <c r="AB1818" i="1" s="1"/>
  <c r="P1819" i="1"/>
  <c r="AB1819" i="1" s="1"/>
  <c r="M1820" i="1"/>
  <c r="AB1820" i="1" s="1"/>
  <c r="Z1821" i="1"/>
  <c r="AB1821" i="1" s="1"/>
  <c r="S1822" i="1"/>
  <c r="AB1822" i="1" s="1"/>
  <c r="P1823" i="1"/>
  <c r="AB1823" i="1" s="1"/>
  <c r="M1824" i="1"/>
  <c r="AB1824" i="1" s="1"/>
  <c r="Z1825" i="1"/>
  <c r="AB1825" i="1" s="1"/>
  <c r="S1826" i="1"/>
  <c r="AB1826" i="1" s="1"/>
  <c r="P1827" i="1"/>
  <c r="AB1827" i="1" s="1"/>
  <c r="M1828" i="1"/>
  <c r="AB1828" i="1" s="1"/>
  <c r="Z1829" i="1"/>
  <c r="AB1829" i="1" s="1"/>
  <c r="S1830" i="1"/>
  <c r="AB1830" i="1" s="1"/>
  <c r="P1831" i="1"/>
  <c r="AB1831" i="1" s="1"/>
  <c r="M1832" i="1"/>
  <c r="AB1832" i="1" s="1"/>
  <c r="Z1833" i="1"/>
  <c r="AB1833" i="1" s="1"/>
  <c r="S1834" i="1"/>
  <c r="AB1834" i="1" s="1"/>
  <c r="P1835" i="1"/>
  <c r="AB1835" i="1" s="1"/>
  <c r="M1836" i="1"/>
  <c r="AB1836" i="1" s="1"/>
  <c r="Z1837" i="1"/>
  <c r="AB1837" i="1" s="1"/>
  <c r="S1838" i="1"/>
  <c r="AB1838" i="1" s="1"/>
  <c r="P1839" i="1"/>
  <c r="AB1839" i="1" s="1"/>
  <c r="M1840" i="1"/>
  <c r="AB1840" i="1" s="1"/>
  <c r="Z1841" i="1"/>
  <c r="AB1841" i="1" s="1"/>
  <c r="S1842" i="1"/>
  <c r="AB1842" i="1" s="1"/>
  <c r="P1843" i="1"/>
  <c r="AB1843" i="1" s="1"/>
  <c r="M1844" i="1"/>
  <c r="AB1844" i="1" s="1"/>
  <c r="Z1845" i="1"/>
  <c r="AB1845" i="1" s="1"/>
  <c r="S1846" i="1"/>
  <c r="AB1846" i="1" s="1"/>
  <c r="P1847" i="1"/>
  <c r="AB1847" i="1" s="1"/>
  <c r="M1848" i="1"/>
  <c r="AB1848" i="1" s="1"/>
  <c r="Z1849" i="1"/>
  <c r="AB1849" i="1" s="1"/>
  <c r="S1850" i="1"/>
  <c r="AB1850" i="1" s="1"/>
  <c r="P1851" i="1"/>
  <c r="AB1851" i="1" s="1"/>
  <c r="M1852" i="1"/>
  <c r="AB1852" i="1" s="1"/>
  <c r="Z1853" i="1"/>
  <c r="AB1853" i="1" s="1"/>
  <c r="S1854" i="1"/>
  <c r="AB1854" i="1" s="1"/>
  <c r="P1855" i="1"/>
  <c r="AB1855" i="1" s="1"/>
  <c r="M1856" i="1"/>
  <c r="AB1856" i="1" s="1"/>
  <c r="Z1857" i="1"/>
  <c r="AB1857" i="1" s="1"/>
  <c r="S1858" i="1"/>
  <c r="AB1858" i="1" s="1"/>
  <c r="P1859" i="1"/>
  <c r="AB1859" i="1" s="1"/>
  <c r="M1860" i="1"/>
  <c r="AB1860" i="1" s="1"/>
  <c r="Z1861" i="1"/>
  <c r="AB1861" i="1" s="1"/>
  <c r="S1862" i="1"/>
  <c r="AB1862" i="1" s="1"/>
  <c r="P1863" i="1"/>
  <c r="AB1863" i="1" s="1"/>
  <c r="M1864" i="1"/>
  <c r="AB1864" i="1" s="1"/>
  <c r="Z1865" i="1"/>
  <c r="AB1865" i="1" s="1"/>
  <c r="S1866" i="1"/>
  <c r="AB1879" i="1"/>
  <c r="AB1882" i="1"/>
  <c r="AB1891" i="1"/>
  <c r="AB1911" i="1"/>
  <c r="AB1975" i="1"/>
  <c r="AB2007" i="1"/>
  <c r="AB2039" i="1"/>
  <c r="P1868" i="1"/>
  <c r="M1869" i="1"/>
  <c r="AB1869" i="1" s="1"/>
  <c r="V1870" i="1"/>
  <c r="S1871" i="1"/>
  <c r="AB1871" i="1" s="1"/>
  <c r="P1876" i="1"/>
  <c r="Z1876" i="1"/>
  <c r="M1877" i="1"/>
  <c r="AB1877" i="1" s="1"/>
  <c r="P1884" i="1"/>
  <c r="M1885" i="1"/>
  <c r="AB1885" i="1" s="1"/>
  <c r="P1892" i="1"/>
  <c r="M1893" i="1"/>
  <c r="AB1893" i="1" s="1"/>
  <c r="P1900" i="1"/>
  <c r="M1901" i="1"/>
  <c r="AB1901" i="1" s="1"/>
  <c r="P1908" i="1"/>
  <c r="M1909" i="1"/>
  <c r="AB1909" i="1" s="1"/>
  <c r="P1916" i="1"/>
  <c r="M1917" i="1"/>
  <c r="AB1917" i="1" s="1"/>
  <c r="P1924" i="1"/>
  <c r="Z1924" i="1"/>
  <c r="M1925" i="1"/>
  <c r="AB1925" i="1" s="1"/>
  <c r="P1932" i="1"/>
  <c r="M1933" i="1"/>
  <c r="AB1933" i="1" s="1"/>
  <c r="V1934" i="1"/>
  <c r="P1940" i="1"/>
  <c r="M1941" i="1"/>
  <c r="AB1941" i="1" s="1"/>
  <c r="V1942" i="1"/>
  <c r="S1943" i="1"/>
  <c r="AB1943" i="1" s="1"/>
  <c r="P1948" i="1"/>
  <c r="Z1948" i="1"/>
  <c r="M1949" i="1"/>
  <c r="P1956" i="1"/>
  <c r="M1957" i="1"/>
  <c r="AB1957" i="1" s="1"/>
  <c r="V1958" i="1"/>
  <c r="S1959" i="1"/>
  <c r="AB1959" i="1" s="1"/>
  <c r="P1964" i="1"/>
  <c r="Z1964" i="1"/>
  <c r="M1965" i="1"/>
  <c r="AB1965" i="1" s="1"/>
  <c r="V1966" i="1"/>
  <c r="S1967" i="1"/>
  <c r="AB1967" i="1" s="1"/>
  <c r="P1972" i="1"/>
  <c r="Z1972" i="1"/>
  <c r="M1973" i="1"/>
  <c r="P1980" i="1"/>
  <c r="Z1980" i="1"/>
  <c r="M1981" i="1"/>
  <c r="P1988" i="1"/>
  <c r="M1989" i="1"/>
  <c r="AB1989" i="1" s="1"/>
  <c r="V1990" i="1"/>
  <c r="P1996" i="1"/>
  <c r="M1997" i="1"/>
  <c r="AB1997" i="1" s="1"/>
  <c r="V1998" i="1"/>
  <c r="S1999" i="1"/>
  <c r="AB1999" i="1" s="1"/>
  <c r="P2004" i="1"/>
  <c r="Z2004" i="1"/>
  <c r="M2005" i="1"/>
  <c r="P2012" i="1"/>
  <c r="M2013" i="1"/>
  <c r="AB2013" i="1" s="1"/>
  <c r="P2020" i="1"/>
  <c r="Z2020" i="1"/>
  <c r="M2021" i="1"/>
  <c r="AB2021" i="1" s="1"/>
  <c r="P2028" i="1"/>
  <c r="M2029" i="1"/>
  <c r="AB2029" i="1" s="1"/>
  <c r="P2036" i="1"/>
  <c r="Z2036" i="1"/>
  <c r="M2037" i="1"/>
  <c r="P2044" i="1"/>
  <c r="M2045" i="1"/>
  <c r="AB2045" i="1" s="1"/>
  <c r="V2046" i="1"/>
  <c r="P2052" i="1"/>
  <c r="Z2052" i="1"/>
  <c r="M2053" i="1"/>
  <c r="AB2053" i="1" s="1"/>
  <c r="AB2060" i="1"/>
  <c r="AB2068" i="1"/>
  <c r="AB2072" i="1"/>
  <c r="AB2076" i="1"/>
  <c r="AB2080" i="1"/>
  <c r="AB2084" i="1"/>
  <c r="AB2088" i="1"/>
  <c r="AB2092" i="1"/>
  <c r="AB2096" i="1"/>
  <c r="AB2100" i="1"/>
  <c r="AB2108" i="1"/>
  <c r="AB2110" i="1"/>
  <c r="AB2114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512" i="1"/>
  <c r="AB2518" i="1"/>
  <c r="AB2566" i="1"/>
  <c r="AB2582" i="1"/>
  <c r="AB2598" i="1"/>
  <c r="AB1866" i="1"/>
  <c r="AB1870" i="1"/>
  <c r="AB1878" i="1"/>
  <c r="AB1886" i="1"/>
  <c r="AB1894" i="1"/>
  <c r="AB1902" i="1"/>
  <c r="AB1910" i="1"/>
  <c r="AB1918" i="1"/>
  <c r="P1922" i="1"/>
  <c r="AB1922" i="1" s="1"/>
  <c r="M1923" i="1"/>
  <c r="AB1923" i="1" s="1"/>
  <c r="V1924" i="1"/>
  <c r="AB1926" i="1"/>
  <c r="P1930" i="1"/>
  <c r="AB1930" i="1" s="1"/>
  <c r="Z1930" i="1"/>
  <c r="M1931" i="1"/>
  <c r="AB1931" i="1" s="1"/>
  <c r="AB1934" i="1"/>
  <c r="P1938" i="1"/>
  <c r="AB1938" i="1" s="1"/>
  <c r="Z1938" i="1"/>
  <c r="M1939" i="1"/>
  <c r="AB1939" i="1" s="1"/>
  <c r="AB1942" i="1"/>
  <c r="Z1946" i="1"/>
  <c r="V1948" i="1"/>
  <c r="S1949" i="1"/>
  <c r="AB1950" i="1"/>
  <c r="P1954" i="1"/>
  <c r="AB1954" i="1" s="1"/>
  <c r="M1955" i="1"/>
  <c r="AB1955" i="1" s="1"/>
  <c r="AB1958" i="1"/>
  <c r="P1962" i="1"/>
  <c r="AB1962" i="1" s="1"/>
  <c r="M1963" i="1"/>
  <c r="AB1963" i="1" s="1"/>
  <c r="V1964" i="1"/>
  <c r="AB1966" i="1"/>
  <c r="P1970" i="1"/>
  <c r="AB1970" i="1" s="1"/>
  <c r="Z1970" i="1"/>
  <c r="M1971" i="1"/>
  <c r="AB1971" i="1" s="1"/>
  <c r="V1972" i="1"/>
  <c r="S1973" i="1"/>
  <c r="AB1974" i="1"/>
  <c r="P1978" i="1"/>
  <c r="AB1978" i="1" s="1"/>
  <c r="M1979" i="1"/>
  <c r="AB1979" i="1" s="1"/>
  <c r="V1980" i="1"/>
  <c r="S1981" i="1"/>
  <c r="AB1982" i="1"/>
  <c r="P1986" i="1"/>
  <c r="AB1986" i="1" s="1"/>
  <c r="M1987" i="1"/>
  <c r="AB1987" i="1" s="1"/>
  <c r="AB1990" i="1"/>
  <c r="P1994" i="1"/>
  <c r="AB1994" i="1" s="1"/>
  <c r="M1995" i="1"/>
  <c r="AB1995" i="1" s="1"/>
  <c r="AB1998" i="1"/>
  <c r="P2002" i="1"/>
  <c r="AB2002" i="1" s="1"/>
  <c r="M2003" i="1"/>
  <c r="AB2003" i="1" s="1"/>
  <c r="V2004" i="1"/>
  <c r="S2005" i="1"/>
  <c r="AB2006" i="1"/>
  <c r="P2010" i="1"/>
  <c r="AB2010" i="1" s="1"/>
  <c r="M2011" i="1"/>
  <c r="AB2011" i="1" s="1"/>
  <c r="AB2014" i="1"/>
  <c r="P2018" i="1"/>
  <c r="AB2018" i="1" s="1"/>
  <c r="M2019" i="1"/>
  <c r="AB2019" i="1" s="1"/>
  <c r="V2020" i="1"/>
  <c r="S2021" i="1"/>
  <c r="AB2022" i="1"/>
  <c r="P2026" i="1"/>
  <c r="AB2026" i="1" s="1"/>
  <c r="M2027" i="1"/>
  <c r="AB2027" i="1" s="1"/>
  <c r="AB2030" i="1"/>
  <c r="P2034" i="1"/>
  <c r="AB2034" i="1" s="1"/>
  <c r="M2035" i="1"/>
  <c r="AB2035" i="1" s="1"/>
  <c r="V2036" i="1"/>
  <c r="S2037" i="1"/>
  <c r="AB2038" i="1"/>
  <c r="P2042" i="1"/>
  <c r="AB2042" i="1" s="1"/>
  <c r="M2043" i="1"/>
  <c r="AB2043" i="1" s="1"/>
  <c r="AB2046" i="1"/>
  <c r="P2050" i="1"/>
  <c r="AB2050" i="1" s="1"/>
  <c r="M2051" i="1"/>
  <c r="AB2051" i="1" s="1"/>
  <c r="V2052" i="1"/>
  <c r="S2053" i="1"/>
  <c r="AB2054" i="1"/>
  <c r="P2058" i="1"/>
  <c r="AB2058" i="1" s="1"/>
  <c r="M2059" i="1"/>
  <c r="AB2059" i="1" s="1"/>
  <c r="P2062" i="1"/>
  <c r="AB2062" i="1" s="1"/>
  <c r="M2063" i="1"/>
  <c r="AB2063" i="1" s="1"/>
  <c r="Z2064" i="1"/>
  <c r="S2065" i="1"/>
  <c r="P2066" i="1"/>
  <c r="AB2066" i="1" s="1"/>
  <c r="M2067" i="1"/>
  <c r="AB2067" i="1" s="1"/>
  <c r="P2070" i="1"/>
  <c r="AB2070" i="1" s="1"/>
  <c r="M2071" i="1"/>
  <c r="AB2071" i="1" s="1"/>
  <c r="P2074" i="1"/>
  <c r="AB2074" i="1" s="1"/>
  <c r="M2075" i="1"/>
  <c r="AB2075" i="1" s="1"/>
  <c r="P2078" i="1"/>
  <c r="AB2078" i="1" s="1"/>
  <c r="M2079" i="1"/>
  <c r="AB2079" i="1" s="1"/>
  <c r="P2082" i="1"/>
  <c r="AB2082" i="1" s="1"/>
  <c r="M2083" i="1"/>
  <c r="AB2083" i="1" s="1"/>
  <c r="P2086" i="1"/>
  <c r="AB2086" i="1" s="1"/>
  <c r="M2087" i="1"/>
  <c r="AB2087" i="1" s="1"/>
  <c r="P2090" i="1"/>
  <c r="AB2090" i="1" s="1"/>
  <c r="M2091" i="1"/>
  <c r="AB2091" i="1" s="1"/>
  <c r="P2094" i="1"/>
  <c r="AB2094" i="1" s="1"/>
  <c r="M2095" i="1"/>
  <c r="AB2095" i="1" s="1"/>
  <c r="P2098" i="1"/>
  <c r="AB2098" i="1" s="1"/>
  <c r="M2099" i="1"/>
  <c r="AB2099" i="1" s="1"/>
  <c r="P2102" i="1"/>
  <c r="AB2102" i="1" s="1"/>
  <c r="M2103" i="1"/>
  <c r="AB2103" i="1" s="1"/>
  <c r="Z2104" i="1"/>
  <c r="S2105" i="1"/>
  <c r="P2106" i="1"/>
  <c r="AB2106" i="1" s="1"/>
  <c r="M2107" i="1"/>
  <c r="AB2107" i="1" s="1"/>
  <c r="AB2123" i="1"/>
  <c r="AB2128" i="1"/>
  <c r="AB2130" i="1"/>
  <c r="AB2139" i="1"/>
  <c r="AB2144" i="1"/>
  <c r="AB2146" i="1"/>
  <c r="AB2155" i="1"/>
  <c r="AB2160" i="1"/>
  <c r="AB2162" i="1"/>
  <c r="AB2171" i="1"/>
  <c r="AB2176" i="1"/>
  <c r="AB2178" i="1"/>
  <c r="AB2187" i="1"/>
  <c r="AB2192" i="1"/>
  <c r="AB2194" i="1"/>
  <c r="AB2203" i="1"/>
  <c r="AB2208" i="1"/>
  <c r="AB2210" i="1"/>
  <c r="AB2219" i="1"/>
  <c r="AB2224" i="1"/>
  <c r="AB2226" i="1"/>
  <c r="AB2235" i="1"/>
  <c r="AB2240" i="1"/>
  <c r="AB2242" i="1"/>
  <c r="AB2251" i="1"/>
  <c r="AB2256" i="1"/>
  <c r="AB2258" i="1"/>
  <c r="AB2267" i="1"/>
  <c r="AB2272" i="1"/>
  <c r="AB2274" i="1"/>
  <c r="AB2283" i="1"/>
  <c r="AB2288" i="1"/>
  <c r="AB2290" i="1"/>
  <c r="AB2299" i="1"/>
  <c r="AB2304" i="1"/>
  <c r="AB2306" i="1"/>
  <c r="AB2315" i="1"/>
  <c r="AB2320" i="1"/>
  <c r="AB2322" i="1"/>
  <c r="AB2331" i="1"/>
  <c r="AB2336" i="1"/>
  <c r="AB2338" i="1"/>
  <c r="AB2347" i="1"/>
  <c r="AB2352" i="1"/>
  <c r="AB2354" i="1"/>
  <c r="AB2363" i="1"/>
  <c r="AB2368" i="1"/>
  <c r="AB2370" i="1"/>
  <c r="AB2379" i="1"/>
  <c r="AB2384" i="1"/>
  <c r="AB2386" i="1"/>
  <c r="AB2395" i="1"/>
  <c r="AB2400" i="1"/>
  <c r="AB2402" i="1"/>
  <c r="AB2411" i="1"/>
  <c r="AB2416" i="1"/>
  <c r="AB2418" i="1"/>
  <c r="AB2427" i="1"/>
  <c r="AB2432" i="1"/>
  <c r="AB2434" i="1"/>
  <c r="AB2441" i="1"/>
  <c r="AB2443" i="1"/>
  <c r="AB2448" i="1"/>
  <c r="AB2450" i="1"/>
  <c r="AB2459" i="1"/>
  <c r="AB2464" i="1"/>
  <c r="AB2466" i="1"/>
  <c r="AB2475" i="1"/>
  <c r="AB2480" i="1"/>
  <c r="AB2482" i="1"/>
  <c r="AB2491" i="1"/>
  <c r="AB2510" i="1"/>
  <c r="S1867" i="1"/>
  <c r="AB1867" i="1" s="1"/>
  <c r="AB1868" i="1"/>
  <c r="P1872" i="1"/>
  <c r="AB1872" i="1" s="1"/>
  <c r="M1873" i="1"/>
  <c r="AB1873" i="1" s="1"/>
  <c r="V1874" i="1"/>
  <c r="AB1874" i="1" s="1"/>
  <c r="AB1876" i="1"/>
  <c r="P1880" i="1"/>
  <c r="AB1880" i="1" s="1"/>
  <c r="M1881" i="1"/>
  <c r="AB1881" i="1" s="1"/>
  <c r="AB1884" i="1"/>
  <c r="P1888" i="1"/>
  <c r="AB1888" i="1" s="1"/>
  <c r="M1889" i="1"/>
  <c r="AB1889" i="1" s="1"/>
  <c r="AB1892" i="1"/>
  <c r="P1896" i="1"/>
  <c r="AB1896" i="1" s="1"/>
  <c r="M1897" i="1"/>
  <c r="AB1897" i="1" s="1"/>
  <c r="V1898" i="1"/>
  <c r="AB1898" i="1" s="1"/>
  <c r="AB1900" i="1"/>
  <c r="P1904" i="1"/>
  <c r="AB1904" i="1" s="1"/>
  <c r="M1905" i="1"/>
  <c r="AB1905" i="1" s="1"/>
  <c r="V1906" i="1"/>
  <c r="AB1906" i="1" s="1"/>
  <c r="S1907" i="1"/>
  <c r="AB1907" i="1" s="1"/>
  <c r="AB1908" i="1"/>
  <c r="P1912" i="1"/>
  <c r="AB1912" i="1" s="1"/>
  <c r="Z1912" i="1"/>
  <c r="M1913" i="1"/>
  <c r="AB1913" i="1" s="1"/>
  <c r="V1914" i="1"/>
  <c r="AB1914" i="1" s="1"/>
  <c r="S1915" i="1"/>
  <c r="AB1915" i="1" s="1"/>
  <c r="AB1916" i="1"/>
  <c r="Z1920" i="1"/>
  <c r="AB1920" i="1" s="1"/>
  <c r="M1921" i="1"/>
  <c r="AB1921" i="1" s="1"/>
  <c r="AB1924" i="1"/>
  <c r="P1928" i="1"/>
  <c r="AB1928" i="1" s="1"/>
  <c r="Z1928" i="1"/>
  <c r="M1929" i="1"/>
  <c r="AB1929" i="1" s="1"/>
  <c r="V1930" i="1"/>
  <c r="AB1932" i="1"/>
  <c r="P1936" i="1"/>
  <c r="AB1936" i="1" s="1"/>
  <c r="M1937" i="1"/>
  <c r="AB1937" i="1" s="1"/>
  <c r="V1938" i="1"/>
  <c r="AB1940" i="1"/>
  <c r="P1944" i="1"/>
  <c r="AB1944" i="1" s="1"/>
  <c r="M1945" i="1"/>
  <c r="AB1945" i="1" s="1"/>
  <c r="V1946" i="1"/>
  <c r="AB1946" i="1" s="1"/>
  <c r="S1947" i="1"/>
  <c r="AB1947" i="1" s="1"/>
  <c r="AB1948" i="1"/>
  <c r="P1952" i="1"/>
  <c r="AB1952" i="1" s="1"/>
  <c r="Z1952" i="1"/>
  <c r="M1953" i="1"/>
  <c r="AB1953" i="1" s="1"/>
  <c r="S1955" i="1"/>
  <c r="AB1956" i="1"/>
  <c r="P1960" i="1"/>
  <c r="AB1960" i="1" s="1"/>
  <c r="M1961" i="1"/>
  <c r="AB1961" i="1" s="1"/>
  <c r="AB1964" i="1"/>
  <c r="P1968" i="1"/>
  <c r="AB1968" i="1" s="1"/>
  <c r="M1969" i="1"/>
  <c r="AB1969" i="1" s="1"/>
  <c r="V1970" i="1"/>
  <c r="AB1972" i="1"/>
  <c r="P1976" i="1"/>
  <c r="AB1976" i="1" s="1"/>
  <c r="Z1976" i="1"/>
  <c r="M1977" i="1"/>
  <c r="AB1977" i="1" s="1"/>
  <c r="AB1980" i="1"/>
  <c r="P1984" i="1"/>
  <c r="AB1984" i="1" s="1"/>
  <c r="M1985" i="1"/>
  <c r="AB1985" i="1" s="1"/>
  <c r="AB1988" i="1"/>
  <c r="P1992" i="1"/>
  <c r="AB1992" i="1" s="1"/>
  <c r="M1993" i="1"/>
  <c r="AB1993" i="1" s="1"/>
  <c r="AB1996" i="1"/>
  <c r="P2000" i="1"/>
  <c r="AB2000" i="1" s="1"/>
  <c r="M2001" i="1"/>
  <c r="AB2001" i="1" s="1"/>
  <c r="AB2004" i="1"/>
  <c r="P2008" i="1"/>
  <c r="AB2008" i="1" s="1"/>
  <c r="Z2008" i="1"/>
  <c r="M2009" i="1"/>
  <c r="AB2009" i="1" s="1"/>
  <c r="AB2012" i="1"/>
  <c r="P2016" i="1"/>
  <c r="AB2016" i="1" s="1"/>
  <c r="Z2016" i="1"/>
  <c r="M2017" i="1"/>
  <c r="AB2017" i="1" s="1"/>
  <c r="AB2020" i="1"/>
  <c r="P2024" i="1"/>
  <c r="AB2024" i="1" s="1"/>
  <c r="M2025" i="1"/>
  <c r="AB2025" i="1" s="1"/>
  <c r="AB2028" i="1"/>
  <c r="P2032" i="1"/>
  <c r="AB2032" i="1" s="1"/>
  <c r="M2033" i="1"/>
  <c r="AB2033" i="1" s="1"/>
  <c r="AB2036" i="1"/>
  <c r="P2040" i="1"/>
  <c r="AB2040" i="1" s="1"/>
  <c r="Z2040" i="1"/>
  <c r="M2041" i="1"/>
  <c r="AB2041" i="1" s="1"/>
  <c r="AB2044" i="1"/>
  <c r="P2048" i="1"/>
  <c r="AB2048" i="1" s="1"/>
  <c r="M2049" i="1"/>
  <c r="AB2049" i="1" s="1"/>
  <c r="AB2052" i="1"/>
  <c r="P2056" i="1"/>
  <c r="AB2056" i="1" s="1"/>
  <c r="Z2056" i="1"/>
  <c r="M2057" i="1"/>
  <c r="AB2057" i="1" s="1"/>
  <c r="AB2061" i="1"/>
  <c r="V2064" i="1"/>
  <c r="AB2064" i="1" s="1"/>
  <c r="AB2065" i="1"/>
  <c r="AB2069" i="1"/>
  <c r="AB2073" i="1"/>
  <c r="AB2077" i="1"/>
  <c r="AB2081" i="1"/>
  <c r="AB2085" i="1"/>
  <c r="AB2089" i="1"/>
  <c r="AB2093" i="1"/>
  <c r="AB2097" i="1"/>
  <c r="AB2101" i="1"/>
  <c r="V2104" i="1"/>
  <c r="AB2104" i="1" s="1"/>
  <c r="AB2105" i="1"/>
  <c r="AB2109" i="1"/>
  <c r="V2112" i="1"/>
  <c r="AB2112" i="1" s="1"/>
  <c r="AB2113" i="1"/>
  <c r="V2116" i="1"/>
  <c r="AB2116" i="1" s="1"/>
  <c r="AB2117" i="1"/>
  <c r="AB2119" i="1"/>
  <c r="AB2124" i="1"/>
  <c r="AB2126" i="1"/>
  <c r="AB2133" i="1"/>
  <c r="AB2135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2" i="1"/>
  <c r="AB2526" i="1"/>
  <c r="AB2530" i="1"/>
  <c r="AB2542" i="1"/>
  <c r="AB2558" i="1"/>
  <c r="V2499" i="1"/>
  <c r="S2500" i="1"/>
  <c r="AB2500" i="1" s="1"/>
  <c r="AB2501" i="1"/>
  <c r="P2505" i="1"/>
  <c r="V2507" i="1"/>
  <c r="S2508" i="1"/>
  <c r="AB2509" i="1"/>
  <c r="P2513" i="1"/>
  <c r="M2514" i="1"/>
  <c r="AB2514" i="1" s="1"/>
  <c r="V2515" i="1"/>
  <c r="AB2517" i="1"/>
  <c r="P2521" i="1"/>
  <c r="Z2521" i="1"/>
  <c r="S2524" i="1"/>
  <c r="AB2525" i="1"/>
  <c r="P2529" i="1"/>
  <c r="M2530" i="1"/>
  <c r="P2537" i="1"/>
  <c r="M2538" i="1"/>
  <c r="AB2538" i="1" s="1"/>
  <c r="AB2541" i="1"/>
  <c r="P2545" i="1"/>
  <c r="Z2545" i="1"/>
  <c r="V2555" i="1"/>
  <c r="AB2557" i="1"/>
  <c r="S2564" i="1"/>
  <c r="AB2565" i="1"/>
  <c r="V2587" i="1"/>
  <c r="S2588" i="1"/>
  <c r="AB2589" i="1"/>
  <c r="V2603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9" i="1"/>
  <c r="AB2866" i="1"/>
  <c r="AB2868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85" i="1"/>
  <c r="AB2987" i="1"/>
  <c r="AB3019" i="1"/>
  <c r="AB3063" i="1"/>
  <c r="AB3079" i="1"/>
  <c r="AB2981" i="1"/>
  <c r="AB3051" i="1"/>
  <c r="AB3059" i="1"/>
  <c r="AB2497" i="1"/>
  <c r="V2503" i="1"/>
  <c r="S2504" i="1"/>
  <c r="AB2504" i="1" s="1"/>
  <c r="AB2505" i="1"/>
  <c r="AB2513" i="1"/>
  <c r="V2519" i="1"/>
  <c r="AB2521" i="1"/>
  <c r="S2528" i="1"/>
  <c r="AB2528" i="1" s="1"/>
  <c r="AB2529" i="1"/>
  <c r="AB2537" i="1"/>
  <c r="V2543" i="1"/>
  <c r="AB2545" i="1"/>
  <c r="AB2553" i="1"/>
  <c r="AB2561" i="1"/>
  <c r="AB2569" i="1"/>
  <c r="AB2577" i="1"/>
  <c r="AB2585" i="1"/>
  <c r="AB2593" i="1"/>
  <c r="V2599" i="1"/>
  <c r="AB2601" i="1"/>
  <c r="P2605" i="1"/>
  <c r="AB2605" i="1" s="1"/>
  <c r="V2607" i="1"/>
  <c r="AB2609" i="1"/>
  <c r="P2613" i="1"/>
  <c r="AB2613" i="1" s="1"/>
  <c r="Z2613" i="1"/>
  <c r="M2614" i="1"/>
  <c r="AB2614" i="1" s="1"/>
  <c r="AB2617" i="1"/>
  <c r="P2621" i="1"/>
  <c r="AB2621" i="1" s="1"/>
  <c r="Z2621" i="1"/>
  <c r="M2622" i="1"/>
  <c r="AB2622" i="1" s="1"/>
  <c r="AB2625" i="1"/>
  <c r="P2629" i="1"/>
  <c r="AB2629" i="1" s="1"/>
  <c r="M2630" i="1"/>
  <c r="AB2630" i="1" s="1"/>
  <c r="V2631" i="1"/>
  <c r="AB2633" i="1"/>
  <c r="P2637" i="1"/>
  <c r="AB2637" i="1" s="1"/>
  <c r="M2638" i="1"/>
  <c r="P2639" i="1"/>
  <c r="AB2639" i="1" s="1"/>
  <c r="M2640" i="1"/>
  <c r="AB2640" i="1" s="1"/>
  <c r="P2643" i="1"/>
  <c r="AB2643" i="1" s="1"/>
  <c r="M2644" i="1"/>
  <c r="AB2644" i="1" s="1"/>
  <c r="P2647" i="1"/>
  <c r="AB2647" i="1" s="1"/>
  <c r="AB2650" i="1"/>
  <c r="AB2652" i="1"/>
  <c r="AB2657" i="1"/>
  <c r="AB2659" i="1"/>
  <c r="AB2666" i="1"/>
  <c r="AB2668" i="1"/>
  <c r="AB2673" i="1"/>
  <c r="AB2675" i="1"/>
  <c r="AB2682" i="1"/>
  <c r="AB2684" i="1"/>
  <c r="AB2689" i="1"/>
  <c r="AB2691" i="1"/>
  <c r="AB2698" i="1"/>
  <c r="AB2700" i="1"/>
  <c r="AB2705" i="1"/>
  <c r="AB2707" i="1"/>
  <c r="AB2714" i="1"/>
  <c r="AB2716" i="1"/>
  <c r="AB2721" i="1"/>
  <c r="AB2723" i="1"/>
  <c r="AB2730" i="1"/>
  <c r="AB2732" i="1"/>
  <c r="AB2737" i="1"/>
  <c r="AB2739" i="1"/>
  <c r="AB2746" i="1"/>
  <c r="AB2748" i="1"/>
  <c r="AB2753" i="1"/>
  <c r="AB2755" i="1"/>
  <c r="AB2762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11" i="1"/>
  <c r="AB3035" i="1"/>
  <c r="V2495" i="1"/>
  <c r="AB2495" i="1" s="1"/>
  <c r="Z2499" i="1"/>
  <c r="AB2499" i="1" s="1"/>
  <c r="AB2503" i="1"/>
  <c r="P2507" i="1"/>
  <c r="AB2507" i="1" s="1"/>
  <c r="Z2507" i="1"/>
  <c r="M2508" i="1"/>
  <c r="AB2508" i="1" s="1"/>
  <c r="AB2511" i="1"/>
  <c r="P2515" i="1"/>
  <c r="AB2515" i="1" s="1"/>
  <c r="Z2515" i="1"/>
  <c r="M2516" i="1"/>
  <c r="AB2516" i="1" s="1"/>
  <c r="AB2519" i="1"/>
  <c r="P2523" i="1"/>
  <c r="AB2523" i="1" s="1"/>
  <c r="M2524" i="1"/>
  <c r="AB2524" i="1" s="1"/>
  <c r="AB2527" i="1"/>
  <c r="P2531" i="1"/>
  <c r="AB2531" i="1" s="1"/>
  <c r="M2532" i="1"/>
  <c r="AB2532" i="1" s="1"/>
  <c r="V2533" i="1"/>
  <c r="AB2533" i="1" s="1"/>
  <c r="S2534" i="1"/>
  <c r="AB2534" i="1" s="1"/>
  <c r="AB2535" i="1"/>
  <c r="P2539" i="1"/>
  <c r="AB2539" i="1" s="1"/>
  <c r="M2540" i="1"/>
  <c r="AB2540" i="1" s="1"/>
  <c r="AB2543" i="1"/>
  <c r="P2547" i="1"/>
  <c r="AB2547" i="1" s="1"/>
  <c r="M2548" i="1"/>
  <c r="AB2548" i="1" s="1"/>
  <c r="V2549" i="1"/>
  <c r="AB2549" i="1" s="1"/>
  <c r="S2550" i="1"/>
  <c r="AB2550" i="1" s="1"/>
  <c r="AB2551" i="1"/>
  <c r="P2555" i="1"/>
  <c r="AB2555" i="1" s="1"/>
  <c r="Z2555" i="1"/>
  <c r="M2556" i="1"/>
  <c r="AB2556" i="1" s="1"/>
  <c r="AB2559" i="1"/>
  <c r="P2563" i="1"/>
  <c r="AB2563" i="1" s="1"/>
  <c r="M2564" i="1"/>
  <c r="AB2564" i="1" s="1"/>
  <c r="AB2567" i="1"/>
  <c r="P2571" i="1"/>
  <c r="AB2571" i="1" s="1"/>
  <c r="M2572" i="1"/>
  <c r="AB2572" i="1" s="1"/>
  <c r="V2573" i="1"/>
  <c r="AB2573" i="1" s="1"/>
  <c r="AB2575" i="1"/>
  <c r="P2579" i="1"/>
  <c r="AB2579" i="1" s="1"/>
  <c r="M2580" i="1"/>
  <c r="AB2580" i="1" s="1"/>
  <c r="V2581" i="1"/>
  <c r="AB2581" i="1" s="1"/>
  <c r="AB2583" i="1"/>
  <c r="P2587" i="1"/>
  <c r="AB2587" i="1" s="1"/>
  <c r="Z2587" i="1"/>
  <c r="M2588" i="1"/>
  <c r="AB2588" i="1" s="1"/>
  <c r="AB2591" i="1"/>
  <c r="P2595" i="1"/>
  <c r="AB2595" i="1" s="1"/>
  <c r="M2596" i="1"/>
  <c r="AB2596" i="1" s="1"/>
  <c r="V2597" i="1"/>
  <c r="AB2597" i="1" s="1"/>
  <c r="AB2599" i="1"/>
  <c r="P2603" i="1"/>
  <c r="AB2603" i="1" s="1"/>
  <c r="Z2603" i="1"/>
  <c r="M2604" i="1"/>
  <c r="AB2604" i="1" s="1"/>
  <c r="AB2607" i="1"/>
  <c r="P2611" i="1"/>
  <c r="AB2611" i="1" s="1"/>
  <c r="M2612" i="1"/>
  <c r="AB2612" i="1" s="1"/>
  <c r="V2613" i="1"/>
  <c r="AB2615" i="1"/>
  <c r="P2619" i="1"/>
  <c r="AB2619" i="1" s="1"/>
  <c r="M2620" i="1"/>
  <c r="AB2620" i="1" s="1"/>
  <c r="V2621" i="1"/>
  <c r="S2622" i="1"/>
  <c r="AB2623" i="1"/>
  <c r="P2627" i="1"/>
  <c r="AB2627" i="1" s="1"/>
  <c r="M2628" i="1"/>
  <c r="AB2628" i="1" s="1"/>
  <c r="AB2631" i="1"/>
  <c r="P2635" i="1"/>
  <c r="AB2635" i="1" s="1"/>
  <c r="Z2635" i="1"/>
  <c r="M2636" i="1"/>
  <c r="AB2636" i="1" s="1"/>
  <c r="AB2638" i="1"/>
  <c r="AB2642" i="1"/>
  <c r="AB2646" i="1"/>
  <c r="AB2648" i="1"/>
  <c r="AB2653" i="1"/>
  <c r="AB2655" i="1"/>
  <c r="AB2664" i="1"/>
  <c r="AB2669" i="1"/>
  <c r="AB2671" i="1"/>
  <c r="AB2680" i="1"/>
  <c r="AB2685" i="1"/>
  <c r="AB2687" i="1"/>
  <c r="AB2696" i="1"/>
  <c r="AB2701" i="1"/>
  <c r="AB2703" i="1"/>
  <c r="AB2712" i="1"/>
  <c r="AB2717" i="1"/>
  <c r="AB2719" i="1"/>
  <c r="AB2728" i="1"/>
  <c r="AB2733" i="1"/>
  <c r="AB2735" i="1"/>
  <c r="AB2744" i="1"/>
  <c r="AB2749" i="1"/>
  <c r="AB2751" i="1"/>
  <c r="AB2760" i="1"/>
  <c r="AB2765" i="1"/>
  <c r="AB2767" i="1"/>
  <c r="AB2774" i="1"/>
  <c r="AB2776" i="1"/>
  <c r="AB2781" i="1"/>
  <c r="AB2783" i="1"/>
  <c r="AB2792" i="1"/>
  <c r="AB2797" i="1"/>
  <c r="AB2799" i="1"/>
  <c r="AB2808" i="1"/>
  <c r="AB2813" i="1"/>
  <c r="AB2815" i="1"/>
  <c r="AB2824" i="1"/>
  <c r="AB2829" i="1"/>
  <c r="AB2831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3003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321" i="1"/>
  <c r="AB3374" i="1"/>
  <c r="P3004" i="1"/>
  <c r="M3005" i="1"/>
  <c r="AB3005" i="1" s="1"/>
  <c r="P3012" i="1"/>
  <c r="M3013" i="1"/>
  <c r="AB3013" i="1" s="1"/>
  <c r="V3014" i="1"/>
  <c r="S3015" i="1"/>
  <c r="AB3015" i="1" s="1"/>
  <c r="P3020" i="1"/>
  <c r="Z3020" i="1"/>
  <c r="M3021" i="1"/>
  <c r="AB3021" i="1" s="1"/>
  <c r="P3028" i="1"/>
  <c r="Z3028" i="1"/>
  <c r="M3029" i="1"/>
  <c r="AB3029" i="1" s="1"/>
  <c r="P3036" i="1"/>
  <c r="Z3036" i="1"/>
  <c r="M3037" i="1"/>
  <c r="AB3037" i="1" s="1"/>
  <c r="P3044" i="1"/>
  <c r="M3045" i="1"/>
  <c r="AB3045" i="1" s="1"/>
  <c r="P3052" i="1"/>
  <c r="Z3052" i="1"/>
  <c r="M3053" i="1"/>
  <c r="AB3053" i="1" s="1"/>
  <c r="P3060" i="1"/>
  <c r="Z3060" i="1"/>
  <c r="M3061" i="1"/>
  <c r="AB3061" i="1" s="1"/>
  <c r="P3068" i="1"/>
  <c r="M3069" i="1"/>
  <c r="AB3069" i="1" s="1"/>
  <c r="P3076" i="1"/>
  <c r="M3077" i="1"/>
  <c r="AB3077" i="1" s="1"/>
  <c r="P3084" i="1"/>
  <c r="M3085" i="1"/>
  <c r="AB3085" i="1" s="1"/>
  <c r="P3092" i="1"/>
  <c r="M3093" i="1"/>
  <c r="AB3094" i="1"/>
  <c r="AB3096" i="1"/>
  <c r="AB3098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30" i="1"/>
  <c r="AB3237" i="1"/>
  <c r="AB3239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29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86" i="1"/>
  <c r="AB3093" i="1"/>
  <c r="AB3107" i="1"/>
  <c r="AB3112" i="1"/>
  <c r="AB3114" i="1"/>
  <c r="AB3123" i="1"/>
  <c r="AB3128" i="1"/>
  <c r="AB3130" i="1"/>
  <c r="AB3139" i="1"/>
  <c r="AB3144" i="1"/>
  <c r="AB3146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5" i="1"/>
  <c r="P3000" i="1"/>
  <c r="AB3000" i="1" s="1"/>
  <c r="Z3000" i="1"/>
  <c r="M3001" i="1"/>
  <c r="AB3001" i="1" s="1"/>
  <c r="AB3004" i="1"/>
  <c r="P3008" i="1"/>
  <c r="AB3008" i="1" s="1"/>
  <c r="Z3008" i="1"/>
  <c r="M3009" i="1"/>
  <c r="AB3009" i="1" s="1"/>
  <c r="AB3012" i="1"/>
  <c r="P3016" i="1"/>
  <c r="AB3016" i="1" s="1"/>
  <c r="M3017" i="1"/>
  <c r="AB3017" i="1" s="1"/>
  <c r="AB3020" i="1"/>
  <c r="P3024" i="1"/>
  <c r="AB3024" i="1" s="1"/>
  <c r="M3025" i="1"/>
  <c r="AB3025" i="1" s="1"/>
  <c r="AB3028" i="1"/>
  <c r="P3032" i="1"/>
  <c r="AB3032" i="1" s="1"/>
  <c r="Z3032" i="1"/>
  <c r="M3033" i="1"/>
  <c r="AB3033" i="1" s="1"/>
  <c r="AB3036" i="1"/>
  <c r="P3040" i="1"/>
  <c r="AB3040" i="1" s="1"/>
  <c r="M3041" i="1"/>
  <c r="AB3041" i="1" s="1"/>
  <c r="AB3044" i="1"/>
  <c r="P3048" i="1"/>
  <c r="AB3048" i="1" s="1"/>
  <c r="Z3048" i="1"/>
  <c r="M3049" i="1"/>
  <c r="AB3049" i="1" s="1"/>
  <c r="AB3052" i="1"/>
  <c r="P3056" i="1"/>
  <c r="AB3056" i="1" s="1"/>
  <c r="M3057" i="1"/>
  <c r="AB3057" i="1" s="1"/>
  <c r="AB3060" i="1"/>
  <c r="P3064" i="1"/>
  <c r="AB3064" i="1" s="1"/>
  <c r="M3065" i="1"/>
  <c r="AB3065" i="1" s="1"/>
  <c r="AB3068" i="1"/>
  <c r="P3072" i="1"/>
  <c r="AB3072" i="1" s="1"/>
  <c r="M3073" i="1"/>
  <c r="AB3073" i="1" s="1"/>
  <c r="AB3076" i="1"/>
  <c r="P3080" i="1"/>
  <c r="AB3080" i="1" s="1"/>
  <c r="Z3080" i="1"/>
  <c r="M3081" i="1"/>
  <c r="AB3081" i="1" s="1"/>
  <c r="AB3084" i="1"/>
  <c r="P3088" i="1"/>
  <c r="AB3088" i="1" s="1"/>
  <c r="M3089" i="1"/>
  <c r="AB3089" i="1" s="1"/>
  <c r="AB3092" i="1"/>
  <c r="AB3097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AB3252" i="1"/>
  <c r="AB3254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31" i="1"/>
  <c r="AB3335" i="1"/>
  <c r="AB3320" i="1"/>
  <c r="AB3336" i="1"/>
  <c r="AB3344" i="1"/>
  <c r="AB3360" i="1"/>
  <c r="AB3376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3" i="1"/>
  <c r="AB3472" i="1"/>
  <c r="AB3474" i="1"/>
  <c r="AB3479" i="1"/>
  <c r="AB3488" i="1"/>
  <c r="AB3490" i="1"/>
  <c r="AB3495" i="1"/>
  <c r="AB3504" i="1"/>
  <c r="AB3506" i="1"/>
  <c r="AB3511" i="1"/>
  <c r="AB3520" i="1"/>
  <c r="AB3522" i="1"/>
  <c r="AB3527" i="1"/>
  <c r="AB3536" i="1"/>
  <c r="AB3538" i="1"/>
  <c r="AB3543" i="1"/>
  <c r="AB3552" i="1"/>
  <c r="AB3554" i="1"/>
  <c r="AB3559" i="1"/>
  <c r="AB3568" i="1"/>
  <c r="AB3570" i="1"/>
  <c r="AB3575" i="1"/>
  <c r="AB3584" i="1"/>
  <c r="AB3586" i="1"/>
  <c r="AB3591" i="1"/>
  <c r="AB3600" i="1"/>
  <c r="AB3602" i="1"/>
  <c r="AB3607" i="1"/>
  <c r="AB3616" i="1"/>
  <c r="AB3618" i="1"/>
  <c r="AB3623" i="1"/>
  <c r="S3311" i="1"/>
  <c r="AB3311" i="1" s="1"/>
  <c r="P3316" i="1"/>
  <c r="V3318" i="1"/>
  <c r="AB3318" i="1" s="1"/>
  <c r="Z3322" i="1"/>
  <c r="AB3322" i="1" s="1"/>
  <c r="M3325" i="1"/>
  <c r="AB3325" i="1" s="1"/>
  <c r="S3327" i="1"/>
  <c r="AB3327" i="1" s="1"/>
  <c r="P3332" i="1"/>
  <c r="V3334" i="1"/>
  <c r="AB3334" i="1" s="1"/>
  <c r="Z3338" i="1"/>
  <c r="AB3338" i="1" s="1"/>
  <c r="S3340" i="1"/>
  <c r="AB3341" i="1"/>
  <c r="P3345" i="1"/>
  <c r="AB3345" i="1" s="1"/>
  <c r="Z3347" i="1"/>
  <c r="AB3347" i="1" s="1"/>
  <c r="M3350" i="1"/>
  <c r="AB3350" i="1" s="1"/>
  <c r="V3351" i="1"/>
  <c r="AB3351" i="1" s="1"/>
  <c r="S3356" i="1"/>
  <c r="AB3356" i="1" s="1"/>
  <c r="AB3357" i="1"/>
  <c r="P3361" i="1"/>
  <c r="AB3361" i="1" s="1"/>
  <c r="Z3363" i="1"/>
  <c r="AB3363" i="1" s="1"/>
  <c r="M3366" i="1"/>
  <c r="AB3366" i="1" s="1"/>
  <c r="V3367" i="1"/>
  <c r="AB3367" i="1" s="1"/>
  <c r="AB3372" i="1"/>
  <c r="S3372" i="1"/>
  <c r="AB3373" i="1"/>
  <c r="P3377" i="1"/>
  <c r="AB3377" i="1" s="1"/>
  <c r="AB3384" i="1"/>
  <c r="AB3386" i="1"/>
  <c r="AB3393" i="1"/>
  <c r="AB3400" i="1"/>
  <c r="AB3402" i="1"/>
  <c r="AB3409" i="1"/>
  <c r="AB3416" i="1"/>
  <c r="AB3418" i="1"/>
  <c r="AB3425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AB3564" i="1"/>
  <c r="AB3566" i="1"/>
  <c r="AB3571" i="1"/>
  <c r="AB3573" i="1"/>
  <c r="AB3580" i="1"/>
  <c r="AB3582" i="1"/>
  <c r="AB3587" i="1"/>
  <c r="AB3589" i="1"/>
  <c r="AB3596" i="1"/>
  <c r="AB3598" i="1"/>
  <c r="AB3603" i="1"/>
  <c r="AB3605" i="1"/>
  <c r="AB3612" i="1"/>
  <c r="AB3614" i="1"/>
  <c r="AB3619" i="1"/>
  <c r="AB3621" i="1"/>
  <c r="AB3625" i="1"/>
  <c r="AB3629" i="1"/>
  <c r="AB3633" i="1"/>
  <c r="AB3637" i="1"/>
  <c r="AB3641" i="1"/>
  <c r="AB3645" i="1"/>
  <c r="AB3661" i="1"/>
  <c r="AB3663" i="1"/>
  <c r="AB3670" i="1"/>
  <c r="AB3693" i="1"/>
  <c r="AB3312" i="1"/>
  <c r="AB3328" i="1"/>
  <c r="AB3353" i="1"/>
  <c r="AB3369" i="1"/>
  <c r="AB3640" i="1"/>
  <c r="AB3644" i="1"/>
  <c r="V3310" i="1"/>
  <c r="AB3310" i="1" s="1"/>
  <c r="Z3314" i="1"/>
  <c r="AB3314" i="1" s="1"/>
  <c r="AB3316" i="1"/>
  <c r="M3317" i="1"/>
  <c r="AB3317" i="1" s="1"/>
  <c r="S3319" i="1"/>
  <c r="AB3319" i="1" s="1"/>
  <c r="P3324" i="1"/>
  <c r="AB3324" i="1" s="1"/>
  <c r="V3326" i="1"/>
  <c r="AB3326" i="1" s="1"/>
  <c r="Z3330" i="1"/>
  <c r="AB3330" i="1" s="1"/>
  <c r="AB3332" i="1"/>
  <c r="M3333" i="1"/>
  <c r="AB3333" i="1" s="1"/>
  <c r="P3340" i="1"/>
  <c r="AB3340" i="1" s="1"/>
  <c r="M3342" i="1"/>
  <c r="AB3342" i="1" s="1"/>
  <c r="V3343" i="1"/>
  <c r="AB3343" i="1" s="1"/>
  <c r="S3348" i="1"/>
  <c r="AB3348" i="1" s="1"/>
  <c r="AB3349" i="1"/>
  <c r="M3358" i="1"/>
  <c r="AB3358" i="1" s="1"/>
  <c r="V3359" i="1"/>
  <c r="AB3359" i="1" s="1"/>
  <c r="AB3364" i="1"/>
  <c r="AB3365" i="1"/>
  <c r="AB3378" i="1"/>
  <c r="AB3385" i="1"/>
  <c r="AB3392" i="1"/>
  <c r="AB3394" i="1"/>
  <c r="AB3401" i="1"/>
  <c r="AB3408" i="1"/>
  <c r="AB3410" i="1"/>
  <c r="AB3417" i="1"/>
  <c r="AB3424" i="1"/>
  <c r="AB3426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04" i="1"/>
  <c r="AB3606" i="1"/>
  <c r="AB3611" i="1"/>
  <c r="AB3613" i="1"/>
  <c r="AB3620" i="1"/>
  <c r="AB3622" i="1"/>
  <c r="AB3627" i="1"/>
  <c r="AB3631" i="1"/>
  <c r="AB3635" i="1"/>
  <c r="AB3639" i="1"/>
  <c r="AB3643" i="1"/>
  <c r="AB3647" i="1"/>
  <c r="AB3654" i="1"/>
  <c r="AB3677" i="1"/>
  <c r="AB3679" i="1"/>
  <c r="AB3686" i="1"/>
  <c r="Z3650" i="1"/>
  <c r="AB3650" i="1" s="1"/>
  <c r="AB3652" i="1"/>
  <c r="M3653" i="1"/>
  <c r="AB3653" i="1" s="1"/>
  <c r="S3655" i="1"/>
  <c r="AB3655" i="1" s="1"/>
  <c r="P3660" i="1"/>
  <c r="V3662" i="1"/>
  <c r="AB3662" i="1" s="1"/>
  <c r="Z3666" i="1"/>
  <c r="AB3666" i="1" s="1"/>
  <c r="AB3668" i="1"/>
  <c r="M3669" i="1"/>
  <c r="AB3669" i="1" s="1"/>
  <c r="S3671" i="1"/>
  <c r="AB3671" i="1" s="1"/>
  <c r="P3676" i="1"/>
  <c r="V3678" i="1"/>
  <c r="AB3678" i="1" s="1"/>
  <c r="Z3682" i="1"/>
  <c r="AB3682" i="1" s="1"/>
  <c r="AB3684" i="1"/>
  <c r="M3685" i="1"/>
  <c r="AB3685" i="1" s="1"/>
  <c r="S3687" i="1"/>
  <c r="AB3687" i="1" s="1"/>
  <c r="P3692" i="1"/>
  <c r="V3694" i="1"/>
  <c r="AB3694" i="1" s="1"/>
  <c r="AB3697" i="1"/>
  <c r="P3701" i="1"/>
  <c r="Z3703" i="1"/>
  <c r="AB3703" i="1" s="1"/>
  <c r="AB3705" i="1"/>
  <c r="AB3712" i="1"/>
  <c r="AB3714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5" i="1"/>
  <c r="AB3968" i="1"/>
  <c r="AB3984" i="1"/>
  <c r="AB3993" i="1"/>
  <c r="AB4003" i="1"/>
  <c r="AB3884" i="1"/>
  <c r="AB3886" i="1"/>
  <c r="AB3891" i="1"/>
  <c r="AB3893" i="1"/>
  <c r="AB3900" i="1"/>
  <c r="AB3902" i="1"/>
  <c r="AB3907" i="1"/>
  <c r="AB3909" i="1"/>
  <c r="AB3916" i="1"/>
  <c r="AB3918" i="1"/>
  <c r="AB3923" i="1"/>
  <c r="AB3925" i="1"/>
  <c r="AB3932" i="1"/>
  <c r="AB3934" i="1"/>
  <c r="AB3939" i="1"/>
  <c r="AB3941" i="1"/>
  <c r="AB3948" i="1"/>
  <c r="AB3950" i="1"/>
  <c r="AB3955" i="1"/>
  <c r="AB3957" i="1"/>
  <c r="AB3964" i="1"/>
  <c r="AB3966" i="1"/>
  <c r="AB3971" i="1"/>
  <c r="AB3973" i="1"/>
  <c r="AB3980" i="1"/>
  <c r="AB3982" i="1"/>
  <c r="AB3987" i="1"/>
  <c r="AB4000" i="1"/>
  <c r="AB3660" i="1"/>
  <c r="AB3676" i="1"/>
  <c r="AB3692" i="1"/>
  <c r="AB3704" i="1"/>
  <c r="AB3706" i="1"/>
  <c r="AB3713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28" i="1"/>
  <c r="AB3930" i="1"/>
  <c r="AB3935" i="1"/>
  <c r="AB3937" i="1"/>
  <c r="AB3944" i="1"/>
  <c r="AB3946" i="1"/>
  <c r="AB3951" i="1"/>
  <c r="AB3953" i="1"/>
  <c r="AB3960" i="1"/>
  <c r="AB3962" i="1"/>
  <c r="AB3967" i="1"/>
  <c r="AB3969" i="1"/>
  <c r="AB3976" i="1"/>
  <c r="AB3978" i="1"/>
  <c r="AB3983" i="1"/>
  <c r="AB3985" i="1"/>
  <c r="AB3991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AB3672" i="1" s="1"/>
  <c r="V3674" i="1"/>
  <c r="AB3674" i="1" s="1"/>
  <c r="Z3678" i="1"/>
  <c r="AB3680" i="1"/>
  <c r="M3681" i="1"/>
  <c r="AB3681" i="1" s="1"/>
  <c r="S3683" i="1"/>
  <c r="AB3683" i="1" s="1"/>
  <c r="P3688" i="1"/>
  <c r="AB3688" i="1" s="1"/>
  <c r="V3690" i="1"/>
  <c r="AB3690" i="1" s="1"/>
  <c r="Z3694" i="1"/>
  <c r="AB3696" i="1"/>
  <c r="S3700" i="1"/>
  <c r="AB3700" i="1" s="1"/>
  <c r="AB3701" i="1"/>
  <c r="AB3708" i="1"/>
  <c r="AB3710" i="1"/>
  <c r="AB3717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2" i="1"/>
  <c r="AB3947" i="1"/>
  <c r="AB3949" i="1"/>
  <c r="AB3958" i="1"/>
  <c r="AB3963" i="1"/>
  <c r="AB3965" i="1"/>
  <c r="AB3979" i="1"/>
  <c r="AB3981" i="1"/>
  <c r="V3988" i="1"/>
  <c r="AB3988" i="1" s="1"/>
  <c r="Z3992" i="1"/>
  <c r="AB3994" i="1"/>
  <c r="M3995" i="1"/>
  <c r="AB3995" i="1" s="1"/>
  <c r="S3997" i="1"/>
  <c r="AB3997" i="1" s="1"/>
  <c r="P4002" i="1"/>
  <c r="V4004" i="1"/>
  <c r="AB4004" i="1" s="1"/>
  <c r="M4008" i="1"/>
  <c r="AB4008" i="1" s="1"/>
  <c r="V4009" i="1"/>
  <c r="AB4009" i="1" s="1"/>
  <c r="S4014" i="1"/>
  <c r="AB4014" i="1" s="1"/>
  <c r="P4019" i="1"/>
  <c r="Z4021" i="1"/>
  <c r="M4024" i="1"/>
  <c r="AB4024" i="1" s="1"/>
  <c r="V4025" i="1"/>
  <c r="AB4025" i="1" s="1"/>
  <c r="AB4031" i="1"/>
  <c r="AB4085" i="1"/>
  <c r="AB4087" i="1"/>
  <c r="AB4094" i="1"/>
  <c r="AB4096" i="1"/>
  <c r="AB4101" i="1"/>
  <c r="AB4103" i="1"/>
  <c r="AB4110" i="1"/>
  <c r="AB4112" i="1"/>
  <c r="AB4117" i="1"/>
  <c r="AB4119" i="1"/>
  <c r="AB4126" i="1"/>
  <c r="AB4128" i="1"/>
  <c r="AB4133" i="1"/>
  <c r="AB4135" i="1"/>
  <c r="AB4142" i="1"/>
  <c r="AB4144" i="1"/>
  <c r="AB4149" i="1"/>
  <c r="AB4151" i="1"/>
  <c r="AB4158" i="1"/>
  <c r="AB4160" i="1"/>
  <c r="AB4165" i="1"/>
  <c r="AB4167" i="1"/>
  <c r="AB4171" i="1"/>
  <c r="AB4175" i="1"/>
  <c r="AB4193" i="1"/>
  <c r="P3990" i="1"/>
  <c r="V3992" i="1"/>
  <c r="AB3992" i="1" s="1"/>
  <c r="Z3996" i="1"/>
  <c r="AB3996" i="1" s="1"/>
  <c r="AB3998" i="1"/>
  <c r="M3999" i="1"/>
  <c r="AB3999" i="1" s="1"/>
  <c r="S4001" i="1"/>
  <c r="AB4001" i="1" s="1"/>
  <c r="P4006" i="1"/>
  <c r="AB4010" i="1"/>
  <c r="S4010" i="1"/>
  <c r="AB4011" i="1"/>
  <c r="P4015" i="1"/>
  <c r="AB4015" i="1" s="1"/>
  <c r="Z4017" i="1"/>
  <c r="AB4017" i="1" s="1"/>
  <c r="M4020" i="1"/>
  <c r="AB4020" i="1" s="1"/>
  <c r="V4021" i="1"/>
  <c r="AB4021" i="1" s="1"/>
  <c r="AB4026" i="1"/>
  <c r="AB4028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90" i="1"/>
  <c r="AB4092" i="1"/>
  <c r="AB4097" i="1"/>
  <c r="AB4099" i="1"/>
  <c r="AB4106" i="1"/>
  <c r="AB4108" i="1"/>
  <c r="AB4113" i="1"/>
  <c r="AB4115" i="1"/>
  <c r="AB4122" i="1"/>
  <c r="AB4124" i="1"/>
  <c r="AB4129" i="1"/>
  <c r="AB4131" i="1"/>
  <c r="AB4138" i="1"/>
  <c r="AB4140" i="1"/>
  <c r="AB4145" i="1"/>
  <c r="AB4147" i="1"/>
  <c r="AB4154" i="1"/>
  <c r="AB4156" i="1"/>
  <c r="AB4161" i="1"/>
  <c r="AB4163" i="1"/>
  <c r="AB4170" i="1"/>
  <c r="AB4174" i="1"/>
  <c r="AB4002" i="1"/>
  <c r="AB4023" i="1"/>
  <c r="AB4086" i="1"/>
  <c r="AB4088" i="1"/>
  <c r="AB4093" i="1"/>
  <c r="AB4095" i="1"/>
  <c r="AB4102" i="1"/>
  <c r="AB4104" i="1"/>
  <c r="AB4109" i="1"/>
  <c r="AB4111" i="1"/>
  <c r="AB4118" i="1"/>
  <c r="AB4120" i="1"/>
  <c r="AB4125" i="1"/>
  <c r="AB4127" i="1"/>
  <c r="AB4134" i="1"/>
  <c r="AB4136" i="1"/>
  <c r="AB4141" i="1"/>
  <c r="AB4143" i="1"/>
  <c r="AB4150" i="1"/>
  <c r="AB4152" i="1"/>
  <c r="AB4157" i="1"/>
  <c r="AB4159" i="1"/>
  <c r="AB4166" i="1"/>
  <c r="AB4168" i="1"/>
  <c r="AB4173" i="1"/>
  <c r="AB4177" i="1"/>
  <c r="AB3990" i="1"/>
  <c r="AB4006" i="1"/>
  <c r="AB4018" i="1"/>
  <c r="AB4019" i="1"/>
  <c r="AB4027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Z4180" i="1"/>
  <c r="AB4180" i="1" s="1"/>
  <c r="AB4182" i="1"/>
  <c r="M4183" i="1"/>
  <c r="AB4183" i="1" s="1"/>
  <c r="S4185" i="1"/>
  <c r="AB4185" i="1" s="1"/>
  <c r="P4190" i="1"/>
  <c r="V4192" i="1"/>
  <c r="AB4192" i="1" s="1"/>
  <c r="AB4190" i="1"/>
  <c r="M4191" i="1"/>
  <c r="AB4191" i="1" s="1"/>
  <c r="AB4201" i="1"/>
  <c r="AB4206" i="1"/>
  <c r="AB4178" i="1"/>
  <c r="M4179" i="1"/>
  <c r="AB4179" i="1" s="1"/>
  <c r="S4181" i="1"/>
  <c r="AB4181" i="1" s="1"/>
  <c r="P4186" i="1"/>
  <c r="AB4186" i="1" s="1"/>
  <c r="V4188" i="1"/>
  <c r="AB4188" i="1" s="1"/>
  <c r="Z4192" i="1"/>
  <c r="AB4194" i="1"/>
  <c r="S4194" i="1"/>
  <c r="P4195" i="1"/>
  <c r="AB4195" i="1" s="1"/>
  <c r="Z4197" i="1"/>
  <c r="AB4197" i="1" s="1"/>
  <c r="AB4199" i="1"/>
  <c r="AB4205" i="1"/>
  <c r="M4208" i="1"/>
  <c r="AB4208" i="1" s="1"/>
  <c r="V4209" i="1"/>
  <c r="AB4209" i="1" s="1"/>
  <c r="AB4210" i="1"/>
  <c r="S4210" i="1"/>
  <c r="P4211" i="1"/>
  <c r="AB4211" i="1" s="1"/>
  <c r="Z4213" i="1"/>
  <c r="AB4213" i="1" s="1"/>
  <c r="AB4215" i="1"/>
  <c r="AB4223" i="1"/>
  <c r="P4216" i="1"/>
  <c r="AB4216" i="1" s="1"/>
  <c r="V4218" i="1"/>
  <c r="AB4218" i="1" s="1"/>
  <c r="Z4222" i="1"/>
  <c r="AB4224" i="1"/>
  <c r="M4225" i="1"/>
  <c r="AB4225" i="1" s="1"/>
  <c r="S4227" i="1"/>
  <c r="AB4227" i="1" s="1"/>
  <c r="P4232" i="1"/>
  <c r="V4234" i="1"/>
  <c r="AB4234" i="1" s="1"/>
  <c r="Z4238" i="1"/>
  <c r="AB4240" i="1"/>
  <c r="M4241" i="1"/>
  <c r="AB4241" i="1" s="1"/>
  <c r="S4243" i="1"/>
  <c r="AB4243" i="1" s="1"/>
  <c r="S4248" i="1"/>
  <c r="AB4248" i="1" s="1"/>
  <c r="P4253" i="1"/>
  <c r="Z4255" i="1"/>
  <c r="M4258" i="1"/>
  <c r="AB4258" i="1" s="1"/>
  <c r="V4259" i="1"/>
  <c r="AB4259" i="1" s="1"/>
  <c r="AB4264" i="1"/>
  <c r="S4264" i="1"/>
  <c r="AB4266" i="1"/>
  <c r="AB4273" i="1"/>
  <c r="AB4355" i="1"/>
  <c r="AB4357" i="1"/>
  <c r="AB4364" i="1"/>
  <c r="AB4366" i="1"/>
  <c r="AB4371" i="1"/>
  <c r="AB4373" i="1"/>
  <c r="AB4380" i="1"/>
  <c r="AB4382" i="1"/>
  <c r="AB4387" i="1"/>
  <c r="AB4389" i="1"/>
  <c r="AB4396" i="1"/>
  <c r="AB4398" i="1"/>
  <c r="AB4403" i="1"/>
  <c r="AB4405" i="1"/>
  <c r="AB4412" i="1"/>
  <c r="AB4414" i="1"/>
  <c r="AB4419" i="1"/>
  <c r="AB4421" i="1"/>
  <c r="AB4428" i="1"/>
  <c r="AB4430" i="1"/>
  <c r="AB4435" i="1"/>
  <c r="AB4437" i="1"/>
  <c r="AB4444" i="1"/>
  <c r="AB4446" i="1"/>
  <c r="AB4451" i="1"/>
  <c r="AB4453" i="1"/>
  <c r="AB4460" i="1"/>
  <c r="AB4462" i="1"/>
  <c r="AB4469" i="1"/>
  <c r="AB4482" i="1"/>
  <c r="P4220" i="1"/>
  <c r="V4222" i="1"/>
  <c r="AB4222" i="1" s="1"/>
  <c r="Z4226" i="1"/>
  <c r="AB4226" i="1" s="1"/>
  <c r="AB4228" i="1"/>
  <c r="M4229" i="1"/>
  <c r="AB4229" i="1" s="1"/>
  <c r="S4231" i="1"/>
  <c r="AB4231" i="1" s="1"/>
  <c r="P4236" i="1"/>
  <c r="V4238" i="1"/>
  <c r="AB4238" i="1" s="1"/>
  <c r="Z4242" i="1"/>
  <c r="AB4242" i="1" s="1"/>
  <c r="AB4244" i="1"/>
  <c r="M4245" i="1"/>
  <c r="AB4245" i="1" s="1"/>
  <c r="P4249" i="1"/>
  <c r="AB4249" i="1" s="1"/>
  <c r="Z4251" i="1"/>
  <c r="AB4251" i="1" s="1"/>
  <c r="M4254" i="1"/>
  <c r="AB4254" i="1" s="1"/>
  <c r="V4255" i="1"/>
  <c r="AB4255" i="1" s="1"/>
  <c r="AB4260" i="1"/>
  <c r="S4260" i="1"/>
  <c r="AB4261" i="1"/>
  <c r="AB4268" i="1"/>
  <c r="AB4270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3" i="1"/>
  <c r="AB4232" i="1"/>
  <c r="AB4257" i="1"/>
  <c r="AB4356" i="1"/>
  <c r="AB4358" i="1"/>
  <c r="AB4365" i="1"/>
  <c r="AB4372" i="1"/>
  <c r="AB4374" i="1"/>
  <c r="AB4381" i="1"/>
  <c r="AB4388" i="1"/>
  <c r="AB4390" i="1"/>
  <c r="AB4397" i="1"/>
  <c r="AB4404" i="1"/>
  <c r="AB4406" i="1"/>
  <c r="AB4413" i="1"/>
  <c r="AB4420" i="1"/>
  <c r="AB4422" i="1"/>
  <c r="AB4429" i="1"/>
  <c r="AB4436" i="1"/>
  <c r="AB4438" i="1"/>
  <c r="AB4445" i="1"/>
  <c r="AB4452" i="1"/>
  <c r="AB4454" i="1"/>
  <c r="AB4461" i="1"/>
  <c r="AB4467" i="1"/>
  <c r="AB4471" i="1"/>
  <c r="AB4474" i="1"/>
  <c r="AB4490" i="1"/>
  <c r="AB4220" i="1"/>
  <c r="AB4236" i="1"/>
  <c r="AB4252" i="1"/>
  <c r="AB4253" i="1"/>
  <c r="AB4269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9" i="1"/>
  <c r="AB4361" i="1"/>
  <c r="AB4368" i="1"/>
  <c r="AB4370" i="1"/>
  <c r="AB4375" i="1"/>
  <c r="AB4377" i="1"/>
  <c r="AB4384" i="1"/>
  <c r="AB4386" i="1"/>
  <c r="AB4391" i="1"/>
  <c r="AB4393" i="1"/>
  <c r="AB4400" i="1"/>
  <c r="AB4402" i="1"/>
  <c r="AB4407" i="1"/>
  <c r="AB4409" i="1"/>
  <c r="AB4416" i="1"/>
  <c r="AB4418" i="1"/>
  <c r="AB4423" i="1"/>
  <c r="AB4425" i="1"/>
  <c r="AB4432" i="1"/>
  <c r="AB4434" i="1"/>
  <c r="AB4439" i="1"/>
  <c r="AB4441" i="1"/>
  <c r="AB4448" i="1"/>
  <c r="AB4450" i="1"/>
  <c r="AB4455" i="1"/>
  <c r="AB4457" i="1"/>
  <c r="AB4464" i="1"/>
  <c r="AB4466" i="1"/>
  <c r="AB4497" i="1"/>
  <c r="AB4500" i="1"/>
  <c r="S4472" i="1"/>
  <c r="AB4472" i="1" s="1"/>
  <c r="AB4473" i="1"/>
  <c r="P4477" i="1"/>
  <c r="AB4477" i="1" s="1"/>
  <c r="M4478" i="1"/>
  <c r="AB4478" i="1" s="1"/>
  <c r="V4479" i="1"/>
  <c r="S4480" i="1"/>
  <c r="AB4480" i="1" s="1"/>
  <c r="AB4481" i="1"/>
  <c r="P4485" i="1"/>
  <c r="AB4485" i="1" s="1"/>
  <c r="M4486" i="1"/>
  <c r="AB4486" i="1" s="1"/>
  <c r="V4487" i="1"/>
  <c r="S4488" i="1"/>
  <c r="AB4488" i="1" s="1"/>
  <c r="AB4489" i="1"/>
  <c r="P4493" i="1"/>
  <c r="AB4493" i="1" s="1"/>
  <c r="M4494" i="1"/>
  <c r="AB4494" i="1" s="1"/>
  <c r="V4495" i="1"/>
  <c r="AB4496" i="1"/>
  <c r="S4496" i="1"/>
  <c r="AB4501" i="1"/>
  <c r="AB4505" i="1"/>
  <c r="AB4519" i="1"/>
  <c r="Z4475" i="1"/>
  <c r="AB4475" i="1" s="1"/>
  <c r="AB4479" i="1"/>
  <c r="Z4483" i="1"/>
  <c r="AB4483" i="1" s="1"/>
  <c r="AB4487" i="1"/>
  <c r="Z4491" i="1"/>
  <c r="AB4491" i="1" s="1"/>
  <c r="AB4495" i="1"/>
  <c r="P4498" i="1"/>
  <c r="M4499" i="1"/>
  <c r="AB4499" i="1" s="1"/>
  <c r="P4506" i="1"/>
  <c r="M4507" i="1"/>
  <c r="AB4507" i="1" s="1"/>
  <c r="V4508" i="1"/>
  <c r="AB4508" i="1" s="1"/>
  <c r="S4509" i="1"/>
  <c r="AB4509" i="1" s="1"/>
  <c r="Z4525" i="1"/>
  <c r="P4531" i="1"/>
  <c r="M4536" i="1"/>
  <c r="AB4536" i="1" s="1"/>
  <c r="V4549" i="1"/>
  <c r="AB4526" i="1"/>
  <c r="AB4498" i="1"/>
  <c r="P4502" i="1"/>
  <c r="AB4502" i="1" s="1"/>
  <c r="M4503" i="1"/>
  <c r="AB4503" i="1" s="1"/>
  <c r="V4504" i="1"/>
  <c r="AB4504" i="1" s="1"/>
  <c r="AB4506" i="1"/>
  <c r="P4510" i="1"/>
  <c r="AB4510" i="1" s="1"/>
  <c r="M4511" i="1"/>
  <c r="AB4511" i="1" s="1"/>
  <c r="V4512" i="1"/>
  <c r="S4513" i="1"/>
  <c r="AB4513" i="1" s="1"/>
  <c r="V4517" i="1"/>
  <c r="AB4518" i="1"/>
  <c r="P4523" i="1"/>
  <c r="Z4533" i="1"/>
  <c r="P4547" i="1"/>
  <c r="AB4512" i="1"/>
  <c r="AB4534" i="1"/>
  <c r="M4515" i="1"/>
  <c r="AB4515" i="1" s="1"/>
  <c r="S4517" i="1"/>
  <c r="AB4517" i="1" s="1"/>
  <c r="P4522" i="1"/>
  <c r="V4524" i="1"/>
  <c r="AB4524" i="1" s="1"/>
  <c r="Z4528" i="1"/>
  <c r="AB4528" i="1" s="1"/>
  <c r="M4531" i="1"/>
  <c r="AB4531" i="1" s="1"/>
  <c r="S4533" i="1"/>
  <c r="AB4533" i="1" s="1"/>
  <c r="P4538" i="1"/>
  <c r="V4540" i="1"/>
  <c r="AB4540" i="1" s="1"/>
  <c r="Z4544" i="1"/>
  <c r="AB4544" i="1" s="1"/>
  <c r="M4547" i="1"/>
  <c r="AB4547" i="1" s="1"/>
  <c r="S4549" i="1"/>
  <c r="AB4549" i="1" s="1"/>
  <c r="P4554" i="1"/>
  <c r="V4556" i="1"/>
  <c r="AB4556" i="1" s="1"/>
  <c r="Z4560" i="1"/>
  <c r="AB4560" i="1" s="1"/>
  <c r="M4563" i="1"/>
  <c r="AB4566" i="1"/>
  <c r="S4566" i="1"/>
  <c r="AB4567" i="1"/>
  <c r="P4571" i="1"/>
  <c r="AB4571" i="1" s="1"/>
  <c r="Z4573" i="1"/>
  <c r="AB4573" i="1" s="1"/>
  <c r="M4576" i="1"/>
  <c r="AB4576" i="1" s="1"/>
  <c r="V4577" i="1"/>
  <c r="AB4577" i="1" s="1"/>
  <c r="S4582" i="1"/>
  <c r="AB4582" i="1" s="1"/>
  <c r="AB4583" i="1"/>
  <c r="P4587" i="1"/>
  <c r="AB4587" i="1" s="1"/>
  <c r="Z4589" i="1"/>
  <c r="AB4589" i="1" s="1"/>
  <c r="V4593" i="1"/>
  <c r="AB4594" i="1"/>
  <c r="P4603" i="1"/>
  <c r="M4608" i="1"/>
  <c r="Z4621" i="1"/>
  <c r="AB4621" i="1" s="1"/>
  <c r="AB4640" i="1"/>
  <c r="AB4647" i="1"/>
  <c r="AB4672" i="1"/>
  <c r="AB4679" i="1"/>
  <c r="AB4704" i="1"/>
  <c r="AB4711" i="1"/>
  <c r="AB4798" i="1"/>
  <c r="AB4550" i="1"/>
  <c r="AB4578" i="1"/>
  <c r="AB4599" i="1"/>
  <c r="AB4608" i="1"/>
  <c r="AB4636" i="1"/>
  <c r="AB4668" i="1"/>
  <c r="AB4700" i="1"/>
  <c r="AB4732" i="1"/>
  <c r="AB4761" i="1"/>
  <c r="P4514" i="1"/>
  <c r="AB4514" i="1" s="1"/>
  <c r="V4516" i="1"/>
  <c r="AB4516" i="1" s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Z4536" i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P4563" i="1"/>
  <c r="AB4563" i="1" s="1"/>
  <c r="Z4565" i="1"/>
  <c r="AB4565" i="1" s="1"/>
  <c r="M4568" i="1"/>
  <c r="AB4568" i="1" s="1"/>
  <c r="V4569" i="1"/>
  <c r="AB4569" i="1" s="1"/>
  <c r="AB4574" i="1"/>
  <c r="S4574" i="1"/>
  <c r="AB4575" i="1"/>
  <c r="P4579" i="1"/>
  <c r="AB4579" i="1" s="1"/>
  <c r="Z4581" i="1"/>
  <c r="AB4581" i="1" s="1"/>
  <c r="M4584" i="1"/>
  <c r="AB4584" i="1" s="1"/>
  <c r="V4585" i="1"/>
  <c r="AB4585" i="1" s="1"/>
  <c r="M4592" i="1"/>
  <c r="AB4592" i="1" s="1"/>
  <c r="AB4593" i="1"/>
  <c r="S4598" i="1"/>
  <c r="AB4598" i="1" s="1"/>
  <c r="AB4605" i="1"/>
  <c r="V4609" i="1"/>
  <c r="AB4609" i="1" s="1"/>
  <c r="AB4610" i="1"/>
  <c r="AB4615" i="1"/>
  <c r="AB4620" i="1"/>
  <c r="AB4624" i="1"/>
  <c r="AB4631" i="1"/>
  <c r="AB4656" i="1"/>
  <c r="AB4663" i="1"/>
  <c r="AB4688" i="1"/>
  <c r="AB4695" i="1"/>
  <c r="AB4720" i="1"/>
  <c r="AB4727" i="1"/>
  <c r="AB4766" i="1"/>
  <c r="AB4642" i="1"/>
  <c r="AB4658" i="1"/>
  <c r="AB4674" i="1"/>
  <c r="AB4690" i="1"/>
  <c r="AB4706" i="1"/>
  <c r="AB4722" i="1"/>
  <c r="AB4736" i="1"/>
  <c r="AB4744" i="1"/>
  <c r="AB4844" i="1"/>
  <c r="S4590" i="1"/>
  <c r="AB4590" i="1" s="1"/>
  <c r="AB4591" i="1"/>
  <c r="P4595" i="1"/>
  <c r="AB4595" i="1" s="1"/>
  <c r="Z4597" i="1"/>
  <c r="AB4597" i="1" s="1"/>
  <c r="M4600" i="1"/>
  <c r="AB4600" i="1" s="1"/>
  <c r="V4601" i="1"/>
  <c r="AB4601" i="1" s="1"/>
  <c r="AB4606" i="1"/>
  <c r="S4606" i="1"/>
  <c r="P4611" i="1"/>
  <c r="AB4611" i="1" s="1"/>
  <c r="Z4613" i="1"/>
  <c r="M4616" i="1"/>
  <c r="AB4616" i="1" s="1"/>
  <c r="V4617" i="1"/>
  <c r="AB4617" i="1" s="1"/>
  <c r="S4622" i="1"/>
  <c r="AB4622" i="1" s="1"/>
  <c r="P4627" i="1"/>
  <c r="AB4627" i="1" s="1"/>
  <c r="Z4629" i="1"/>
  <c r="M4632" i="1"/>
  <c r="AB4632" i="1" s="1"/>
  <c r="V4633" i="1"/>
  <c r="AB4633" i="1" s="1"/>
  <c r="AB4638" i="1"/>
  <c r="S4638" i="1"/>
  <c r="P4643" i="1"/>
  <c r="AB4643" i="1" s="1"/>
  <c r="Z4645" i="1"/>
  <c r="M4648" i="1"/>
  <c r="AB4648" i="1" s="1"/>
  <c r="V4649" i="1"/>
  <c r="AB4649" i="1" s="1"/>
  <c r="S4654" i="1"/>
  <c r="AB4654" i="1" s="1"/>
  <c r="P4659" i="1"/>
  <c r="AB4659" i="1" s="1"/>
  <c r="Z4661" i="1"/>
  <c r="M4664" i="1"/>
  <c r="AB4664" i="1" s="1"/>
  <c r="V4665" i="1"/>
  <c r="AB4665" i="1" s="1"/>
  <c r="AB4670" i="1"/>
  <c r="S4670" i="1"/>
  <c r="P4675" i="1"/>
  <c r="AB4675" i="1" s="1"/>
  <c r="Z4677" i="1"/>
  <c r="M4680" i="1"/>
  <c r="AB4680" i="1" s="1"/>
  <c r="V4681" i="1"/>
  <c r="AB4681" i="1" s="1"/>
  <c r="S4686" i="1"/>
  <c r="AB4686" i="1" s="1"/>
  <c r="P4691" i="1"/>
  <c r="AB4691" i="1" s="1"/>
  <c r="Z4693" i="1"/>
  <c r="M4696" i="1"/>
  <c r="AB4696" i="1" s="1"/>
  <c r="V4697" i="1"/>
  <c r="AB4697" i="1" s="1"/>
  <c r="AB4702" i="1"/>
  <c r="S4702" i="1"/>
  <c r="P4707" i="1"/>
  <c r="AB4707" i="1" s="1"/>
  <c r="Z4709" i="1"/>
  <c r="M4712" i="1"/>
  <c r="AB4712" i="1" s="1"/>
  <c r="V4713" i="1"/>
  <c r="AB4713" i="1" s="1"/>
  <c r="S4718" i="1"/>
  <c r="AB4718" i="1" s="1"/>
  <c r="P4723" i="1"/>
  <c r="AB4723" i="1" s="1"/>
  <c r="Z4725" i="1"/>
  <c r="M4728" i="1"/>
  <c r="AB4728" i="1" s="1"/>
  <c r="V4729" i="1"/>
  <c r="AB4729" i="1" s="1"/>
  <c r="AB4734" i="1"/>
  <c r="S4734" i="1"/>
  <c r="AB4737" i="1"/>
  <c r="V4738" i="1"/>
  <c r="Z4742" i="1"/>
  <c r="AB4747" i="1"/>
  <c r="V4755" i="1"/>
  <c r="AB4755" i="1" s="1"/>
  <c r="AB4758" i="1"/>
  <c r="AB4839" i="1"/>
  <c r="AB4849" i="1"/>
  <c r="AB4602" i="1"/>
  <c r="S4602" i="1"/>
  <c r="AB4603" i="1"/>
  <c r="P4607" i="1"/>
  <c r="AB4607" i="1" s="1"/>
  <c r="Z4609" i="1"/>
  <c r="M4612" i="1"/>
  <c r="AB4612" i="1" s="1"/>
  <c r="V4613" i="1"/>
  <c r="AB4613" i="1" s="1"/>
  <c r="S4618" i="1"/>
  <c r="AB4618" i="1" s="1"/>
  <c r="AB4619" i="1"/>
  <c r="P4623" i="1"/>
  <c r="AB4623" i="1" s="1"/>
  <c r="Z4625" i="1"/>
  <c r="AB4625" i="1" s="1"/>
  <c r="M4628" i="1"/>
  <c r="AB4628" i="1" s="1"/>
  <c r="V4629" i="1"/>
  <c r="AB4629" i="1" s="1"/>
  <c r="AB4634" i="1"/>
  <c r="S4634" i="1"/>
  <c r="AB4635" i="1"/>
  <c r="P4639" i="1"/>
  <c r="AB4639" i="1" s="1"/>
  <c r="Z4641" i="1"/>
  <c r="AB4641" i="1" s="1"/>
  <c r="M4644" i="1"/>
  <c r="AB4644" i="1" s="1"/>
  <c r="V4645" i="1"/>
  <c r="AB4645" i="1" s="1"/>
  <c r="S4650" i="1"/>
  <c r="AB4650" i="1" s="1"/>
  <c r="AB4651" i="1"/>
  <c r="P4655" i="1"/>
  <c r="AB4655" i="1" s="1"/>
  <c r="Z4657" i="1"/>
  <c r="AB4657" i="1" s="1"/>
  <c r="M4660" i="1"/>
  <c r="AB4660" i="1" s="1"/>
  <c r="V4661" i="1"/>
  <c r="AB4661" i="1" s="1"/>
  <c r="AB4666" i="1"/>
  <c r="S4666" i="1"/>
  <c r="AB4667" i="1"/>
  <c r="P4671" i="1"/>
  <c r="AB4671" i="1" s="1"/>
  <c r="Z4673" i="1"/>
  <c r="AB4673" i="1" s="1"/>
  <c r="M4676" i="1"/>
  <c r="AB4676" i="1" s="1"/>
  <c r="V4677" i="1"/>
  <c r="AB4677" i="1" s="1"/>
  <c r="S4682" i="1"/>
  <c r="AB4682" i="1" s="1"/>
  <c r="AB4683" i="1"/>
  <c r="P4687" i="1"/>
  <c r="AB4687" i="1" s="1"/>
  <c r="Z4689" i="1"/>
  <c r="AB4689" i="1" s="1"/>
  <c r="M4692" i="1"/>
  <c r="AB4692" i="1" s="1"/>
  <c r="V4693" i="1"/>
  <c r="AB4693" i="1" s="1"/>
  <c r="AB4698" i="1"/>
  <c r="S4698" i="1"/>
  <c r="AB4699" i="1"/>
  <c r="P4703" i="1"/>
  <c r="AB4703" i="1" s="1"/>
  <c r="Z4705" i="1"/>
  <c r="AB4705" i="1" s="1"/>
  <c r="M4708" i="1"/>
  <c r="AB4708" i="1" s="1"/>
  <c r="V4709" i="1"/>
  <c r="AB4709" i="1" s="1"/>
  <c r="S4714" i="1"/>
  <c r="AB4714" i="1" s="1"/>
  <c r="AB4715" i="1"/>
  <c r="P4719" i="1"/>
  <c r="AB4719" i="1" s="1"/>
  <c r="Z4721" i="1"/>
  <c r="AB4721" i="1" s="1"/>
  <c r="M4724" i="1"/>
  <c r="AB4724" i="1" s="1"/>
  <c r="V4725" i="1"/>
  <c r="AB4725" i="1" s="1"/>
  <c r="AB4730" i="1"/>
  <c r="S4730" i="1"/>
  <c r="AB4731" i="1"/>
  <c r="P4735" i="1"/>
  <c r="AB4735" i="1" s="1"/>
  <c r="Z4739" i="1"/>
  <c r="AB4739" i="1" s="1"/>
  <c r="M4742" i="1"/>
  <c r="AB4742" i="1" s="1"/>
  <c r="M4745" i="1"/>
  <c r="AB4745" i="1" s="1"/>
  <c r="AB4751" i="1"/>
  <c r="P4753" i="1"/>
  <c r="AB4753" i="1" s="1"/>
  <c r="AB4760" i="1"/>
  <c r="S4760" i="1"/>
  <c r="S4763" i="1"/>
  <c r="AB4763" i="1" s="1"/>
  <c r="AB4752" i="1"/>
  <c r="Z4738" i="1"/>
  <c r="AB4738" i="1" s="1"/>
  <c r="AB4740" i="1"/>
  <c r="M4741" i="1"/>
  <c r="AB4741" i="1" s="1"/>
  <c r="S4743" i="1"/>
  <c r="AB4743" i="1" s="1"/>
  <c r="P4748" i="1"/>
  <c r="AB4748" i="1" s="1"/>
  <c r="V4750" i="1"/>
  <c r="AB4750" i="1" s="1"/>
  <c r="Z4754" i="1"/>
  <c r="AB4754" i="1" s="1"/>
  <c r="AB4756" i="1"/>
  <c r="M4757" i="1"/>
  <c r="AB4757" i="1" s="1"/>
  <c r="S4759" i="1"/>
  <c r="AB4759" i="1" s="1"/>
  <c r="AB4764" i="1"/>
  <c r="S4767" i="1"/>
  <c r="AB4767" i="1" s="1"/>
  <c r="S4768" i="1"/>
  <c r="S4771" i="1"/>
  <c r="AB4771" i="1" s="1"/>
  <c r="AB4772" i="1"/>
  <c r="Z4778" i="1"/>
  <c r="AB4778" i="1" s="1"/>
  <c r="AB4780" i="1"/>
  <c r="S4783" i="1"/>
  <c r="AB4783" i="1" s="1"/>
  <c r="S4784" i="1"/>
  <c r="S4787" i="1"/>
  <c r="AB4787" i="1" s="1"/>
  <c r="AB4788" i="1"/>
  <c r="Z4794" i="1"/>
  <c r="AB4794" i="1" s="1"/>
  <c r="AB4796" i="1"/>
  <c r="S4799" i="1"/>
  <c r="AB4799" i="1" s="1"/>
  <c r="S4800" i="1"/>
  <c r="S4803" i="1"/>
  <c r="AB4803" i="1" s="1"/>
  <c r="AB4804" i="1"/>
  <c r="Z4810" i="1"/>
  <c r="AB4810" i="1" s="1"/>
  <c r="AB4812" i="1"/>
  <c r="S4815" i="1"/>
  <c r="AB4815" i="1" s="1"/>
  <c r="S4816" i="1"/>
  <c r="S4819" i="1"/>
  <c r="AB4819" i="1" s="1"/>
  <c r="AB4820" i="1"/>
  <c r="Z4826" i="1"/>
  <c r="AB4826" i="1" s="1"/>
  <c r="AB4828" i="1"/>
  <c r="S4831" i="1"/>
  <c r="AB4831" i="1" s="1"/>
  <c r="S4832" i="1"/>
  <c r="S4835" i="1"/>
  <c r="AB4835" i="1" s="1"/>
  <c r="AB4836" i="1"/>
  <c r="V4842" i="1"/>
  <c r="AB4842" i="1" s="1"/>
  <c r="AB4860" i="1"/>
  <c r="AB4862" i="1"/>
  <c r="V4863" i="1"/>
  <c r="Z4867" i="1"/>
  <c r="AB4904" i="1"/>
  <c r="AB4910" i="1"/>
  <c r="P4768" i="1"/>
  <c r="AB4768" i="1" s="1"/>
  <c r="V4770" i="1"/>
  <c r="AB4770" i="1" s="1"/>
  <c r="Z4774" i="1"/>
  <c r="AB4774" i="1" s="1"/>
  <c r="AB4776" i="1"/>
  <c r="M4777" i="1"/>
  <c r="AB4777" i="1" s="1"/>
  <c r="S4779" i="1"/>
  <c r="AB4779" i="1" s="1"/>
  <c r="P4784" i="1"/>
  <c r="AB4784" i="1" s="1"/>
  <c r="V4786" i="1"/>
  <c r="AB4786" i="1" s="1"/>
  <c r="Z4790" i="1"/>
  <c r="AB4790" i="1" s="1"/>
  <c r="AB4792" i="1"/>
  <c r="M4793" i="1"/>
  <c r="AB4793" i="1" s="1"/>
  <c r="S4795" i="1"/>
  <c r="AB4795" i="1" s="1"/>
  <c r="P4800" i="1"/>
  <c r="AB4800" i="1" s="1"/>
  <c r="V4802" i="1"/>
  <c r="AB4802" i="1" s="1"/>
  <c r="Z4806" i="1"/>
  <c r="AB4806" i="1" s="1"/>
  <c r="AB4808" i="1"/>
  <c r="M4809" i="1"/>
  <c r="AB4809" i="1" s="1"/>
  <c r="S4811" i="1"/>
  <c r="AB4811" i="1" s="1"/>
  <c r="P4816" i="1"/>
  <c r="AB4816" i="1" s="1"/>
  <c r="V4818" i="1"/>
  <c r="AB4818" i="1" s="1"/>
  <c r="Z4822" i="1"/>
  <c r="AB4822" i="1" s="1"/>
  <c r="AB4824" i="1"/>
  <c r="M4825" i="1"/>
  <c r="AB4825" i="1" s="1"/>
  <c r="S4827" i="1"/>
  <c r="AB4827" i="1" s="1"/>
  <c r="P4832" i="1"/>
  <c r="AB4832" i="1" s="1"/>
  <c r="V4834" i="1"/>
  <c r="AB4834" i="1" s="1"/>
  <c r="Z4838" i="1"/>
  <c r="AB4840" i="1"/>
  <c r="M4841" i="1"/>
  <c r="AB4841" i="1" s="1"/>
  <c r="S4843" i="1"/>
  <c r="AB4843" i="1" s="1"/>
  <c r="P4845" i="1"/>
  <c r="AB4845" i="1" s="1"/>
  <c r="Z4847" i="1"/>
  <c r="M4850" i="1"/>
  <c r="AB4850" i="1" s="1"/>
  <c r="V4851" i="1"/>
  <c r="AB4851" i="1" s="1"/>
  <c r="S4856" i="1"/>
  <c r="AB4856" i="1" s="1"/>
  <c r="P4861" i="1"/>
  <c r="Z4864" i="1"/>
  <c r="M4867" i="1"/>
  <c r="M4870" i="1"/>
  <c r="AB4870" i="1" s="1"/>
  <c r="AB4872" i="1"/>
  <c r="AB4885" i="1"/>
  <c r="AB4888" i="1"/>
  <c r="AB4901" i="1"/>
  <c r="AB4906" i="1"/>
  <c r="AB4916" i="1"/>
  <c r="AB4931" i="1"/>
  <c r="AB4935" i="1"/>
  <c r="V4838" i="1"/>
  <c r="AB4838" i="1" s="1"/>
  <c r="Z4842" i="1"/>
  <c r="Z4843" i="1"/>
  <c r="M4846" i="1"/>
  <c r="AB4846" i="1" s="1"/>
  <c r="V4847" i="1"/>
  <c r="AB4847" i="1" s="1"/>
  <c r="S4852" i="1"/>
  <c r="AB4852" i="1" s="1"/>
  <c r="AB4853" i="1"/>
  <c r="P4857" i="1"/>
  <c r="AB4857" i="1" s="1"/>
  <c r="Z4859" i="1"/>
  <c r="AB4859" i="1" s="1"/>
  <c r="V4864" i="1"/>
  <c r="AB4864" i="1" s="1"/>
  <c r="AB4867" i="1"/>
  <c r="AB4899" i="1"/>
  <c r="AB4939" i="1"/>
  <c r="Z4871" i="1"/>
  <c r="AB4871" i="1" s="1"/>
  <c r="M4874" i="1"/>
  <c r="AB4874" i="1" s="1"/>
  <c r="S4876" i="1"/>
  <c r="AB4876" i="1" s="1"/>
  <c r="P4881" i="1"/>
  <c r="V4883" i="1"/>
  <c r="AB4883" i="1" s="1"/>
  <c r="Z4887" i="1"/>
  <c r="AB4887" i="1" s="1"/>
  <c r="M4890" i="1"/>
  <c r="AB4890" i="1" s="1"/>
  <c r="S4892" i="1"/>
  <c r="AB4892" i="1" s="1"/>
  <c r="P4897" i="1"/>
  <c r="AB4921" i="1"/>
  <c r="AB4922" i="1"/>
  <c r="AB4953" i="1"/>
  <c r="AB4861" i="1"/>
  <c r="AB4877" i="1"/>
  <c r="AB4893" i="1"/>
  <c r="AB4909" i="1"/>
  <c r="AB4917" i="1"/>
  <c r="AB4933" i="1"/>
  <c r="AB4937" i="1"/>
  <c r="AB4948" i="1"/>
  <c r="AB4963" i="1"/>
  <c r="AB4979" i="1"/>
  <c r="AB4995" i="1"/>
  <c r="Z4863" i="1"/>
  <c r="AB4863" i="1" s="1"/>
  <c r="AB4865" i="1"/>
  <c r="M4866" i="1"/>
  <c r="AB4866" i="1" s="1"/>
  <c r="S4868" i="1"/>
  <c r="AB4868" i="1" s="1"/>
  <c r="P4873" i="1"/>
  <c r="AB4873" i="1" s="1"/>
  <c r="V4875" i="1"/>
  <c r="AB4875" i="1" s="1"/>
  <c r="Z4879" i="1"/>
  <c r="AB4879" i="1" s="1"/>
  <c r="AB4881" i="1"/>
  <c r="M4882" i="1"/>
  <c r="AB4882" i="1" s="1"/>
  <c r="S4884" i="1"/>
  <c r="AB4884" i="1" s="1"/>
  <c r="P4889" i="1"/>
  <c r="AB4889" i="1" s="1"/>
  <c r="V4891" i="1"/>
  <c r="AB4891" i="1" s="1"/>
  <c r="Z4895" i="1"/>
  <c r="AB4895" i="1" s="1"/>
  <c r="AB4897" i="1"/>
  <c r="M4898" i="1"/>
  <c r="AB4898" i="1" s="1"/>
  <c r="S4900" i="1"/>
  <c r="AB4900" i="1" s="1"/>
  <c r="P4905" i="1"/>
  <c r="AB4905" i="1" s="1"/>
  <c r="V4907" i="1"/>
  <c r="AB4907" i="1" s="1"/>
  <c r="Z4911" i="1"/>
  <c r="AB4911" i="1" s="1"/>
  <c r="AB4913" i="1"/>
  <c r="M4914" i="1"/>
  <c r="AB4914" i="1" s="1"/>
  <c r="P4918" i="1"/>
  <c r="AB4918" i="1" s="1"/>
  <c r="Z4920" i="1"/>
  <c r="AB4920" i="1" s="1"/>
  <c r="M4923" i="1"/>
  <c r="AB4923" i="1" s="1"/>
  <c r="V4924" i="1"/>
  <c r="AB4924" i="1" s="1"/>
  <c r="AB4929" i="1"/>
  <c r="S4929" i="1"/>
  <c r="AB4930" i="1"/>
  <c r="P4934" i="1"/>
  <c r="AB4934" i="1" s="1"/>
  <c r="Z4936" i="1"/>
  <c r="AB4936" i="1" s="1"/>
  <c r="V4938" i="1"/>
  <c r="AB4938" i="1" s="1"/>
  <c r="Z4942" i="1"/>
  <c r="AB4942" i="1" s="1"/>
  <c r="M4945" i="1"/>
  <c r="AB4945" i="1" s="1"/>
  <c r="AB4950" i="1"/>
  <c r="AB4960" i="1"/>
  <c r="AB4961" i="1"/>
  <c r="AB4943" i="1"/>
  <c r="AB4951" i="1"/>
  <c r="Z4938" i="1"/>
  <c r="AB4940" i="1"/>
  <c r="M4941" i="1"/>
  <c r="AB4941" i="1" s="1"/>
  <c r="P4944" i="1"/>
  <c r="AB4944" i="1" s="1"/>
  <c r="V4946" i="1"/>
  <c r="AB4946" i="1" s="1"/>
  <c r="P4952" i="1"/>
  <c r="AB4952" i="1" s="1"/>
  <c r="V4954" i="1"/>
  <c r="AB4954" i="1" s="1"/>
  <c r="AB4957" i="1"/>
  <c r="V4958" i="1"/>
  <c r="AB4965" i="1"/>
  <c r="AB4973" i="1"/>
  <c r="AB4981" i="1"/>
  <c r="AB4989" i="1"/>
  <c r="V4990" i="1"/>
  <c r="AB4997" i="1"/>
  <c r="V4998" i="1"/>
  <c r="AB4998" i="1" s="1"/>
  <c r="AB4999" i="1"/>
  <c r="AB5001" i="1"/>
  <c r="AB4956" i="1"/>
  <c r="AB4964" i="1"/>
  <c r="P4968" i="1"/>
  <c r="AB4968" i="1" s="1"/>
  <c r="Z4968" i="1"/>
  <c r="M4969" i="1"/>
  <c r="AB4969" i="1" s="1"/>
  <c r="V4970" i="1"/>
  <c r="AB4972" i="1"/>
  <c r="P4976" i="1"/>
  <c r="AB4976" i="1" s="1"/>
  <c r="M4977" i="1"/>
  <c r="AB4977" i="1" s="1"/>
  <c r="AB4980" i="1"/>
  <c r="P4984" i="1"/>
  <c r="AB4984" i="1" s="1"/>
  <c r="M4985" i="1"/>
  <c r="AB4985" i="1" s="1"/>
  <c r="V4986" i="1"/>
  <c r="AB4988" i="1"/>
  <c r="P4992" i="1"/>
  <c r="AB4992" i="1" s="1"/>
  <c r="M4993" i="1"/>
  <c r="AB4993" i="1" s="1"/>
  <c r="V4994" i="1"/>
  <c r="AB4996" i="1"/>
  <c r="P4958" i="1"/>
  <c r="AB4958" i="1" s="1"/>
  <c r="Z4958" i="1"/>
  <c r="M4959" i="1"/>
  <c r="AB4959" i="1" s="1"/>
  <c r="AB4962" i="1"/>
  <c r="P4966" i="1"/>
  <c r="AB4966" i="1" s="1"/>
  <c r="M4967" i="1"/>
  <c r="AB4967" i="1" s="1"/>
  <c r="V4968" i="1"/>
  <c r="AB4970" i="1"/>
  <c r="P4974" i="1"/>
  <c r="AB4974" i="1" s="1"/>
  <c r="M4975" i="1"/>
  <c r="AB4975" i="1" s="1"/>
  <c r="AB4978" i="1"/>
  <c r="P4982" i="1"/>
  <c r="AB4982" i="1" s="1"/>
  <c r="M4983" i="1"/>
  <c r="AB4983" i="1" s="1"/>
  <c r="AB4986" i="1"/>
  <c r="P4990" i="1"/>
  <c r="AB4990" i="1" s="1"/>
  <c r="Z4990" i="1"/>
  <c r="M4991" i="1"/>
  <c r="AB4991" i="1" s="1"/>
  <c r="AB4994" i="1"/>
  <c r="Z4998" i="1"/>
  <c r="AB2005" i="1" l="1"/>
  <c r="AB1949" i="1"/>
  <c r="AB1981" i="1"/>
  <c r="AB1973" i="1"/>
  <c r="AB20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<sst xmlns="http://schemas.openxmlformats.org/spreadsheetml/2006/main" count="33" uniqueCount="20">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</sst>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5\7%20PCF%20JULHO%202025.xlsx" TargetMode="External"/><Relationship Id="rId1" Type="http://schemas.openxmlformats.org/officeDocument/2006/relationships/externalLinkPath" Target="/PCF%202025/7%20PCF%20JULH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07/2025</v>
          </cell>
          <cell r="I12" t="str">
            <v>0,00</v>
          </cell>
          <cell r="J12">
            <v>313.31</v>
          </cell>
          <cell r="K12">
            <v>0</v>
          </cell>
          <cell r="L12">
            <v>0</v>
          </cell>
          <cell r="M12">
            <v>0</v>
          </cell>
          <cell r="O12">
            <v>3.72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07/2025</v>
          </cell>
          <cell r="I13" t="str">
            <v>0,00</v>
          </cell>
          <cell r="J13">
            <v>145.72</v>
          </cell>
          <cell r="K13">
            <v>0</v>
          </cell>
          <cell r="L13">
            <v>295.95</v>
          </cell>
          <cell r="M13">
            <v>15.18</v>
          </cell>
          <cell r="O13">
            <v>3.72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07/2025</v>
          </cell>
          <cell r="I14" t="str">
            <v>0,00</v>
          </cell>
          <cell r="J14">
            <v>366.14</v>
          </cell>
          <cell r="K14">
            <v>0</v>
          </cell>
          <cell r="L14">
            <v>0</v>
          </cell>
          <cell r="M14">
            <v>0</v>
          </cell>
          <cell r="O14">
            <v>3.72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07/2025</v>
          </cell>
          <cell r="I15" t="str">
            <v>0,00</v>
          </cell>
          <cell r="J15">
            <v>145.72</v>
          </cell>
          <cell r="K15">
            <v>0</v>
          </cell>
          <cell r="L15">
            <v>295.95</v>
          </cell>
          <cell r="M15">
            <v>15.18</v>
          </cell>
          <cell r="O15">
            <v>3.72</v>
          </cell>
          <cell r="R15">
            <v>0</v>
          </cell>
          <cell r="S15">
            <v>8.59</v>
          </cell>
          <cell r="U15">
            <v>0</v>
          </cell>
          <cell r="V15">
            <v>0</v>
          </cell>
          <cell r="Y15">
            <v>1807</v>
          </cell>
          <cell r="Z15">
            <v>0</v>
          </cell>
          <cell r="AB15" t="str">
            <v>ABONO ASSIST FIN COMPLEM 062025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4141-05</v>
          </cell>
          <cell r="H16" t="str">
            <v>07/2025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295.95</v>
          </cell>
          <cell r="M16">
            <v>30.36</v>
          </cell>
          <cell r="O16">
            <v>3.72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NOVA DESCOBERTA - CG Nº 008/2022</v>
          </cell>
          <cell r="E17" t="str">
            <v>ALCILENE DA CONCEICÃO PEREIRA CASTOR</v>
          </cell>
          <cell r="F17" t="str">
            <v>2 - Outros Profissionais da Saúde</v>
          </cell>
          <cell r="G17" t="str">
            <v>3222-05</v>
          </cell>
          <cell r="H17" t="str">
            <v>07/2025</v>
          </cell>
          <cell r="I17" t="str">
            <v>0,00</v>
          </cell>
          <cell r="J17">
            <v>153.87</v>
          </cell>
          <cell r="K17">
            <v>0</v>
          </cell>
          <cell r="L17">
            <v>295.95</v>
          </cell>
          <cell r="M17">
            <v>15.18</v>
          </cell>
          <cell r="O17">
            <v>3.72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1807</v>
          </cell>
          <cell r="Z17">
            <v>0</v>
          </cell>
          <cell r="AB17" t="str">
            <v>ABONO ASSIST FIN COMPLEM 062025</v>
          </cell>
        </row>
        <row r="18">
          <cell r="C18" t="str">
            <v>UPA NOVA DESCOBERTA - CG Nº 008/2022</v>
          </cell>
          <cell r="E18" t="str">
            <v xml:space="preserve">ALCILENE MARIA DA SILVA </v>
          </cell>
          <cell r="F18" t="str">
            <v>2 - Outros Profissionais da Saúde</v>
          </cell>
          <cell r="G18" t="str">
            <v>3222-05</v>
          </cell>
          <cell r="H18" t="str">
            <v>07/2025</v>
          </cell>
          <cell r="I18" t="str">
            <v>0,00</v>
          </cell>
          <cell r="J18">
            <v>145.72</v>
          </cell>
          <cell r="K18">
            <v>0</v>
          </cell>
          <cell r="L18">
            <v>0</v>
          </cell>
          <cell r="M18">
            <v>0</v>
          </cell>
          <cell r="O18">
            <v>3.72</v>
          </cell>
          <cell r="R18">
            <v>0</v>
          </cell>
          <cell r="S18">
            <v>91.08</v>
          </cell>
          <cell r="U18">
            <v>0</v>
          </cell>
          <cell r="V18">
            <v>0</v>
          </cell>
          <cell r="Y18">
            <v>1807</v>
          </cell>
          <cell r="Z18">
            <v>0</v>
          </cell>
          <cell r="AB18" t="str">
            <v>ABONO ASSIST FIN COMPLEM 062025</v>
          </cell>
        </row>
        <row r="19">
          <cell r="C19" t="str">
            <v>UPA NOVA DESCOBERTA - CG Nº 008/2022</v>
          </cell>
          <cell r="E19" t="str">
            <v>ALEXANDRA DAMASCENA DA COSTA</v>
          </cell>
          <cell r="F19" t="str">
            <v>2 - Outros Profissionais da Saúde</v>
          </cell>
          <cell r="G19" t="str">
            <v>3222-05</v>
          </cell>
          <cell r="H19" t="str">
            <v>07/2025</v>
          </cell>
          <cell r="I19" t="str">
            <v>0,00</v>
          </cell>
          <cell r="J19">
            <v>159.94</v>
          </cell>
          <cell r="K19">
            <v>0</v>
          </cell>
          <cell r="L19">
            <v>295.95</v>
          </cell>
          <cell r="M19">
            <v>15.18</v>
          </cell>
          <cell r="O19">
            <v>3.72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1807</v>
          </cell>
          <cell r="Z19">
            <v>0</v>
          </cell>
          <cell r="AB19" t="str">
            <v>ABONO ASSIST FIN COMPLEM 062025</v>
          </cell>
        </row>
        <row r="20">
          <cell r="C20" t="str">
            <v>UPA NOVA DESCOBERTA - CG Nº 008/2022</v>
          </cell>
          <cell r="E20" t="str">
            <v>ALINE LIVIA DO NASCIMENTO SILVA</v>
          </cell>
          <cell r="F20" t="str">
            <v>1 - Médico</v>
          </cell>
          <cell r="G20" t="str">
            <v>2251-25</v>
          </cell>
          <cell r="H20" t="str">
            <v>07/2025</v>
          </cell>
          <cell r="I20" t="str">
            <v>0,00</v>
          </cell>
          <cell r="J20">
            <v>333.82</v>
          </cell>
          <cell r="K20">
            <v>0</v>
          </cell>
          <cell r="L20">
            <v>295.95</v>
          </cell>
          <cell r="M20">
            <v>30.36</v>
          </cell>
          <cell r="O20">
            <v>3.72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NOVA DESCOBERTA - CG Nº 008/2022</v>
          </cell>
          <cell r="E21" t="str">
            <v>ALLISON LEONARDO BARBOZA DA SILVA</v>
          </cell>
          <cell r="F21" t="str">
            <v>3 - Administrativo</v>
          </cell>
          <cell r="G21" t="str">
            <v>3132-20</v>
          </cell>
          <cell r="H21" t="str">
            <v>07/2025</v>
          </cell>
          <cell r="I21" t="str">
            <v>0,00</v>
          </cell>
          <cell r="J21">
            <v>329.44</v>
          </cell>
          <cell r="K21">
            <v>0</v>
          </cell>
          <cell r="L21">
            <v>295.95</v>
          </cell>
          <cell r="M21">
            <v>30.36</v>
          </cell>
          <cell r="O21">
            <v>3.72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NOVA DESCOBERTA - CG Nº 008/2022</v>
          </cell>
          <cell r="E22" t="str">
            <v>ALRINEIDE ALBIDACIO DA SILVA</v>
          </cell>
          <cell r="F22" t="str">
            <v>3 - Administrativo</v>
          </cell>
          <cell r="G22" t="str">
            <v>4221-10</v>
          </cell>
          <cell r="H22" t="str">
            <v>07/2025</v>
          </cell>
          <cell r="I22" t="str">
            <v>0,00</v>
          </cell>
          <cell r="J22">
            <v>195.87</v>
          </cell>
          <cell r="K22">
            <v>0</v>
          </cell>
          <cell r="L22">
            <v>295.95</v>
          </cell>
          <cell r="M22">
            <v>15.18</v>
          </cell>
          <cell r="O22">
            <v>3.72</v>
          </cell>
          <cell r="R22">
            <v>0</v>
          </cell>
          <cell r="S22">
            <v>77.39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NOVA DESCOBERTA - CG Nº 008/2022</v>
          </cell>
          <cell r="E23" t="str">
            <v>AMANDA ALINE DOS SANTOS ALMEIDA BATISTA</v>
          </cell>
          <cell r="F23" t="str">
            <v>2 - Outros Profissionais da Saúde</v>
          </cell>
          <cell r="G23" t="str">
            <v>2235-05</v>
          </cell>
          <cell r="H23" t="str">
            <v>07/2025</v>
          </cell>
          <cell r="I23" t="str">
            <v>0,00</v>
          </cell>
          <cell r="J23">
            <v>200.85</v>
          </cell>
          <cell r="K23">
            <v>0</v>
          </cell>
          <cell r="L23">
            <v>295.95</v>
          </cell>
          <cell r="M23">
            <v>2.7</v>
          </cell>
          <cell r="O23">
            <v>3.72</v>
          </cell>
          <cell r="R23">
            <v>0</v>
          </cell>
          <cell r="S23">
            <v>0</v>
          </cell>
          <cell r="U23">
            <v>138.38999999999999</v>
          </cell>
          <cell r="V23">
            <v>0</v>
          </cell>
          <cell r="X23" t="str">
            <v>AUXILIO CRECHE</v>
          </cell>
          <cell r="Y23">
            <v>2459.15</v>
          </cell>
          <cell r="Z23">
            <v>0</v>
          </cell>
          <cell r="AB23" t="str">
            <v>ABONO ASSIST FIN COMPLEM 062025</v>
          </cell>
        </row>
        <row r="24">
          <cell r="C24" t="str">
            <v>UPA NOVA DESCOBERTA - CG Nº 008/2022</v>
          </cell>
          <cell r="E24" t="str">
            <v>AMANDA DACAL NEVES</v>
          </cell>
          <cell r="F24" t="str">
            <v>2 - Outros Profissionais da Saúde</v>
          </cell>
          <cell r="G24" t="str">
            <v>2235-05</v>
          </cell>
          <cell r="H24" t="str">
            <v>07/2025</v>
          </cell>
          <cell r="I24" t="str">
            <v>0,00</v>
          </cell>
          <cell r="J24">
            <v>275.57</v>
          </cell>
          <cell r="K24">
            <v>0</v>
          </cell>
          <cell r="L24">
            <v>295.95</v>
          </cell>
          <cell r="M24">
            <v>3.59</v>
          </cell>
          <cell r="O24">
            <v>3.72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1924.07</v>
          </cell>
          <cell r="Z24">
            <v>0</v>
          </cell>
          <cell r="AB24" t="str">
            <v>ABONO ASSIST FIN COMPLEM 062025</v>
          </cell>
        </row>
        <row r="25">
          <cell r="C25" t="str">
            <v>UPA NOVA DESCOBERTA - CG Nº 008/2022</v>
          </cell>
          <cell r="E25" t="str">
            <v>AMARA ANA ALVES</v>
          </cell>
          <cell r="F25" t="str">
            <v>2 - Outros Profissionais da Saúde</v>
          </cell>
          <cell r="G25" t="str">
            <v>3222-05</v>
          </cell>
          <cell r="H25" t="str">
            <v>07/2025</v>
          </cell>
          <cell r="I25" t="str">
            <v>0,00</v>
          </cell>
          <cell r="J25">
            <v>186.55</v>
          </cell>
          <cell r="K25">
            <v>0</v>
          </cell>
          <cell r="L25">
            <v>295.95</v>
          </cell>
          <cell r="M25">
            <v>15.18</v>
          </cell>
          <cell r="O25">
            <v>3.72</v>
          </cell>
          <cell r="R25">
            <v>0</v>
          </cell>
          <cell r="S25">
            <v>91.08</v>
          </cell>
          <cell r="U25">
            <v>0</v>
          </cell>
          <cell r="V25">
            <v>0</v>
          </cell>
          <cell r="Y25">
            <v>1655.2</v>
          </cell>
          <cell r="Z25">
            <v>0</v>
          </cell>
          <cell r="AB25" t="str">
            <v>ABONO ASSIST FIN COMPLEM 062025</v>
          </cell>
        </row>
        <row r="26">
          <cell r="C26" t="str">
            <v>UPA NOVA DESCOBERTA - CG Nº 008/2022</v>
          </cell>
          <cell r="E26" t="str">
            <v>ANA CLAUDIA REGO DA SILVA RODRIGUES BRASIL</v>
          </cell>
          <cell r="F26" t="str">
            <v>3 - Administrativo</v>
          </cell>
          <cell r="G26" t="str">
            <v>4221-10</v>
          </cell>
          <cell r="H26" t="str">
            <v>07/2025</v>
          </cell>
          <cell r="I26" t="str">
            <v>0,00</v>
          </cell>
          <cell r="J26">
            <v>145.72</v>
          </cell>
          <cell r="K26">
            <v>0</v>
          </cell>
          <cell r="L26">
            <v>295.95</v>
          </cell>
          <cell r="M26">
            <v>15.18</v>
          </cell>
          <cell r="O26">
            <v>3.72</v>
          </cell>
          <cell r="R26">
            <v>0</v>
          </cell>
          <cell r="S26">
            <v>91.08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NOVA DESCOBERTA - CG Nº 008/2022</v>
          </cell>
          <cell r="E27" t="str">
            <v>ANA LUCIA SOLANO DE OLIVEIRA</v>
          </cell>
          <cell r="F27" t="str">
            <v>2 - Outros Profissionais da Saúde</v>
          </cell>
          <cell r="G27" t="str">
            <v>2235-05</v>
          </cell>
          <cell r="H27" t="str">
            <v>07/2025</v>
          </cell>
          <cell r="I27" t="str">
            <v>0,00</v>
          </cell>
          <cell r="J27">
            <v>458.4</v>
          </cell>
          <cell r="K27">
            <v>0</v>
          </cell>
          <cell r="L27">
            <v>0</v>
          </cell>
          <cell r="M27">
            <v>0</v>
          </cell>
          <cell r="O27">
            <v>3.72</v>
          </cell>
          <cell r="R27">
            <v>0</v>
          </cell>
          <cell r="S27">
            <v>0</v>
          </cell>
          <cell r="U27">
            <v>138.38999999999999</v>
          </cell>
          <cell r="V27">
            <v>0</v>
          </cell>
          <cell r="X27" t="str">
            <v>AUXILIO CRECHE</v>
          </cell>
          <cell r="Y27">
            <v>972.73</v>
          </cell>
          <cell r="Z27">
            <v>0</v>
          </cell>
          <cell r="AB27" t="str">
            <v>ABONO ASSIST FIN COMPLEM 062025</v>
          </cell>
        </row>
        <row r="28">
          <cell r="C28" t="str">
            <v>UPA NOVA DESCOBERTA - CG Nº 008/2022</v>
          </cell>
          <cell r="E28" t="str">
            <v>ANA MARIA DA SILVA</v>
          </cell>
          <cell r="F28" t="str">
            <v>2 - Outros Profissionais da Saúde</v>
          </cell>
          <cell r="G28" t="str">
            <v>3241-15</v>
          </cell>
          <cell r="H28" t="str">
            <v>07/2025</v>
          </cell>
          <cell r="I28" t="str">
            <v>0,00</v>
          </cell>
          <cell r="J28">
            <v>349.49</v>
          </cell>
          <cell r="K28">
            <v>0</v>
          </cell>
          <cell r="L28">
            <v>295.95</v>
          </cell>
          <cell r="M28">
            <v>30.36</v>
          </cell>
          <cell r="O28">
            <v>3.72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NOVA DESCOBERTA - CG Nº 008/2022</v>
          </cell>
          <cell r="E29" t="str">
            <v>ANA NERY SANTOS DE LIMA</v>
          </cell>
          <cell r="F29" t="str">
            <v>2 - Outros Profissionais da Saúde</v>
          </cell>
          <cell r="G29" t="str">
            <v>3222-05</v>
          </cell>
          <cell r="H29" t="str">
            <v>07/2025</v>
          </cell>
          <cell r="I29" t="str">
            <v>0,00</v>
          </cell>
          <cell r="J29">
            <v>177.03</v>
          </cell>
          <cell r="K29">
            <v>0</v>
          </cell>
          <cell r="L29">
            <v>295.95</v>
          </cell>
          <cell r="M29">
            <v>15.18</v>
          </cell>
          <cell r="O29">
            <v>3.72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1655.2</v>
          </cell>
          <cell r="Z29">
            <v>0</v>
          </cell>
          <cell r="AB29" t="str">
            <v>ABONO ASSIST FIN COMPLEM 062025</v>
          </cell>
        </row>
        <row r="30">
          <cell r="C30" t="str">
            <v>UPA NOVA DESCOBERTA - CG Nº 008/2022</v>
          </cell>
          <cell r="E30" t="str">
            <v xml:space="preserve">ANDREA CORREIA DE MELO </v>
          </cell>
          <cell r="F30" t="str">
            <v>3 - Administrativo</v>
          </cell>
          <cell r="G30" t="str">
            <v>5163-45</v>
          </cell>
          <cell r="H30" t="str">
            <v>07/2025</v>
          </cell>
          <cell r="I30" t="str">
            <v>0,00</v>
          </cell>
          <cell r="J30">
            <v>169.34</v>
          </cell>
          <cell r="K30">
            <v>0</v>
          </cell>
          <cell r="L30">
            <v>0</v>
          </cell>
          <cell r="M30">
            <v>0</v>
          </cell>
          <cell r="O30">
            <v>3.72</v>
          </cell>
          <cell r="R30">
            <v>0</v>
          </cell>
          <cell r="S30">
            <v>27.32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NOVA DESCOBERTA - CG Nº 008/2022</v>
          </cell>
          <cell r="E31" t="str">
            <v>ANDREA PAULA LIRA DA SILVA</v>
          </cell>
          <cell r="F31" t="str">
            <v>2 - Outros Profissionais da Saúde</v>
          </cell>
          <cell r="G31" t="str">
            <v>3222-05</v>
          </cell>
          <cell r="H31" t="str">
            <v>07/2025</v>
          </cell>
          <cell r="I31" t="str">
            <v>0,00</v>
          </cell>
          <cell r="J31">
            <v>157.87</v>
          </cell>
          <cell r="K31">
            <v>0</v>
          </cell>
          <cell r="L31">
            <v>295.95</v>
          </cell>
          <cell r="M31">
            <v>15.18</v>
          </cell>
          <cell r="O31">
            <v>3.72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1655.2</v>
          </cell>
          <cell r="Z31">
            <v>0</v>
          </cell>
          <cell r="AB31" t="str">
            <v>ABONO ASSIST FIN COMPLEM 062025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 t="str">
            <v>3222-05</v>
          </cell>
          <cell r="H32" t="str">
            <v>07/2025</v>
          </cell>
          <cell r="I32" t="str">
            <v>0,00</v>
          </cell>
          <cell r="J32">
            <v>166.01</v>
          </cell>
          <cell r="K32">
            <v>0</v>
          </cell>
          <cell r="L32">
            <v>295.95</v>
          </cell>
          <cell r="M32">
            <v>15.18</v>
          </cell>
          <cell r="O32">
            <v>3.72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1655.2</v>
          </cell>
          <cell r="Z32">
            <v>0</v>
          </cell>
          <cell r="AB32" t="str">
            <v>ABONO ASSIST FIN COMPLEM 062025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 t="str">
            <v>07/2025</v>
          </cell>
          <cell r="I33" t="str">
            <v>0,00</v>
          </cell>
          <cell r="J33">
            <v>186.55</v>
          </cell>
          <cell r="K33">
            <v>0</v>
          </cell>
          <cell r="L33">
            <v>295.95</v>
          </cell>
          <cell r="M33">
            <v>15.18</v>
          </cell>
          <cell r="O33">
            <v>3.72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1655.2</v>
          </cell>
          <cell r="Z33">
            <v>0</v>
          </cell>
          <cell r="AB33" t="str">
            <v>ABONO ASSIST FIN COMPLEM 062025</v>
          </cell>
        </row>
        <row r="34">
          <cell r="C34" t="str">
            <v>UPA NOVA DESCOBERTA - CG Nº 008/2022</v>
          </cell>
          <cell r="E34" t="str">
            <v>ANNA CLAUDIA DA SILVA NASCIMENTO</v>
          </cell>
          <cell r="F34" t="str">
            <v>2 - Outros Profissionais da Saúde</v>
          </cell>
          <cell r="G34" t="str">
            <v>3222-05</v>
          </cell>
          <cell r="H34" t="str">
            <v>07/2025</v>
          </cell>
          <cell r="I34" t="str">
            <v>0,00</v>
          </cell>
          <cell r="J34">
            <v>157.87</v>
          </cell>
          <cell r="K34">
            <v>0</v>
          </cell>
          <cell r="L34">
            <v>295.95</v>
          </cell>
          <cell r="M34">
            <v>15.18</v>
          </cell>
          <cell r="O34">
            <v>3.72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1655.2</v>
          </cell>
          <cell r="Z34">
            <v>0</v>
          </cell>
          <cell r="AB34" t="str">
            <v>ABONO ASSIST FIN COMPLEM 062025</v>
          </cell>
        </row>
        <row r="35">
          <cell r="C35" t="str">
            <v>UPA NOVA DESCOBERTA - CG Nº 008/2022</v>
          </cell>
          <cell r="E35" t="str">
            <v>ANNE CATARINA TAVARES DE ARAUJO</v>
          </cell>
          <cell r="F35" t="str">
            <v>2 - Outros Profissionais da Saúde</v>
          </cell>
          <cell r="G35" t="str">
            <v>2516-05</v>
          </cell>
          <cell r="H35" t="str">
            <v>07/2025</v>
          </cell>
          <cell r="I35" t="str">
            <v>0,00</v>
          </cell>
          <cell r="J35">
            <v>336.04</v>
          </cell>
          <cell r="K35">
            <v>0</v>
          </cell>
          <cell r="L35">
            <v>295.95</v>
          </cell>
          <cell r="M35">
            <v>30.36</v>
          </cell>
          <cell r="O35">
            <v>3.72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NOVA DESCOBERTA - CG Nº 008/2022</v>
          </cell>
          <cell r="E36" t="str">
            <v>AURELANE CRISTINA LIRA DA SILVA</v>
          </cell>
          <cell r="F36" t="str">
            <v>2 - Outros Profissionais da Saúde</v>
          </cell>
          <cell r="G36" t="str">
            <v>3242-05</v>
          </cell>
          <cell r="H36" t="str">
            <v>07/2025</v>
          </cell>
          <cell r="I36" t="str">
            <v>0,00</v>
          </cell>
          <cell r="J36">
            <v>180.99</v>
          </cell>
          <cell r="K36">
            <v>0</v>
          </cell>
          <cell r="L36">
            <v>295.95</v>
          </cell>
          <cell r="M36">
            <v>30.36</v>
          </cell>
          <cell r="O36">
            <v>3.72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NOVA DESCOBERTA - CG Nº 008/2022</v>
          </cell>
          <cell r="E37" t="str">
            <v>AURINEIDE FRANCISCA ELIAS DA SILVA</v>
          </cell>
          <cell r="F37" t="str">
            <v>2 - Outros Profissionais da Saúde</v>
          </cell>
          <cell r="G37" t="str">
            <v>2235-05</v>
          </cell>
          <cell r="H37" t="str">
            <v>07/2025</v>
          </cell>
          <cell r="I37" t="str">
            <v>0,00</v>
          </cell>
          <cell r="J37">
            <v>309.27999999999997</v>
          </cell>
          <cell r="K37">
            <v>0</v>
          </cell>
          <cell r="L37">
            <v>295.95</v>
          </cell>
          <cell r="M37">
            <v>4.3600000000000003</v>
          </cell>
          <cell r="O37">
            <v>3.72</v>
          </cell>
          <cell r="R37">
            <v>0</v>
          </cell>
          <cell r="S37">
            <v>0</v>
          </cell>
          <cell r="U37">
            <v>138.38999999999999</v>
          </cell>
          <cell r="V37">
            <v>0</v>
          </cell>
          <cell r="X37" t="str">
            <v>AUXILIO CRECHE</v>
          </cell>
          <cell r="Y37">
            <v>914.54</v>
          </cell>
          <cell r="Z37">
            <v>0</v>
          </cell>
          <cell r="AB37" t="str">
            <v>ABONO ASSIST FIN COMPLEM 062025</v>
          </cell>
        </row>
        <row r="38">
          <cell r="C38" t="str">
            <v>UPA NOVA DESCOBERTA - CG Nº 008/2022</v>
          </cell>
          <cell r="E38" t="str">
            <v>BRENDA LETICIA BEZERRA DE OLIVEIRA</v>
          </cell>
          <cell r="F38" t="str">
            <v>3 - Administrativo</v>
          </cell>
          <cell r="G38" t="str">
            <v>5211-30</v>
          </cell>
          <cell r="H38" t="str">
            <v>07/2025</v>
          </cell>
          <cell r="I38" t="str">
            <v>0,00</v>
          </cell>
          <cell r="J38">
            <v>121.44</v>
          </cell>
          <cell r="K38">
            <v>0</v>
          </cell>
          <cell r="L38">
            <v>295.95</v>
          </cell>
          <cell r="M38">
            <v>15.18</v>
          </cell>
          <cell r="O38">
            <v>3.72</v>
          </cell>
          <cell r="R38">
            <v>0</v>
          </cell>
          <cell r="S38">
            <v>91.08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NOVA DESCOBERTA - CG Nº 008/2022</v>
          </cell>
          <cell r="E39" t="str">
            <v>BRUNA  GONCALVES DE AZEVEDO MONTEIRO</v>
          </cell>
          <cell r="F39" t="str">
            <v>2 - Outros Profissionais da Saúde</v>
          </cell>
          <cell r="G39" t="str">
            <v>2234-05</v>
          </cell>
          <cell r="H39" t="str">
            <v>07/2025</v>
          </cell>
          <cell r="I39" t="str">
            <v>0,00</v>
          </cell>
          <cell r="J39">
            <v>637.16999999999996</v>
          </cell>
          <cell r="K39">
            <v>0</v>
          </cell>
          <cell r="L39">
            <v>295.95</v>
          </cell>
          <cell r="M39">
            <v>6.69</v>
          </cell>
          <cell r="O39">
            <v>3.72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NOVA DESCOBERTA - CG Nº 008/2022</v>
          </cell>
          <cell r="E40" t="str">
            <v>BRUNA HIPOLITO MOREIRA REIS</v>
          </cell>
          <cell r="F40" t="str">
            <v>2 - Outros Profissionais da Saúde</v>
          </cell>
          <cell r="G40" t="str">
            <v>2235-05</v>
          </cell>
          <cell r="H40" t="str">
            <v>07/2025</v>
          </cell>
          <cell r="I40" t="str">
            <v>0,00</v>
          </cell>
          <cell r="J40">
            <v>246.37</v>
          </cell>
          <cell r="K40">
            <v>0</v>
          </cell>
          <cell r="L40">
            <v>295.95</v>
          </cell>
          <cell r="M40">
            <v>2.75</v>
          </cell>
          <cell r="O40">
            <v>3.72</v>
          </cell>
          <cell r="R40">
            <v>0</v>
          </cell>
          <cell r="S40">
            <v>0</v>
          </cell>
          <cell r="U40">
            <v>138.38999999999999</v>
          </cell>
          <cell r="V40">
            <v>0</v>
          </cell>
          <cell r="X40" t="str">
            <v>AUXILIO CRECHE</v>
          </cell>
          <cell r="Y40">
            <v>1879.16</v>
          </cell>
          <cell r="Z40">
            <v>0</v>
          </cell>
          <cell r="AB40" t="str">
            <v>ABONO ASSIST FIN COMPLEM 062025</v>
          </cell>
        </row>
        <row r="41">
          <cell r="C41" t="str">
            <v>UPA NOVA DESCOBERTA - CG Nº 008/2022</v>
          </cell>
          <cell r="E41" t="str">
            <v xml:space="preserve">BRUNO SOUZA DA SILVA </v>
          </cell>
          <cell r="F41" t="str">
            <v>3 - Administrativo</v>
          </cell>
          <cell r="G41" t="str">
            <v>4110-30</v>
          </cell>
          <cell r="H41" t="str">
            <v>07/2025</v>
          </cell>
          <cell r="I41" t="str">
            <v>0,00</v>
          </cell>
          <cell r="J41">
            <v>181.78</v>
          </cell>
          <cell r="K41">
            <v>0</v>
          </cell>
          <cell r="L41">
            <v>295.95</v>
          </cell>
          <cell r="M41">
            <v>30.36</v>
          </cell>
          <cell r="O41">
            <v>3.72</v>
          </cell>
          <cell r="R41">
            <v>0</v>
          </cell>
          <cell r="S41">
            <v>136.34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 t="str">
            <v>4110-05</v>
          </cell>
          <cell r="H42" t="str">
            <v>07/2025</v>
          </cell>
          <cell r="I42" t="str">
            <v>0,00</v>
          </cell>
          <cell r="J42">
            <v>0</v>
          </cell>
          <cell r="K42">
            <v>77.180000000000007</v>
          </cell>
          <cell r="L42">
            <v>0</v>
          </cell>
          <cell r="M42">
            <v>0</v>
          </cell>
          <cell r="O42">
            <v>3.72</v>
          </cell>
          <cell r="R42">
            <v>0</v>
          </cell>
          <cell r="S42">
            <v>42.77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 t="str">
            <v>2235-05</v>
          </cell>
          <cell r="H43" t="str">
            <v>07/2025</v>
          </cell>
          <cell r="I43" t="str">
            <v>0,00</v>
          </cell>
          <cell r="J43">
            <v>279.51</v>
          </cell>
          <cell r="K43">
            <v>0</v>
          </cell>
          <cell r="L43">
            <v>295.95</v>
          </cell>
          <cell r="M43">
            <v>3.59</v>
          </cell>
          <cell r="O43">
            <v>3.72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1804.36</v>
          </cell>
          <cell r="Z43">
            <v>0</v>
          </cell>
          <cell r="AB43" t="str">
            <v>ABONO ASSIST FIN COMPLEM 062025</v>
          </cell>
        </row>
        <row r="44">
          <cell r="C44" t="str">
            <v>UPA NOVA DESCOBERTA - CG Nº 008/2022</v>
          </cell>
          <cell r="E44" t="str">
            <v xml:space="preserve">CINARA CIBELE CONCEICAO DA SILVA </v>
          </cell>
          <cell r="F44" t="str">
            <v>2 - Outros Profissionais da Saúde</v>
          </cell>
          <cell r="G44" t="str">
            <v>3222-05</v>
          </cell>
          <cell r="H44" t="str">
            <v>07/2025</v>
          </cell>
          <cell r="I44" t="str">
            <v>0,00</v>
          </cell>
          <cell r="J44">
            <v>167.35</v>
          </cell>
          <cell r="K44">
            <v>0</v>
          </cell>
          <cell r="L44">
            <v>295.95</v>
          </cell>
          <cell r="M44">
            <v>15.18</v>
          </cell>
          <cell r="O44">
            <v>3.72</v>
          </cell>
          <cell r="R44">
            <v>0</v>
          </cell>
          <cell r="S44">
            <v>0</v>
          </cell>
          <cell r="U44">
            <v>81.02</v>
          </cell>
          <cell r="V44">
            <v>0</v>
          </cell>
          <cell r="X44" t="str">
            <v>AUXILIO CRECHE</v>
          </cell>
          <cell r="Y44">
            <v>0</v>
          </cell>
          <cell r="Z44">
            <v>0</v>
          </cell>
        </row>
        <row r="45">
          <cell r="C45" t="str">
            <v>UPA NOVA DESCOBERTA - CG Nº 008/2022</v>
          </cell>
          <cell r="E45" t="str">
            <v>CLEIDE MARIA DA SILVA BEZERRA</v>
          </cell>
          <cell r="F45" t="str">
            <v>3 - Administrativo</v>
          </cell>
          <cell r="G45" t="str">
            <v>4221-10</v>
          </cell>
          <cell r="H45" t="str">
            <v>07/2025</v>
          </cell>
          <cell r="I45" t="str">
            <v>0,00</v>
          </cell>
          <cell r="J45">
            <v>205.16</v>
          </cell>
          <cell r="K45">
            <v>0</v>
          </cell>
          <cell r="L45">
            <v>295.95</v>
          </cell>
          <cell r="M45">
            <v>15.18</v>
          </cell>
          <cell r="O45">
            <v>3.72</v>
          </cell>
          <cell r="R45">
            <v>0</v>
          </cell>
          <cell r="S45">
            <v>91.08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NOVA DESCOBERTA - CG Nº 008/2022</v>
          </cell>
          <cell r="E46" t="str">
            <v>CLEITON TRAJANO PINHEIRO</v>
          </cell>
          <cell r="F46" t="str">
            <v>3 - Administrativo</v>
          </cell>
          <cell r="G46" t="str">
            <v>5211-30</v>
          </cell>
          <cell r="H46" t="str">
            <v>07/2025</v>
          </cell>
          <cell r="I46" t="str">
            <v>0,00</v>
          </cell>
          <cell r="J46">
            <v>151.68</v>
          </cell>
          <cell r="K46">
            <v>0</v>
          </cell>
          <cell r="L46">
            <v>295.95</v>
          </cell>
          <cell r="M46">
            <v>15.18</v>
          </cell>
          <cell r="O46">
            <v>3.72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NOVA DESCOBERTA - CG Nº 008/2022</v>
          </cell>
          <cell r="E47" t="str">
            <v>CRISTIANE CORREIA LIMA</v>
          </cell>
          <cell r="F47" t="str">
            <v>3 - Administrativo</v>
          </cell>
          <cell r="G47" t="str">
            <v>5174-10</v>
          </cell>
          <cell r="H47" t="str">
            <v>07/2025</v>
          </cell>
          <cell r="I47" t="str">
            <v>0,00</v>
          </cell>
          <cell r="J47">
            <v>196.64</v>
          </cell>
          <cell r="K47">
            <v>0</v>
          </cell>
          <cell r="L47">
            <v>295.95</v>
          </cell>
          <cell r="M47">
            <v>-60.72</v>
          </cell>
          <cell r="O47">
            <v>3.72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NOVA DESCOBERTA - CG Nº 008/2022</v>
          </cell>
          <cell r="E48" t="str">
            <v>CRISTIANE MARIA DA S OLIVEIRA</v>
          </cell>
          <cell r="F48" t="str">
            <v>2 - Outros Profissionais da Saúde</v>
          </cell>
          <cell r="G48" t="str">
            <v>3222-05</v>
          </cell>
          <cell r="H48" t="str">
            <v>07/2025</v>
          </cell>
          <cell r="I48" t="str">
            <v>0,00</v>
          </cell>
          <cell r="J48">
            <v>159.94</v>
          </cell>
          <cell r="K48">
            <v>0</v>
          </cell>
          <cell r="L48">
            <v>0</v>
          </cell>
          <cell r="M48">
            <v>0</v>
          </cell>
          <cell r="O48">
            <v>3.72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1731.1</v>
          </cell>
          <cell r="Z48">
            <v>0</v>
          </cell>
          <cell r="AB48" t="str">
            <v>ABONO ASSIST FIN COMPLEM 062025</v>
          </cell>
        </row>
        <row r="49">
          <cell r="C49" t="str">
            <v>UPA NOVA DESCOBERTA - CG Nº 008/2022</v>
          </cell>
          <cell r="E49" t="str">
            <v>CYBELLE SUZELY FONSECA ALHEIROS DIAS</v>
          </cell>
          <cell r="F49" t="str">
            <v>2 - Outros Profissionais da Saúde</v>
          </cell>
          <cell r="G49" t="str">
            <v>2235-05</v>
          </cell>
          <cell r="H49" t="str">
            <v>07/2025</v>
          </cell>
          <cell r="I49" t="str">
            <v>0,00</v>
          </cell>
          <cell r="J49">
            <v>277.27</v>
          </cell>
          <cell r="K49">
            <v>0</v>
          </cell>
          <cell r="L49">
            <v>295.95</v>
          </cell>
          <cell r="M49">
            <v>4.1100000000000003</v>
          </cell>
          <cell r="O49">
            <v>3.72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1169.52</v>
          </cell>
          <cell r="Z49">
            <v>0</v>
          </cell>
          <cell r="AB49" t="str">
            <v>ABONO ASSIST FIN COMPLEM 062025</v>
          </cell>
        </row>
        <row r="50">
          <cell r="C50" t="str">
            <v>UPA NOVA DESCOBERTA - CG Nº 008/2022</v>
          </cell>
          <cell r="E50" t="str">
            <v>DANIEL AKEL PEREIRA DE ARAUJO</v>
          </cell>
          <cell r="F50" t="str">
            <v>3 - Administrativo</v>
          </cell>
          <cell r="G50" t="str">
            <v>1312-05</v>
          </cell>
          <cell r="H50" t="str">
            <v>07/2025</v>
          </cell>
          <cell r="I50" t="str">
            <v>0,00</v>
          </cell>
          <cell r="J50">
            <v>1822.25</v>
          </cell>
          <cell r="K50">
            <v>0</v>
          </cell>
          <cell r="L50">
            <v>295.95</v>
          </cell>
          <cell r="M50">
            <v>30.36</v>
          </cell>
          <cell r="O50">
            <v>3.72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NOVA DESCOBERTA - CG Nº 008/2022</v>
          </cell>
          <cell r="E51" t="str">
            <v xml:space="preserve">DANIEL DE MELO PRAZERES </v>
          </cell>
          <cell r="F51" t="str">
            <v>2 - Outros Profissionais da Saúde</v>
          </cell>
          <cell r="G51" t="str">
            <v>3226-05</v>
          </cell>
          <cell r="H51" t="str">
            <v>07/2025</v>
          </cell>
          <cell r="I51" t="str">
            <v>0,00</v>
          </cell>
          <cell r="J51">
            <v>157.72</v>
          </cell>
          <cell r="K51">
            <v>0</v>
          </cell>
          <cell r="L51">
            <v>295.95</v>
          </cell>
          <cell r="M51">
            <v>15.18</v>
          </cell>
          <cell r="O51">
            <v>3.72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NOVA DESCOBERTA - CG Nº 008/2022</v>
          </cell>
          <cell r="E52" t="str">
            <v>DANIELA JACOB MAYRINCK GOMES DA FONSECA</v>
          </cell>
          <cell r="F52" t="str">
            <v>3 - Administrativo</v>
          </cell>
          <cell r="G52" t="str">
            <v>1312-05</v>
          </cell>
          <cell r="H52" t="str">
            <v>07/2025</v>
          </cell>
          <cell r="I52" t="str">
            <v>0,00</v>
          </cell>
          <cell r="J52">
            <v>1026.05</v>
          </cell>
          <cell r="K52">
            <v>0</v>
          </cell>
          <cell r="L52">
            <v>295.95</v>
          </cell>
          <cell r="M52">
            <v>30.36</v>
          </cell>
          <cell r="O52">
            <v>3.72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NOVA DESCOBERTA - CG Nº 008/2022</v>
          </cell>
          <cell r="E53" t="str">
            <v>DANIELLE MARIA PESSOA VERAS DE QUEIROZ</v>
          </cell>
          <cell r="F53" t="str">
            <v>3 - Administrativo</v>
          </cell>
          <cell r="G53" t="str">
            <v>4101-05</v>
          </cell>
          <cell r="H53" t="str">
            <v>07/2025</v>
          </cell>
          <cell r="I53" t="str">
            <v>0,00</v>
          </cell>
          <cell r="J53">
            <v>1232</v>
          </cell>
          <cell r="K53">
            <v>0</v>
          </cell>
          <cell r="L53">
            <v>295.95</v>
          </cell>
          <cell r="M53">
            <v>0</v>
          </cell>
          <cell r="O53">
            <v>3.72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NOVA DESCOBERTA - CG Nº 008/2022</v>
          </cell>
          <cell r="E54" t="str">
            <v>DANIELLE MOREIRA BRASIL</v>
          </cell>
          <cell r="F54" t="str">
            <v>2 - Outros Profissionais da Saúde</v>
          </cell>
          <cell r="G54" t="str">
            <v>2235-05</v>
          </cell>
          <cell r="H54" t="str">
            <v>07/2025</v>
          </cell>
          <cell r="I54" t="str">
            <v>0,00</v>
          </cell>
          <cell r="J54">
            <v>313.68</v>
          </cell>
          <cell r="K54">
            <v>0</v>
          </cell>
          <cell r="L54">
            <v>295.95</v>
          </cell>
          <cell r="M54">
            <v>0</v>
          </cell>
          <cell r="O54">
            <v>3.72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2080.6999999999998</v>
          </cell>
          <cell r="Z54">
            <v>0</v>
          </cell>
          <cell r="AB54" t="str">
            <v>ABONO ASSIST FIN COMPLEM 062025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 t="str">
            <v>07/2025</v>
          </cell>
          <cell r="I55" t="str">
            <v>0,00</v>
          </cell>
          <cell r="J55">
            <v>190.3</v>
          </cell>
          <cell r="K55">
            <v>0</v>
          </cell>
          <cell r="L55">
            <v>295.95</v>
          </cell>
          <cell r="M55">
            <v>15.18</v>
          </cell>
          <cell r="O55">
            <v>3.72</v>
          </cell>
          <cell r="R55">
            <v>0</v>
          </cell>
          <cell r="S55">
            <v>91.08</v>
          </cell>
          <cell r="U55">
            <v>0</v>
          </cell>
          <cell r="V55">
            <v>0</v>
          </cell>
          <cell r="Y55">
            <v>1655.2</v>
          </cell>
          <cell r="Z55">
            <v>0</v>
          </cell>
          <cell r="AB55" t="str">
            <v>ABONO ASSIST FIN COMPLEM 062025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 t="str">
            <v>3222-05</v>
          </cell>
          <cell r="H56" t="str">
            <v>07/2025</v>
          </cell>
          <cell r="I56" t="str">
            <v>0,00</v>
          </cell>
          <cell r="J56">
            <v>204.25</v>
          </cell>
          <cell r="K56">
            <v>0</v>
          </cell>
          <cell r="L56">
            <v>0</v>
          </cell>
          <cell r="M56">
            <v>0</v>
          </cell>
          <cell r="O56">
            <v>3.72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1807</v>
          </cell>
          <cell r="Z56">
            <v>0</v>
          </cell>
          <cell r="AB56" t="str">
            <v>ABONO ASSIST FIN COMPLEM 062025</v>
          </cell>
        </row>
        <row r="57">
          <cell r="C57" t="str">
            <v>UPA NOVA DESCOBERTA - CG Nº 008/2022</v>
          </cell>
          <cell r="E57" t="str">
            <v>DEBORAH LETICIA DE ALMEIDA TIBURTINO SILVA</v>
          </cell>
          <cell r="F57" t="str">
            <v>2 - Outros Profissionais da Saúde</v>
          </cell>
          <cell r="G57" t="str">
            <v>2234-05</v>
          </cell>
          <cell r="H57" t="str">
            <v>07/2025</v>
          </cell>
          <cell r="I57" t="str">
            <v>0,00</v>
          </cell>
          <cell r="J57">
            <v>347.76</v>
          </cell>
          <cell r="K57">
            <v>0</v>
          </cell>
          <cell r="L57">
            <v>0</v>
          </cell>
          <cell r="M57">
            <v>0</v>
          </cell>
          <cell r="O57">
            <v>3.72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NOVA DESCOBERTA - CG Nº 008/2022</v>
          </cell>
          <cell r="E58" t="str">
            <v>DEILSON JOSE FERREIRA</v>
          </cell>
          <cell r="F58" t="str">
            <v>2 - Outros Profissionais da Saúde</v>
          </cell>
          <cell r="G58" t="str">
            <v>3222-05</v>
          </cell>
          <cell r="H58" t="str">
            <v>07/2025</v>
          </cell>
          <cell r="I58" t="str">
            <v>0,00</v>
          </cell>
          <cell r="J58">
            <v>166.01</v>
          </cell>
          <cell r="K58">
            <v>0</v>
          </cell>
          <cell r="L58">
            <v>295.95</v>
          </cell>
          <cell r="M58">
            <v>15.18</v>
          </cell>
          <cell r="O58">
            <v>3.72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1655.2</v>
          </cell>
          <cell r="Z58">
            <v>0</v>
          </cell>
          <cell r="AB58" t="str">
            <v>ABONO ASSIST FIN COMPLEM 062025</v>
          </cell>
        </row>
        <row r="59">
          <cell r="C59" t="str">
            <v>UPA NOVA DESCOBERTA - CG Nº 008/2022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 t="str">
            <v>07/2025</v>
          </cell>
          <cell r="I59" t="str">
            <v>0,00</v>
          </cell>
          <cell r="J59">
            <v>300.66000000000003</v>
          </cell>
          <cell r="K59">
            <v>0</v>
          </cell>
          <cell r="L59">
            <v>295.95</v>
          </cell>
          <cell r="M59">
            <v>3.59</v>
          </cell>
          <cell r="O59">
            <v>3.72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1804.36</v>
          </cell>
          <cell r="Z59">
            <v>0</v>
          </cell>
          <cell r="AB59" t="str">
            <v>ABONO ASSIST FIN COMPLEM 062025</v>
          </cell>
        </row>
        <row r="60">
          <cell r="C60" t="str">
            <v>UPA NOVA DESCOBERTA - CG Nº 008/2022</v>
          </cell>
          <cell r="E60" t="str">
            <v>DIEGO DEIVID GOMES  LAGO</v>
          </cell>
          <cell r="F60" t="str">
            <v>3 - Administrativo</v>
          </cell>
          <cell r="G60" t="str">
            <v>5151-10</v>
          </cell>
          <cell r="H60" t="str">
            <v>07/2025</v>
          </cell>
          <cell r="I60" t="str">
            <v>0,00</v>
          </cell>
          <cell r="J60">
            <v>165.8</v>
          </cell>
          <cell r="K60">
            <v>0</v>
          </cell>
          <cell r="L60">
            <v>295.95</v>
          </cell>
          <cell r="M60">
            <v>15.18</v>
          </cell>
          <cell r="O60">
            <v>3.72</v>
          </cell>
          <cell r="R60">
            <v>0</v>
          </cell>
          <cell r="S60">
            <v>75.900000000000006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NOVA DESCOBERTA - CG Nº 008/2022</v>
          </cell>
          <cell r="E61" t="str">
            <v>DIRCILENE VENTURA DE MORAES</v>
          </cell>
          <cell r="F61" t="str">
            <v>2 - Outros Profissionais da Saúde</v>
          </cell>
          <cell r="G61" t="str">
            <v>2235-05</v>
          </cell>
          <cell r="H61" t="str">
            <v>07/2025</v>
          </cell>
          <cell r="I61" t="str">
            <v>0,00</v>
          </cell>
          <cell r="J61">
            <v>336.61</v>
          </cell>
          <cell r="K61">
            <v>0</v>
          </cell>
          <cell r="L61">
            <v>295.95</v>
          </cell>
          <cell r="M61">
            <v>4.3600000000000003</v>
          </cell>
          <cell r="O61">
            <v>3.72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972.73</v>
          </cell>
          <cell r="Z61">
            <v>0</v>
          </cell>
          <cell r="AB61" t="str">
            <v>ABONO ASSIST FIN COMPLEM 062025</v>
          </cell>
        </row>
        <row r="62">
          <cell r="C62" t="str">
            <v>UPA NOVA DESCOBERTA - CG Nº 008/2022</v>
          </cell>
          <cell r="E62" t="str">
            <v>DULCE NEUZA ROCHA   CRUZ</v>
          </cell>
          <cell r="F62" t="str">
            <v>4 - Assistência Odontológica</v>
          </cell>
          <cell r="G62" t="str">
            <v>2232-08</v>
          </cell>
          <cell r="H62" t="str">
            <v>07/2025</v>
          </cell>
          <cell r="I62" t="str">
            <v>0,00</v>
          </cell>
          <cell r="J62">
            <v>326.14</v>
          </cell>
          <cell r="K62">
            <v>0</v>
          </cell>
          <cell r="L62">
            <v>295.95</v>
          </cell>
          <cell r="M62">
            <v>30.36</v>
          </cell>
          <cell r="O62">
            <v>3.72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NOVA DESCOBERTA - CG Nº 008/2022</v>
          </cell>
          <cell r="E63" t="str">
            <v>EDICLEIDE DA SILVA COSTA</v>
          </cell>
          <cell r="F63" t="str">
            <v>2 - Outros Profissionais da Saúde</v>
          </cell>
          <cell r="G63" t="str">
            <v>3222-05</v>
          </cell>
          <cell r="H63" t="str">
            <v>07/2025</v>
          </cell>
          <cell r="I63" t="str">
            <v>0,00</v>
          </cell>
          <cell r="J63">
            <v>145.72</v>
          </cell>
          <cell r="K63">
            <v>0</v>
          </cell>
          <cell r="L63">
            <v>295.95</v>
          </cell>
          <cell r="M63">
            <v>15.18</v>
          </cell>
          <cell r="O63">
            <v>3.72</v>
          </cell>
          <cell r="R63">
            <v>0</v>
          </cell>
          <cell r="S63">
            <v>91.08</v>
          </cell>
          <cell r="U63">
            <v>0</v>
          </cell>
          <cell r="V63">
            <v>0</v>
          </cell>
          <cell r="Y63">
            <v>1807</v>
          </cell>
          <cell r="Z63">
            <v>0</v>
          </cell>
          <cell r="AB63" t="str">
            <v>ABONO ASSIST FIN COMPLEM 062025</v>
          </cell>
        </row>
        <row r="64">
          <cell r="C64" t="str">
            <v>UPA NOVA DESCOBERTA - CG Nº 008/2022</v>
          </cell>
          <cell r="E64" t="str">
            <v>EDSON JOSE DA SILVA</v>
          </cell>
          <cell r="F64" t="str">
            <v>2 - Outros Profissionais da Saúde</v>
          </cell>
          <cell r="G64" t="str">
            <v>7664-20</v>
          </cell>
          <cell r="H64" t="str">
            <v>07/2025</v>
          </cell>
          <cell r="I64" t="str">
            <v>0,00</v>
          </cell>
          <cell r="J64">
            <v>197.08</v>
          </cell>
          <cell r="K64">
            <v>0</v>
          </cell>
          <cell r="L64">
            <v>295.95</v>
          </cell>
          <cell r="M64">
            <v>15.18</v>
          </cell>
          <cell r="O64">
            <v>3.72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NOVA DESCOBERTA - CG Nº 008/2022</v>
          </cell>
          <cell r="E65" t="str">
            <v>EDSON LUIZ DA SILVA</v>
          </cell>
          <cell r="F65" t="str">
            <v>2 - Outros Profissionais da Saúde</v>
          </cell>
          <cell r="G65" t="str">
            <v>3226-05</v>
          </cell>
          <cell r="H65" t="str">
            <v>07/2025</v>
          </cell>
          <cell r="I65" t="str">
            <v>0,00</v>
          </cell>
          <cell r="J65">
            <v>180.89</v>
          </cell>
          <cell r="K65">
            <v>0</v>
          </cell>
          <cell r="L65">
            <v>0</v>
          </cell>
          <cell r="M65">
            <v>0</v>
          </cell>
          <cell r="O65">
            <v>3.71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NOVA DESCOBERTA - CG Nº 008/2022</v>
          </cell>
          <cell r="E66" t="str">
            <v>EDUARDA FERNANDES DA SILVA</v>
          </cell>
          <cell r="F66" t="str">
            <v>3 - Administrativo</v>
          </cell>
          <cell r="G66" t="str">
            <v>4221-10</v>
          </cell>
          <cell r="H66" t="str">
            <v>07/2025</v>
          </cell>
          <cell r="I66" t="str">
            <v>0,00</v>
          </cell>
          <cell r="J66">
            <v>188.48</v>
          </cell>
          <cell r="K66">
            <v>0</v>
          </cell>
          <cell r="L66">
            <v>295.95</v>
          </cell>
          <cell r="M66">
            <v>15.18</v>
          </cell>
          <cell r="O66">
            <v>3.71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NOVA DESCOBERTA - CG Nº 008/2022</v>
          </cell>
          <cell r="E67" t="str">
            <v>ELANE DE BARROS SANTOS</v>
          </cell>
          <cell r="F67" t="str">
            <v>2 - Outros Profissionais da Saúde</v>
          </cell>
          <cell r="G67" t="str">
            <v>3222-05</v>
          </cell>
          <cell r="H67" t="str">
            <v>07/2025</v>
          </cell>
          <cell r="I67" t="str">
            <v>0,00</v>
          </cell>
          <cell r="J67">
            <v>166.01</v>
          </cell>
          <cell r="K67">
            <v>0</v>
          </cell>
          <cell r="L67">
            <v>0</v>
          </cell>
          <cell r="M67">
            <v>0</v>
          </cell>
          <cell r="O67">
            <v>3.71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1655.2</v>
          </cell>
          <cell r="Z67">
            <v>0</v>
          </cell>
          <cell r="AB67" t="str">
            <v>ABONO ASSIST FIN COMPLEM 062025</v>
          </cell>
        </row>
        <row r="68">
          <cell r="C68" t="str">
            <v>UPA NOVA DESCOBERTA - CG Nº 008/2022</v>
          </cell>
          <cell r="E68" t="str">
            <v>ELIANE CARLA DE LIMA</v>
          </cell>
          <cell r="F68" t="str">
            <v>2 - Outros Profissionais da Saúde</v>
          </cell>
          <cell r="G68" t="str">
            <v>3222-05</v>
          </cell>
          <cell r="H68" t="str">
            <v>07/2025</v>
          </cell>
          <cell r="I68" t="str">
            <v>0,00</v>
          </cell>
          <cell r="J68">
            <v>166.01</v>
          </cell>
          <cell r="K68">
            <v>0</v>
          </cell>
          <cell r="L68">
            <v>295.95</v>
          </cell>
          <cell r="M68">
            <v>15.18</v>
          </cell>
          <cell r="O68">
            <v>3.71</v>
          </cell>
          <cell r="R68">
            <v>0</v>
          </cell>
          <cell r="S68">
            <v>78.94</v>
          </cell>
          <cell r="U68">
            <v>0</v>
          </cell>
          <cell r="V68">
            <v>0</v>
          </cell>
          <cell r="Y68">
            <v>1655.2</v>
          </cell>
          <cell r="Z68">
            <v>0</v>
          </cell>
          <cell r="AB68" t="str">
            <v>ABONO ASSIST FIN COMPLEM 062025</v>
          </cell>
        </row>
        <row r="69">
          <cell r="C69" t="str">
            <v>UPA NOVA DESCOBERTA - CG Nº 008/2022</v>
          </cell>
          <cell r="E69" t="str">
            <v>ELIEL ALVES DE BARROS JUNIOR</v>
          </cell>
          <cell r="F69" t="str">
            <v>3 - Administrativo</v>
          </cell>
          <cell r="G69" t="str">
            <v>5211-30</v>
          </cell>
          <cell r="H69" t="str">
            <v>07/2025</v>
          </cell>
          <cell r="I69" t="str">
            <v>0,00</v>
          </cell>
          <cell r="J69">
            <v>129.53</v>
          </cell>
          <cell r="K69">
            <v>0</v>
          </cell>
          <cell r="L69">
            <v>295.95</v>
          </cell>
          <cell r="M69">
            <v>15.18</v>
          </cell>
          <cell r="O69">
            <v>3.71</v>
          </cell>
          <cell r="R69">
            <v>0</v>
          </cell>
          <cell r="S69">
            <v>91.08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NOVA DESCOBERTA - CG Nº 008/2022</v>
          </cell>
          <cell r="E70" t="str">
            <v xml:space="preserve">ELIS REGINA DA SILVA FRANCA </v>
          </cell>
          <cell r="F70" t="str">
            <v>2 - Outros Profissionais da Saúde</v>
          </cell>
          <cell r="G70" t="str">
            <v>2235-05</v>
          </cell>
          <cell r="H70" t="str">
            <v>07/2025</v>
          </cell>
          <cell r="I70" t="str">
            <v>0,00</v>
          </cell>
          <cell r="J70">
            <v>181.19</v>
          </cell>
          <cell r="K70">
            <v>0</v>
          </cell>
          <cell r="L70">
            <v>295.95</v>
          </cell>
          <cell r="M70">
            <v>2.3199999999999998</v>
          </cell>
          <cell r="O70">
            <v>3.71</v>
          </cell>
          <cell r="R70">
            <v>0</v>
          </cell>
          <cell r="S70">
            <v>0</v>
          </cell>
          <cell r="U70">
            <v>138.38999999999999</v>
          </cell>
          <cell r="V70">
            <v>0</v>
          </cell>
          <cell r="X70" t="str">
            <v>AUXILIO CRECHE</v>
          </cell>
          <cell r="Y70">
            <v>2459.15</v>
          </cell>
          <cell r="Z70">
            <v>0</v>
          </cell>
          <cell r="AB70" t="str">
            <v>ABONO ASSIST FIN COMPLEM 062025</v>
          </cell>
        </row>
        <row r="71">
          <cell r="C71" t="str">
            <v>UPA NOVA DESCOBERTA - CG Nº 008/2022</v>
          </cell>
          <cell r="E71" t="str">
            <v>ELIZANGELA IRIS DA SILVA</v>
          </cell>
          <cell r="F71" t="str">
            <v>2 - Outros Profissionais da Saúde</v>
          </cell>
          <cell r="G71" t="str">
            <v>3222-05</v>
          </cell>
          <cell r="H71" t="str">
            <v>07/2025</v>
          </cell>
          <cell r="I71" t="str">
            <v>0,00</v>
          </cell>
          <cell r="J71">
            <v>157.87</v>
          </cell>
          <cell r="K71">
            <v>0</v>
          </cell>
          <cell r="L71">
            <v>295.95</v>
          </cell>
          <cell r="M71">
            <v>15.18</v>
          </cell>
          <cell r="O71">
            <v>3.71</v>
          </cell>
          <cell r="R71">
            <v>0</v>
          </cell>
          <cell r="S71">
            <v>91.08</v>
          </cell>
          <cell r="U71">
            <v>0</v>
          </cell>
          <cell r="V71">
            <v>0</v>
          </cell>
          <cell r="Y71">
            <v>1655.2</v>
          </cell>
          <cell r="Z71">
            <v>0</v>
          </cell>
          <cell r="AB71" t="str">
            <v>ABONO ASSIST FIN COMPLEM 062025</v>
          </cell>
        </row>
        <row r="72">
          <cell r="C72" t="str">
            <v>UPA NOVA DESCOBERTA - CG Nº 008/2022</v>
          </cell>
          <cell r="E72" t="str">
            <v>ELVIS ALVES TAVARES</v>
          </cell>
          <cell r="F72" t="str">
            <v>2 - Outros Profissionais da Saúde</v>
          </cell>
          <cell r="G72" t="str">
            <v>2234-05</v>
          </cell>
          <cell r="H72" t="str">
            <v>07/2025</v>
          </cell>
          <cell r="I72" t="str">
            <v>0,00</v>
          </cell>
          <cell r="J72">
            <v>320.89999999999998</v>
          </cell>
          <cell r="K72">
            <v>0</v>
          </cell>
          <cell r="L72">
            <v>295.95</v>
          </cell>
          <cell r="M72">
            <v>20.059999999999999</v>
          </cell>
          <cell r="O72">
            <v>3.71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NOVA DESCOBERTA - CG Nº 008/2022</v>
          </cell>
          <cell r="E73" t="str">
            <v>ELYANA CELIA FERREIRA DA SILVA</v>
          </cell>
          <cell r="F73" t="str">
            <v>2 - Outros Profissionais da Saúde</v>
          </cell>
          <cell r="G73" t="str">
            <v>7664-20</v>
          </cell>
          <cell r="H73" t="str">
            <v>07/2025</v>
          </cell>
          <cell r="I73" t="str">
            <v>0,00</v>
          </cell>
          <cell r="J73">
            <v>180.44</v>
          </cell>
          <cell r="K73">
            <v>0</v>
          </cell>
          <cell r="L73">
            <v>295.95</v>
          </cell>
          <cell r="M73">
            <v>15.18</v>
          </cell>
          <cell r="O73">
            <v>3.71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NOVA DESCOBERTA - CG Nº 008/2022</v>
          </cell>
          <cell r="E74" t="str">
            <v>EMILIA FRANCISCA DA SILVA RAMOS</v>
          </cell>
          <cell r="F74" t="str">
            <v>2 - Outros Profissionais da Saúde</v>
          </cell>
          <cell r="G74" t="str">
            <v>3222-05</v>
          </cell>
          <cell r="H74" t="str">
            <v>07/2025</v>
          </cell>
          <cell r="I74" t="str">
            <v>0,00</v>
          </cell>
          <cell r="J74">
            <v>170.22</v>
          </cell>
          <cell r="K74">
            <v>0</v>
          </cell>
          <cell r="L74">
            <v>295.95</v>
          </cell>
          <cell r="M74">
            <v>15.18</v>
          </cell>
          <cell r="O74">
            <v>3.71</v>
          </cell>
          <cell r="R74">
            <v>0</v>
          </cell>
          <cell r="S74">
            <v>81.97</v>
          </cell>
          <cell r="U74">
            <v>0</v>
          </cell>
          <cell r="V74">
            <v>0</v>
          </cell>
          <cell r="Y74">
            <v>1731.1</v>
          </cell>
          <cell r="Z74">
            <v>0</v>
          </cell>
          <cell r="AB74" t="str">
            <v>ABONO ASSIST FIN COMPLEM 062025</v>
          </cell>
        </row>
        <row r="75">
          <cell r="C75" t="str">
            <v>UPA NOVA DESCOBERTA - CG Nº 008/2022</v>
          </cell>
          <cell r="E75" t="str">
            <v>EMILLY GIOVANA SILVA DO NASCIMENTO</v>
          </cell>
          <cell r="F75" t="str">
            <v>3 - Administrativo</v>
          </cell>
          <cell r="G75" t="str">
            <v>4110-05</v>
          </cell>
          <cell r="H75" t="str">
            <v>07/2025</v>
          </cell>
          <cell r="I75" t="str">
            <v>0,00</v>
          </cell>
          <cell r="J75">
            <v>19.010000000000002</v>
          </cell>
          <cell r="K75">
            <v>0</v>
          </cell>
          <cell r="L75">
            <v>0</v>
          </cell>
          <cell r="M75">
            <v>0</v>
          </cell>
          <cell r="O75">
            <v>3.71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NOVA DESCOBERTA - CG Nº 008/2022</v>
          </cell>
          <cell r="E76" t="str">
            <v xml:space="preserve">ENIO VERAS FILHO </v>
          </cell>
          <cell r="F76" t="str">
            <v>1 - Médico</v>
          </cell>
          <cell r="G76" t="str">
            <v>2251-25</v>
          </cell>
          <cell r="H76" t="str">
            <v>07/2025</v>
          </cell>
          <cell r="I76" t="str">
            <v>0,00</v>
          </cell>
          <cell r="J76">
            <v>231.38</v>
          </cell>
          <cell r="K76">
            <v>0</v>
          </cell>
          <cell r="L76">
            <v>295.95</v>
          </cell>
          <cell r="M76">
            <v>30.36</v>
          </cell>
          <cell r="O76">
            <v>3.71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NOVA DESCOBERTA - CG Nº 008/2022</v>
          </cell>
          <cell r="E77" t="str">
            <v>ERALDA CRISTINA DE LIMA</v>
          </cell>
          <cell r="F77" t="str">
            <v>2 - Outros Profissionais da Saúde</v>
          </cell>
          <cell r="G77" t="str">
            <v>3222-05</v>
          </cell>
          <cell r="H77" t="str">
            <v>07/2025</v>
          </cell>
          <cell r="I77" t="str">
            <v>0,00</v>
          </cell>
          <cell r="J77">
            <v>166.01</v>
          </cell>
          <cell r="K77">
            <v>0</v>
          </cell>
          <cell r="L77">
            <v>295.95</v>
          </cell>
          <cell r="M77">
            <v>15.18</v>
          </cell>
          <cell r="O77">
            <v>3.71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1655.2</v>
          </cell>
          <cell r="Z77">
            <v>0</v>
          </cell>
          <cell r="AB77" t="str">
            <v>ABONO ASSIST FIN COMPLEM 062025</v>
          </cell>
        </row>
        <row r="78">
          <cell r="C78" t="str">
            <v>UPA NOVA DESCOBERTA - CG Nº 008/2022</v>
          </cell>
          <cell r="E78" t="str">
            <v>ERIKA RAQUELI DE MORAIS BEZERRA SILVA</v>
          </cell>
          <cell r="F78" t="str">
            <v>2 - Outros Profissionais da Saúde</v>
          </cell>
          <cell r="G78" t="str">
            <v>3241-15</v>
          </cell>
          <cell r="H78" t="str">
            <v>07/2025</v>
          </cell>
          <cell r="I78" t="str">
            <v>0,00</v>
          </cell>
          <cell r="J78">
            <v>342.04</v>
          </cell>
          <cell r="K78">
            <v>0</v>
          </cell>
          <cell r="L78">
            <v>295.95</v>
          </cell>
          <cell r="M78">
            <v>30.36</v>
          </cell>
          <cell r="O78">
            <v>3.71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NOVA DESCOBERTA - CG Nº 008/2022</v>
          </cell>
          <cell r="E79" t="str">
            <v>ESEQUIEL BEZERRA DE OLIVEIRA</v>
          </cell>
          <cell r="F79" t="str">
            <v>2 - Outros Profissionais da Saúde</v>
          </cell>
          <cell r="G79" t="str">
            <v>3222-05</v>
          </cell>
          <cell r="H79" t="str">
            <v>07/2025</v>
          </cell>
          <cell r="I79" t="str">
            <v>0,00</v>
          </cell>
          <cell r="J79">
            <v>153.87</v>
          </cell>
          <cell r="K79">
            <v>0</v>
          </cell>
          <cell r="L79">
            <v>0</v>
          </cell>
          <cell r="M79">
            <v>0</v>
          </cell>
          <cell r="O79">
            <v>3.71</v>
          </cell>
          <cell r="R79">
            <v>0</v>
          </cell>
          <cell r="S79">
            <v>91.08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  <cell r="AB79" t="str">
            <v>ABONO ASSIST FIN COMPLEM 062025</v>
          </cell>
        </row>
        <row r="80">
          <cell r="C80" t="str">
            <v>UPA NOVA DESCOBERTA - CG Nº 008/2022</v>
          </cell>
          <cell r="E80" t="str">
            <v>EVALDO FRANCA DE FARIAS</v>
          </cell>
          <cell r="F80" t="str">
            <v>2 - Outros Profissionais da Saúde</v>
          </cell>
          <cell r="G80" t="str">
            <v>3222-05</v>
          </cell>
          <cell r="H80" t="str">
            <v>07/2025</v>
          </cell>
          <cell r="I80" t="str">
            <v>0,00</v>
          </cell>
          <cell r="J80">
            <v>164.68</v>
          </cell>
          <cell r="K80">
            <v>0</v>
          </cell>
          <cell r="L80">
            <v>295.95</v>
          </cell>
          <cell r="M80">
            <v>15.18</v>
          </cell>
          <cell r="O80">
            <v>3.71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1807</v>
          </cell>
          <cell r="Z80">
            <v>0</v>
          </cell>
          <cell r="AB80" t="str">
            <v>ABONO ASSIST FIN COMPLEM 062025</v>
          </cell>
        </row>
        <row r="81">
          <cell r="C81" t="str">
            <v>UPA NOVA DESCOBERTA - CG Nº 008/2022</v>
          </cell>
          <cell r="E81" t="str">
            <v>FABIANA FERREIRA DA SILVA</v>
          </cell>
          <cell r="F81" t="str">
            <v>2 - Outros Profissionais da Saúde</v>
          </cell>
          <cell r="G81" t="str">
            <v>3222-05</v>
          </cell>
          <cell r="H81" t="str">
            <v>07/2025</v>
          </cell>
          <cell r="I81" t="str">
            <v>0,00</v>
          </cell>
          <cell r="J81">
            <v>159.94</v>
          </cell>
          <cell r="K81">
            <v>0</v>
          </cell>
          <cell r="L81">
            <v>295.95</v>
          </cell>
          <cell r="M81">
            <v>15.18</v>
          </cell>
          <cell r="O81">
            <v>3.71</v>
          </cell>
          <cell r="R81">
            <v>0</v>
          </cell>
          <cell r="S81">
            <v>0</v>
          </cell>
          <cell r="U81">
            <v>81.02</v>
          </cell>
          <cell r="V81">
            <v>0</v>
          </cell>
          <cell r="X81" t="str">
            <v>AUXILIO CRECHE</v>
          </cell>
          <cell r="Y81">
            <v>1729.45</v>
          </cell>
          <cell r="Z81">
            <v>0</v>
          </cell>
          <cell r="AB81" t="str">
            <v>ABONO ASSIST FIN COMPLEM 062025</v>
          </cell>
        </row>
        <row r="82">
          <cell r="C82" t="str">
            <v>UPA NOVA DESCOBERTA - CG Nº 008/2022</v>
          </cell>
          <cell r="E82" t="str">
            <v>FABIANA KELLY DA SILVA ALBUQUERQUE</v>
          </cell>
          <cell r="F82" t="str">
            <v>2 - Outros Profissionais da Saúde</v>
          </cell>
          <cell r="G82" t="str">
            <v>3222-05</v>
          </cell>
          <cell r="H82" t="str">
            <v>07/2025</v>
          </cell>
          <cell r="I82" t="str">
            <v>0,00</v>
          </cell>
          <cell r="J82">
            <v>182.44</v>
          </cell>
          <cell r="K82">
            <v>0</v>
          </cell>
          <cell r="L82">
            <v>295.95</v>
          </cell>
          <cell r="M82">
            <v>15.18</v>
          </cell>
          <cell r="O82">
            <v>3.71</v>
          </cell>
          <cell r="R82">
            <v>0</v>
          </cell>
          <cell r="S82">
            <v>75.900000000000006</v>
          </cell>
          <cell r="U82">
            <v>0</v>
          </cell>
          <cell r="V82">
            <v>0</v>
          </cell>
          <cell r="Y82">
            <v>1655.2</v>
          </cell>
          <cell r="Z82">
            <v>0</v>
          </cell>
          <cell r="AB82" t="str">
            <v>ABONO ASSIST FIN COMPLEM 062025</v>
          </cell>
        </row>
        <row r="83">
          <cell r="C83" t="str">
            <v>UPA NOVA DESCOBERTA - CG Nº 008/2022</v>
          </cell>
          <cell r="E83" t="str">
            <v xml:space="preserve">FERNANDA MICHAELA MARTINS XAVIER </v>
          </cell>
          <cell r="F83" t="str">
            <v>2 - Outros Profissionais da Saúde</v>
          </cell>
          <cell r="G83" t="str">
            <v>3222-05</v>
          </cell>
          <cell r="H83" t="str">
            <v>07/2025</v>
          </cell>
          <cell r="I83" t="str">
            <v>0,00</v>
          </cell>
          <cell r="J83">
            <v>145.72</v>
          </cell>
          <cell r="K83">
            <v>0</v>
          </cell>
          <cell r="L83">
            <v>295.95</v>
          </cell>
          <cell r="M83">
            <v>15.18</v>
          </cell>
          <cell r="O83">
            <v>3.71</v>
          </cell>
          <cell r="R83">
            <v>0</v>
          </cell>
          <cell r="S83">
            <v>0</v>
          </cell>
          <cell r="U83">
            <v>81.02</v>
          </cell>
          <cell r="V83">
            <v>0</v>
          </cell>
          <cell r="X83" t="str">
            <v>AUXILIO CRECHE</v>
          </cell>
          <cell r="Y83">
            <v>1807</v>
          </cell>
          <cell r="Z83">
            <v>0</v>
          </cell>
          <cell r="AB83" t="str">
            <v>ABONO ASSIST FIN COMPLEM 062025</v>
          </cell>
        </row>
        <row r="84">
          <cell r="C84" t="str">
            <v>UPA NOVA DESCOBERTA - CG Nº 008/2022</v>
          </cell>
          <cell r="E84" t="str">
            <v>FRANCISCO LIMEIRA DOS SANTOS NETO</v>
          </cell>
          <cell r="F84" t="str">
            <v>1 - Médico</v>
          </cell>
          <cell r="G84" t="str">
            <v>2252-70</v>
          </cell>
          <cell r="H84" t="str">
            <v>07/2025</v>
          </cell>
          <cell r="I84" t="str">
            <v>0,00</v>
          </cell>
          <cell r="J84">
            <v>947.21</v>
          </cell>
          <cell r="K84">
            <v>0</v>
          </cell>
          <cell r="L84">
            <v>0</v>
          </cell>
          <cell r="M84">
            <v>0</v>
          </cell>
          <cell r="O84">
            <v>3.71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NOVA DESCOBERTA - CG Nº 008/2022</v>
          </cell>
          <cell r="E85" t="str">
            <v>FRANKESLENE DOS SANTOS</v>
          </cell>
          <cell r="F85" t="str">
            <v>2 - Outros Profissionais da Saúde</v>
          </cell>
          <cell r="G85" t="str">
            <v>3222-05</v>
          </cell>
          <cell r="H85" t="str">
            <v>07/2025</v>
          </cell>
          <cell r="I85" t="str">
            <v>0,00</v>
          </cell>
          <cell r="J85">
            <v>153.87</v>
          </cell>
          <cell r="K85">
            <v>0</v>
          </cell>
          <cell r="L85">
            <v>295.95</v>
          </cell>
          <cell r="M85">
            <v>15.18</v>
          </cell>
          <cell r="O85">
            <v>3.71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1807</v>
          </cell>
          <cell r="Z85">
            <v>0</v>
          </cell>
          <cell r="AB85" t="str">
            <v>ABONO ASSIST FIN COMPLEM 062025</v>
          </cell>
        </row>
        <row r="86">
          <cell r="C86" t="str">
            <v>UPA NOVA DESCOBERTA - CG Nº 008/2022</v>
          </cell>
          <cell r="E86" t="str">
            <v>FRANKLIN BUTCH FERREIRA SILVA</v>
          </cell>
          <cell r="F86" t="str">
            <v>2 - Outros Profissionais da Saúde</v>
          </cell>
          <cell r="G86" t="str">
            <v>2235-05</v>
          </cell>
          <cell r="H86" t="str">
            <v>07/2025</v>
          </cell>
          <cell r="I86" t="str">
            <v>0,00</v>
          </cell>
          <cell r="J86">
            <v>210.35</v>
          </cell>
          <cell r="K86">
            <v>0</v>
          </cell>
          <cell r="L86">
            <v>295.95</v>
          </cell>
          <cell r="M86">
            <v>2.5099999999999998</v>
          </cell>
          <cell r="O86">
            <v>3.71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2459.15</v>
          </cell>
          <cell r="Z86">
            <v>0</v>
          </cell>
          <cell r="AB86" t="str">
            <v>ABONO ASSIST FIN COMPLEM 062025</v>
          </cell>
        </row>
        <row r="87">
          <cell r="C87" t="str">
            <v>UPA NOVA DESCOBERTA - CG Nº 008/2022</v>
          </cell>
          <cell r="E87" t="str">
            <v>GABRIELA BELO REGO BARROS</v>
          </cell>
          <cell r="F87" t="str">
            <v>2 - Outros Profissionais da Saúde</v>
          </cell>
          <cell r="G87" t="str">
            <v>2235-05</v>
          </cell>
          <cell r="H87" t="str">
            <v>07/2025</v>
          </cell>
          <cell r="I87" t="str">
            <v>0,00</v>
          </cell>
          <cell r="J87">
            <v>345.68</v>
          </cell>
          <cell r="K87">
            <v>0</v>
          </cell>
          <cell r="L87">
            <v>295.95</v>
          </cell>
          <cell r="M87">
            <v>3.7</v>
          </cell>
          <cell r="O87">
            <v>3.71</v>
          </cell>
          <cell r="R87">
            <v>0</v>
          </cell>
          <cell r="S87">
            <v>0</v>
          </cell>
          <cell r="U87">
            <v>138.38999999999999</v>
          </cell>
          <cell r="V87">
            <v>0</v>
          </cell>
          <cell r="X87" t="str">
            <v>AUXILIO CRECHE</v>
          </cell>
          <cell r="Y87">
            <v>1459.96</v>
          </cell>
          <cell r="Z87">
            <v>0</v>
          </cell>
          <cell r="AB87" t="str">
            <v>ABONO ASSIST FIN COMPLEM 062025</v>
          </cell>
        </row>
        <row r="88">
          <cell r="C88" t="str">
            <v>UPA NOVA DESCOBERTA - CG Nº 008/2022</v>
          </cell>
          <cell r="E88" t="str">
            <v>GABRIELLY KARINA MELO DE OLIVEIRA</v>
          </cell>
          <cell r="F88" t="str">
            <v>3 - Administrativo</v>
          </cell>
          <cell r="G88" t="str">
            <v>4110-05</v>
          </cell>
          <cell r="H88" t="str">
            <v>07/2025</v>
          </cell>
          <cell r="I88" t="str">
            <v>0,00</v>
          </cell>
          <cell r="J88">
            <v>14.25</v>
          </cell>
          <cell r="K88">
            <v>0</v>
          </cell>
          <cell r="L88">
            <v>295.95</v>
          </cell>
          <cell r="M88">
            <v>15.18</v>
          </cell>
          <cell r="O88">
            <v>3.71</v>
          </cell>
          <cell r="R88">
            <v>0</v>
          </cell>
          <cell r="S88">
            <v>42.78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NOVA DESCOBERTA - CG Nº 008/2022</v>
          </cell>
          <cell r="E89" t="str">
            <v>GEIZA CRISTINA DA SILVA</v>
          </cell>
          <cell r="F89" t="str">
            <v>2 - Outros Profissionais da Saúde</v>
          </cell>
          <cell r="G89" t="str">
            <v>3222-05</v>
          </cell>
          <cell r="H89" t="str">
            <v>07/2025</v>
          </cell>
          <cell r="I89" t="str">
            <v>0,00</v>
          </cell>
          <cell r="J89">
            <v>166.01</v>
          </cell>
          <cell r="K89">
            <v>0</v>
          </cell>
          <cell r="L89">
            <v>0</v>
          </cell>
          <cell r="M89">
            <v>0</v>
          </cell>
          <cell r="O89">
            <v>3.71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1655.2</v>
          </cell>
          <cell r="Z89">
            <v>0</v>
          </cell>
          <cell r="AB89" t="str">
            <v>ABONO ASSIST FIN COMPLEM 062025</v>
          </cell>
        </row>
        <row r="90">
          <cell r="C90" t="str">
            <v>UPA NOVA DESCOBERTA - CG Nº 008/2022</v>
          </cell>
          <cell r="E90" t="str">
            <v>GIVANILDA MARIA DA SILVA</v>
          </cell>
          <cell r="F90" t="str">
            <v>2 - Outros Profissionais da Saúde</v>
          </cell>
          <cell r="G90" t="str">
            <v>2235-05</v>
          </cell>
          <cell r="H90" t="str">
            <v>07/2025</v>
          </cell>
          <cell r="I90" t="str">
            <v>0,00</v>
          </cell>
          <cell r="J90">
            <v>268.01</v>
          </cell>
          <cell r="K90">
            <v>0</v>
          </cell>
          <cell r="L90">
            <v>295.95</v>
          </cell>
          <cell r="M90">
            <v>3.59</v>
          </cell>
          <cell r="O90">
            <v>3.71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1700.03</v>
          </cell>
          <cell r="Z90">
            <v>0</v>
          </cell>
          <cell r="AB90" t="str">
            <v>ABONO ASSIST FIN COMPLEM 062025</v>
          </cell>
        </row>
        <row r="91">
          <cell r="C91" t="str">
            <v>UPA NOVA DESCOBERTA - CG Nº 008/2022</v>
          </cell>
          <cell r="E91" t="str">
            <v>GLAYBSON DE OLIVEIRA MENDES</v>
          </cell>
          <cell r="F91" t="str">
            <v>2 - Outros Profissionais da Saúde</v>
          </cell>
          <cell r="G91" t="str">
            <v>3222-05</v>
          </cell>
          <cell r="H91" t="str">
            <v>07/2025</v>
          </cell>
          <cell r="I91" t="str">
            <v>0,00</v>
          </cell>
          <cell r="J91">
            <v>171.54</v>
          </cell>
          <cell r="K91">
            <v>0</v>
          </cell>
          <cell r="L91">
            <v>295.95</v>
          </cell>
          <cell r="M91">
            <v>15.18</v>
          </cell>
          <cell r="O91">
            <v>3.71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1807</v>
          </cell>
          <cell r="Z91">
            <v>0</v>
          </cell>
          <cell r="AB91" t="str">
            <v>ABONO ASSIST FIN COMPLEM 062025</v>
          </cell>
        </row>
        <row r="92">
          <cell r="C92" t="str">
            <v>UPA NOVA DESCOBERTA - CG Nº 008/2022</v>
          </cell>
          <cell r="E92" t="str">
            <v>GLEICE FREIRE DA SILVA</v>
          </cell>
          <cell r="F92" t="str">
            <v>3 - Administrativo</v>
          </cell>
          <cell r="G92" t="str">
            <v>4221-10</v>
          </cell>
          <cell r="H92" t="str">
            <v>07/2025</v>
          </cell>
          <cell r="I92" t="str">
            <v>0,00</v>
          </cell>
          <cell r="J92">
            <v>194.26</v>
          </cell>
          <cell r="K92">
            <v>0</v>
          </cell>
          <cell r="L92">
            <v>295.95</v>
          </cell>
          <cell r="M92">
            <v>15.18</v>
          </cell>
          <cell r="O92">
            <v>3.71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NOVA DESCOBERTA - CG Nº 008/2022</v>
          </cell>
          <cell r="E93" t="str">
            <v>GUSTAVO CAMPELO ELLDORF</v>
          </cell>
          <cell r="F93" t="str">
            <v>4 - Assistência Odontológica</v>
          </cell>
          <cell r="G93" t="str">
            <v>2232-08</v>
          </cell>
          <cell r="H93" t="str">
            <v>07/2025</v>
          </cell>
          <cell r="I93" t="str">
            <v>0,00</v>
          </cell>
          <cell r="J93">
            <v>423.19</v>
          </cell>
          <cell r="K93">
            <v>0</v>
          </cell>
          <cell r="L93">
            <v>0</v>
          </cell>
          <cell r="M93">
            <v>0</v>
          </cell>
          <cell r="O93">
            <v>3.71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NOVA DESCOBERTA - CG Nº 008/2022</v>
          </cell>
          <cell r="E94" t="str">
            <v>HALANA BATISTA NERY</v>
          </cell>
          <cell r="F94" t="str">
            <v>2 - Outros Profissionais da Saúde</v>
          </cell>
          <cell r="G94" t="str">
            <v>3222-05</v>
          </cell>
          <cell r="H94" t="str">
            <v>07/2025</v>
          </cell>
          <cell r="I94" t="str">
            <v>0,00</v>
          </cell>
          <cell r="J94">
            <v>186.55</v>
          </cell>
          <cell r="K94">
            <v>0</v>
          </cell>
          <cell r="L94">
            <v>295.95</v>
          </cell>
          <cell r="M94">
            <v>15.18</v>
          </cell>
          <cell r="O94">
            <v>3.71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1524.6</v>
          </cell>
          <cell r="Z94">
            <v>0</v>
          </cell>
          <cell r="AB94" t="str">
            <v>ABONO ASSIST FIN COMPLEM 062025</v>
          </cell>
        </row>
        <row r="95">
          <cell r="C95" t="str">
            <v>UPA NOVA DESCOBERTA - CG Nº 008/2022</v>
          </cell>
          <cell r="E95" t="str">
            <v>HELENA PRISCILLA BARROS SILVA DE LIMA</v>
          </cell>
          <cell r="F95" t="str">
            <v>2 - Outros Profissionais da Saúde</v>
          </cell>
          <cell r="G95" t="str">
            <v>2235-05</v>
          </cell>
          <cell r="H95" t="str">
            <v>07/2025</v>
          </cell>
          <cell r="I95" t="str">
            <v>0,00</v>
          </cell>
          <cell r="J95">
            <v>319.39</v>
          </cell>
          <cell r="K95">
            <v>0</v>
          </cell>
          <cell r="L95">
            <v>295.95</v>
          </cell>
          <cell r="M95">
            <v>3.59</v>
          </cell>
          <cell r="O95">
            <v>3.71</v>
          </cell>
          <cell r="R95">
            <v>0</v>
          </cell>
          <cell r="S95">
            <v>143.65</v>
          </cell>
          <cell r="U95">
            <v>0</v>
          </cell>
          <cell r="V95">
            <v>0</v>
          </cell>
          <cell r="Y95">
            <v>1804.36</v>
          </cell>
          <cell r="Z95">
            <v>0</v>
          </cell>
          <cell r="AB95" t="str">
            <v>ABONO ASSIST FIN COMPLEM 062025</v>
          </cell>
        </row>
        <row r="96">
          <cell r="C96" t="str">
            <v>UPA NOVA DESCOBERTA - CG Nº 008/2022</v>
          </cell>
          <cell r="E96" t="str">
            <v>HERICA SILVA DA HORA</v>
          </cell>
          <cell r="F96" t="str">
            <v>2 - Outros Profissionais da Saúde</v>
          </cell>
          <cell r="G96" t="str">
            <v>3222-05</v>
          </cell>
          <cell r="H96" t="str">
            <v>07/2025</v>
          </cell>
          <cell r="I96" t="str">
            <v>0,00</v>
          </cell>
          <cell r="J96">
            <v>166.01</v>
          </cell>
          <cell r="K96">
            <v>0</v>
          </cell>
          <cell r="L96">
            <v>295.95</v>
          </cell>
          <cell r="M96">
            <v>15.18</v>
          </cell>
          <cell r="O96">
            <v>3.71</v>
          </cell>
          <cell r="R96">
            <v>0</v>
          </cell>
          <cell r="S96">
            <v>91.08</v>
          </cell>
          <cell r="U96">
            <v>0</v>
          </cell>
          <cell r="V96">
            <v>0</v>
          </cell>
          <cell r="Y96">
            <v>1655.2</v>
          </cell>
          <cell r="Z96">
            <v>0</v>
          </cell>
          <cell r="AB96" t="str">
            <v>ABONO ASSIST FIN COMPLEM 062025</v>
          </cell>
        </row>
        <row r="97">
          <cell r="C97" t="str">
            <v>UPA NOVA DESCOBERTA - CG Nº 008/2022</v>
          </cell>
          <cell r="E97" t="str">
            <v>HORACIO ALVES DO NASCIMENTO</v>
          </cell>
          <cell r="F97" t="str">
            <v>3 - Administrativo</v>
          </cell>
          <cell r="G97" t="str">
            <v>5151-10</v>
          </cell>
          <cell r="H97" t="str">
            <v>07/2025</v>
          </cell>
          <cell r="I97" t="str">
            <v>0,00</v>
          </cell>
          <cell r="J97">
            <v>169.87</v>
          </cell>
          <cell r="K97">
            <v>0</v>
          </cell>
          <cell r="L97">
            <v>295.95</v>
          </cell>
          <cell r="M97">
            <v>15.18</v>
          </cell>
          <cell r="O97">
            <v>3.71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NOVA DESCOBERTA - CG Nº 008/2022</v>
          </cell>
          <cell r="E98" t="str">
            <v>ISA BARROS COSTA DE ARAUJO</v>
          </cell>
          <cell r="F98" t="str">
            <v>2 - Outros Profissionais da Saúde</v>
          </cell>
          <cell r="G98" t="str">
            <v>2516-05</v>
          </cell>
          <cell r="H98" t="str">
            <v>07/2025</v>
          </cell>
          <cell r="I98" t="str">
            <v>0,00</v>
          </cell>
          <cell r="J98">
            <v>331.42</v>
          </cell>
          <cell r="K98">
            <v>0</v>
          </cell>
          <cell r="L98">
            <v>295.95</v>
          </cell>
          <cell r="M98">
            <v>30.36</v>
          </cell>
          <cell r="O98">
            <v>3.71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NOVA DESCOBERTA - CG Nº 008/2022</v>
          </cell>
          <cell r="E99" t="str">
            <v>ISABEL RENATA DE SOUZA TORRES</v>
          </cell>
          <cell r="F99" t="str">
            <v>2 - Outros Profissionais da Saúde</v>
          </cell>
          <cell r="G99" t="str">
            <v>2234-05</v>
          </cell>
          <cell r="H99" t="str">
            <v>07/2025</v>
          </cell>
          <cell r="I99" t="str">
            <v>0,00</v>
          </cell>
          <cell r="J99">
            <v>320.89999999999998</v>
          </cell>
          <cell r="K99">
            <v>0</v>
          </cell>
          <cell r="L99">
            <v>295.95</v>
          </cell>
          <cell r="M99">
            <v>20.059999999999999</v>
          </cell>
          <cell r="O99">
            <v>3.71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NOVA DESCOBERTA - CG Nº 008/2022</v>
          </cell>
          <cell r="E100" t="str">
            <v>ISABELLE FERNANDA DA SILVA FERRAZ</v>
          </cell>
          <cell r="F100" t="str">
            <v>3 - Administrativo</v>
          </cell>
          <cell r="G100" t="str">
            <v>4110-05</v>
          </cell>
          <cell r="H100" t="str">
            <v>07/2025</v>
          </cell>
          <cell r="I100" t="str">
            <v>0,00</v>
          </cell>
          <cell r="J100">
            <v>19.010000000000002</v>
          </cell>
          <cell r="K100">
            <v>0</v>
          </cell>
          <cell r="L100">
            <v>0</v>
          </cell>
          <cell r="M100">
            <v>0</v>
          </cell>
          <cell r="O100">
            <v>3.71</v>
          </cell>
          <cell r="R100">
            <v>0</v>
          </cell>
          <cell r="S100">
            <v>17.190000000000001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NOVA DESCOBERTA - CG Nº 008/2022</v>
          </cell>
          <cell r="E101" t="str">
            <v>ISABELLE RODRIGUES ASSUNCAO</v>
          </cell>
          <cell r="F101" t="str">
            <v>2 - Outros Profissionais da Saúde</v>
          </cell>
          <cell r="G101" t="str">
            <v>3222-05</v>
          </cell>
          <cell r="H101" t="str">
            <v>07/2025</v>
          </cell>
          <cell r="I101" t="str">
            <v>0,00</v>
          </cell>
          <cell r="J101">
            <v>145.72</v>
          </cell>
          <cell r="K101">
            <v>0</v>
          </cell>
          <cell r="L101">
            <v>295.95</v>
          </cell>
          <cell r="M101">
            <v>15.18</v>
          </cell>
          <cell r="O101">
            <v>3.71</v>
          </cell>
          <cell r="R101">
            <v>0</v>
          </cell>
          <cell r="S101">
            <v>17.190000000000001</v>
          </cell>
          <cell r="U101">
            <v>0</v>
          </cell>
          <cell r="V101">
            <v>0</v>
          </cell>
          <cell r="Y101">
            <v>1807</v>
          </cell>
          <cell r="Z101">
            <v>0</v>
          </cell>
          <cell r="AB101" t="str">
            <v>ABONO ASSIST FIN COMPLEM 062025</v>
          </cell>
        </row>
        <row r="102">
          <cell r="C102" t="str">
            <v>UPA NOVA DESCOBERTA - CG Nº 008/2022</v>
          </cell>
          <cell r="E102" t="str">
            <v>ISANDRO GILTON DE OLIVEIRA</v>
          </cell>
          <cell r="F102" t="str">
            <v>2 - Outros Profissionais da Saúde</v>
          </cell>
          <cell r="G102" t="str">
            <v>3241-15</v>
          </cell>
          <cell r="H102" t="str">
            <v>07/2025</v>
          </cell>
          <cell r="I102" t="str">
            <v>0,00</v>
          </cell>
          <cell r="J102">
            <v>326.83999999999997</v>
          </cell>
          <cell r="K102">
            <v>0</v>
          </cell>
          <cell r="L102">
            <v>295.95</v>
          </cell>
          <cell r="M102">
            <v>30.36</v>
          </cell>
          <cell r="O102">
            <v>3.71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NOVA DESCOBERTA - CG Nº 008/2022</v>
          </cell>
          <cell r="E103" t="str">
            <v>ISRAEL PEREIRA DE OLIVEIRA</v>
          </cell>
          <cell r="F103" t="str">
            <v>2 - Outros Profissionais da Saúde</v>
          </cell>
          <cell r="G103" t="str">
            <v>3222-05</v>
          </cell>
          <cell r="H103" t="str">
            <v>07/2025</v>
          </cell>
          <cell r="I103" t="str">
            <v>0,00</v>
          </cell>
          <cell r="J103">
            <v>166.01</v>
          </cell>
          <cell r="K103">
            <v>0</v>
          </cell>
          <cell r="L103">
            <v>295.95</v>
          </cell>
          <cell r="M103">
            <v>15.18</v>
          </cell>
          <cell r="O103">
            <v>3.71</v>
          </cell>
          <cell r="R103">
            <v>0</v>
          </cell>
          <cell r="S103">
            <v>91.08</v>
          </cell>
          <cell r="U103">
            <v>0</v>
          </cell>
          <cell r="V103">
            <v>0</v>
          </cell>
          <cell r="Y103">
            <v>1655.2</v>
          </cell>
          <cell r="Z103">
            <v>0</v>
          </cell>
          <cell r="AB103" t="str">
            <v>ABONO ASSIST FIN COMPLEM 062025</v>
          </cell>
        </row>
        <row r="104">
          <cell r="C104" t="str">
            <v>UPA NOVA DESCOBERTA - CG Nº 008/2022</v>
          </cell>
          <cell r="E104" t="str">
            <v>ITALO JOSE FELIPE FREITAS DA COSTA</v>
          </cell>
          <cell r="F104" t="str">
            <v>3 - Administrativo</v>
          </cell>
          <cell r="G104" t="str">
            <v>4221-10</v>
          </cell>
          <cell r="H104" t="str">
            <v>07/2025</v>
          </cell>
          <cell r="I104" t="str">
            <v>0,00</v>
          </cell>
          <cell r="J104">
            <v>167.11</v>
          </cell>
          <cell r="K104">
            <v>0</v>
          </cell>
          <cell r="L104">
            <v>295.95</v>
          </cell>
          <cell r="M104">
            <v>15.18</v>
          </cell>
          <cell r="O104">
            <v>3.71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NOVA DESCOBERTA - CG Nº 008/2022</v>
          </cell>
          <cell r="E105" t="str">
            <v>IVANA PEREIRA DA SILVA</v>
          </cell>
          <cell r="F105" t="str">
            <v>3 - Administrativo</v>
          </cell>
          <cell r="G105" t="str">
            <v>4221-10</v>
          </cell>
          <cell r="H105" t="str">
            <v>07/2025</v>
          </cell>
          <cell r="I105" t="str">
            <v>0,00</v>
          </cell>
          <cell r="J105">
            <v>199.33</v>
          </cell>
          <cell r="K105">
            <v>0</v>
          </cell>
          <cell r="L105">
            <v>295.95</v>
          </cell>
          <cell r="M105">
            <v>15.18</v>
          </cell>
          <cell r="O105">
            <v>3.71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NOVA DESCOBERTA - CG Nº 008/2022</v>
          </cell>
          <cell r="E106" t="str">
            <v>IVANILDO GOMES DA SILVA</v>
          </cell>
          <cell r="F106" t="str">
            <v>2 - Outros Profissionais da Saúde</v>
          </cell>
          <cell r="G106" t="str">
            <v>3241-15</v>
          </cell>
          <cell r="H106" t="str">
            <v>07/2025</v>
          </cell>
          <cell r="I106" t="str">
            <v>0,00</v>
          </cell>
          <cell r="J106">
            <v>342.04</v>
          </cell>
          <cell r="K106">
            <v>0</v>
          </cell>
          <cell r="L106">
            <v>295.95</v>
          </cell>
          <cell r="M106">
            <v>30.36</v>
          </cell>
          <cell r="O106">
            <v>3.71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NOVA DESCOBERTA - CG Nº 008/2022</v>
          </cell>
          <cell r="E107" t="str">
            <v>IVONETE MARIA DE ARAUJO</v>
          </cell>
          <cell r="F107" t="str">
            <v>3 - Administrativo</v>
          </cell>
          <cell r="G107" t="str">
            <v>4221-10</v>
          </cell>
          <cell r="H107" t="str">
            <v>07/2025</v>
          </cell>
          <cell r="I107" t="str">
            <v>0,00</v>
          </cell>
          <cell r="J107">
            <v>205.16</v>
          </cell>
          <cell r="K107">
            <v>0</v>
          </cell>
          <cell r="L107">
            <v>295.95</v>
          </cell>
          <cell r="M107">
            <v>15.18</v>
          </cell>
          <cell r="O107">
            <v>3.71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NOVA DESCOBERTA - CG Nº 008/2022</v>
          </cell>
          <cell r="E108" t="str">
            <v>IZABELLA DE CASSIA MERE DOS SANTOS</v>
          </cell>
          <cell r="F108" t="str">
            <v>2 - Outros Profissionais da Saúde</v>
          </cell>
          <cell r="G108" t="str">
            <v>3222-05</v>
          </cell>
          <cell r="H108" t="str">
            <v>07/2025</v>
          </cell>
          <cell r="I108" t="str">
            <v>0,00</v>
          </cell>
          <cell r="J108">
            <v>165.94</v>
          </cell>
          <cell r="K108">
            <v>0</v>
          </cell>
          <cell r="L108">
            <v>295.95</v>
          </cell>
          <cell r="M108">
            <v>15.18</v>
          </cell>
          <cell r="O108">
            <v>3.71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1807</v>
          </cell>
          <cell r="Z108">
            <v>0</v>
          </cell>
          <cell r="AB108" t="str">
            <v>ABONO ASSIST FIN COMPLEM 062025</v>
          </cell>
        </row>
        <row r="109">
          <cell r="C109" t="str">
            <v>UPA NOVA DESCOBERTA - CG Nº 008/2022</v>
          </cell>
          <cell r="E109" t="str">
            <v>JACIRA CARLA CORDEIRO NEVES</v>
          </cell>
          <cell r="F109" t="str">
            <v>2 - Outros Profissionais da Saúde</v>
          </cell>
          <cell r="G109" t="str">
            <v>2235-05</v>
          </cell>
          <cell r="H109" t="str">
            <v>07/2025</v>
          </cell>
          <cell r="I109" t="str">
            <v>0,00</v>
          </cell>
          <cell r="J109">
            <v>197.76</v>
          </cell>
          <cell r="K109">
            <v>0</v>
          </cell>
          <cell r="L109">
            <v>295.95</v>
          </cell>
          <cell r="M109">
            <v>2.6</v>
          </cell>
          <cell r="O109">
            <v>3.71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2459.15</v>
          </cell>
          <cell r="Z109">
            <v>0</v>
          </cell>
          <cell r="AB109" t="str">
            <v>ABONO ASSIST FIN COMPLEM 062025</v>
          </cell>
        </row>
        <row r="110">
          <cell r="C110" t="str">
            <v>UPA NOVA DESCOBERTA - CG Nº 008/2022</v>
          </cell>
          <cell r="E110" t="str">
            <v>JACIRA MACHADO LIRA</v>
          </cell>
          <cell r="F110" t="str">
            <v>2 - Outros Profissionais da Saúde</v>
          </cell>
          <cell r="G110" t="str">
            <v>2237-10</v>
          </cell>
          <cell r="H110" t="str">
            <v>07/2025</v>
          </cell>
          <cell r="I110" t="str">
            <v>0,00</v>
          </cell>
          <cell r="J110">
            <v>310.91000000000003</v>
          </cell>
          <cell r="K110">
            <v>0</v>
          </cell>
          <cell r="L110">
            <v>0</v>
          </cell>
          <cell r="M110">
            <v>0</v>
          </cell>
          <cell r="O110">
            <v>3.71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NOVA DESCOBERTA - CG Nº 008/2022</v>
          </cell>
          <cell r="E111" t="str">
            <v>JACQUELINE MARIA DE MENEZES SANTOS</v>
          </cell>
          <cell r="F111" t="str">
            <v>3 - Administrativo</v>
          </cell>
          <cell r="G111" t="str">
            <v>5211-30</v>
          </cell>
          <cell r="H111" t="str">
            <v>07/2025</v>
          </cell>
          <cell r="I111" t="str">
            <v>0,00</v>
          </cell>
          <cell r="J111">
            <v>152.21</v>
          </cell>
          <cell r="K111">
            <v>0</v>
          </cell>
          <cell r="L111">
            <v>295.95</v>
          </cell>
          <cell r="M111">
            <v>15.18</v>
          </cell>
          <cell r="O111">
            <v>3.71</v>
          </cell>
          <cell r="R111">
            <v>0</v>
          </cell>
          <cell r="S111">
            <v>91.08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NOVA DESCOBERTA - CG Nº 008/2022</v>
          </cell>
          <cell r="E112" t="str">
            <v>JAIRO JOSE FERREIRA JUNIOR</v>
          </cell>
          <cell r="F112" t="str">
            <v>2 - Outros Profissionais da Saúde</v>
          </cell>
          <cell r="G112" t="str">
            <v>3241-15</v>
          </cell>
          <cell r="H112" t="str">
            <v>07/2025</v>
          </cell>
          <cell r="I112" t="str">
            <v>0,00</v>
          </cell>
          <cell r="J112">
            <v>434.53</v>
          </cell>
          <cell r="K112">
            <v>0</v>
          </cell>
          <cell r="L112">
            <v>295.95</v>
          </cell>
          <cell r="M112">
            <v>30.36</v>
          </cell>
          <cell r="O112">
            <v>3.71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NOVA DESCOBERTA - CG Nº 008/2022</v>
          </cell>
          <cell r="E113" t="str">
            <v>JAQUELINE DANTAS DA SILVA</v>
          </cell>
          <cell r="F113" t="str">
            <v>3 - Administrativo</v>
          </cell>
          <cell r="G113" t="str">
            <v>4131-15</v>
          </cell>
          <cell r="H113" t="str">
            <v>07/2025</v>
          </cell>
          <cell r="I113" t="str">
            <v>0,00</v>
          </cell>
          <cell r="J113">
            <v>144.52000000000001</v>
          </cell>
          <cell r="K113">
            <v>0</v>
          </cell>
          <cell r="L113">
            <v>295.95</v>
          </cell>
          <cell r="M113">
            <v>15.18</v>
          </cell>
          <cell r="O113">
            <v>3.71</v>
          </cell>
          <cell r="R113">
            <v>0</v>
          </cell>
          <cell r="S113">
            <v>91.08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NOVA DESCOBERTA - CG Nº 008/2022</v>
          </cell>
          <cell r="E114" t="str">
            <v>JOAO PAULO GOMES</v>
          </cell>
          <cell r="F114" t="str">
            <v>2 - Outros Profissionais da Saúde</v>
          </cell>
          <cell r="G114" t="str">
            <v>3241-15</v>
          </cell>
          <cell r="H114" t="str">
            <v>07/2025</v>
          </cell>
          <cell r="I114" t="str">
            <v>0,00</v>
          </cell>
          <cell r="J114">
            <v>349.49</v>
          </cell>
          <cell r="K114">
            <v>0</v>
          </cell>
          <cell r="L114">
            <v>0</v>
          </cell>
          <cell r="M114">
            <v>0</v>
          </cell>
          <cell r="O114">
            <v>3.71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NOVA DESCOBERTA - CG Nº 008/2022</v>
          </cell>
          <cell r="E115" t="str">
            <v>JOSE ALVES DE FARIAS</v>
          </cell>
          <cell r="F115" t="str">
            <v>2 - Outros Profissionais da Saúde</v>
          </cell>
          <cell r="G115" t="str">
            <v>3241-15</v>
          </cell>
          <cell r="H115" t="str">
            <v>07/2025</v>
          </cell>
          <cell r="I115" t="str">
            <v>0,00</v>
          </cell>
          <cell r="J115">
            <v>342.04</v>
          </cell>
          <cell r="K115">
            <v>0</v>
          </cell>
          <cell r="L115">
            <v>295.95</v>
          </cell>
          <cell r="M115">
            <v>30.36</v>
          </cell>
          <cell r="O115">
            <v>3.71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NOVA DESCOBERTA - CG Nº 008/2022</v>
          </cell>
          <cell r="E116" t="str">
            <v>JOSE DIEGO XAVIER DA CUNHA</v>
          </cell>
          <cell r="F116" t="str">
            <v>2 - Outros Profissionais da Saúde</v>
          </cell>
          <cell r="G116" t="str">
            <v>3222-05</v>
          </cell>
          <cell r="H116" t="str">
            <v>07/2025</v>
          </cell>
          <cell r="I116" t="str">
            <v>0,00</v>
          </cell>
          <cell r="J116">
            <v>190.3</v>
          </cell>
          <cell r="K116">
            <v>0</v>
          </cell>
          <cell r="L116">
            <v>295.95</v>
          </cell>
          <cell r="M116">
            <v>15.18</v>
          </cell>
          <cell r="O116">
            <v>3.71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1655.2</v>
          </cell>
          <cell r="Z116">
            <v>0</v>
          </cell>
          <cell r="AB116" t="str">
            <v>ABONO ASSIST FIN COMPLEM 062025</v>
          </cell>
        </row>
        <row r="117">
          <cell r="C117" t="str">
            <v>UPA NOVA DESCOBERTA - CG Nº 008/2022</v>
          </cell>
          <cell r="E117" t="str">
            <v>JOSE LEONARDO LIMA DE SOUSA</v>
          </cell>
          <cell r="F117" t="str">
            <v>3 - Administrativo</v>
          </cell>
          <cell r="G117" t="str">
            <v>5174-10</v>
          </cell>
          <cell r="H117" t="str">
            <v>07/2025</v>
          </cell>
          <cell r="I117" t="str">
            <v>0,00</v>
          </cell>
          <cell r="J117">
            <v>187.93</v>
          </cell>
          <cell r="K117">
            <v>0</v>
          </cell>
          <cell r="L117">
            <v>0</v>
          </cell>
          <cell r="M117">
            <v>0</v>
          </cell>
          <cell r="O117">
            <v>3.71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NOVA DESCOBERTA - CG Nº 008/2022</v>
          </cell>
          <cell r="E118" t="str">
            <v>JOSE SEVERINO DE ARAUJO</v>
          </cell>
          <cell r="F118" t="str">
            <v>2 - Outros Profissionais da Saúde</v>
          </cell>
          <cell r="G118" t="str">
            <v>3226-05</v>
          </cell>
          <cell r="H118" t="str">
            <v>07/2025</v>
          </cell>
          <cell r="I118" t="str">
            <v>0,00</v>
          </cell>
          <cell r="J118">
            <v>169.87</v>
          </cell>
          <cell r="K118">
            <v>0</v>
          </cell>
          <cell r="L118">
            <v>295.95</v>
          </cell>
          <cell r="M118">
            <v>15.18</v>
          </cell>
          <cell r="O118">
            <v>3.71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NOVA DESCOBERTA - CG Nº 008/2022</v>
          </cell>
          <cell r="E119" t="str">
            <v>JOSEANNA MARINHO MORAES</v>
          </cell>
          <cell r="F119" t="str">
            <v>2 - Outros Profissionais da Saúde</v>
          </cell>
          <cell r="G119" t="str">
            <v>2235-05</v>
          </cell>
          <cell r="H119" t="str">
            <v>07/2025</v>
          </cell>
          <cell r="I119" t="str">
            <v>0,00</v>
          </cell>
          <cell r="J119">
            <v>259.77</v>
          </cell>
          <cell r="K119">
            <v>0</v>
          </cell>
          <cell r="L119">
            <v>295.95</v>
          </cell>
          <cell r="M119">
            <v>3.59</v>
          </cell>
          <cell r="O119">
            <v>3.71</v>
          </cell>
          <cell r="R119">
            <v>0</v>
          </cell>
          <cell r="S119">
            <v>143.65</v>
          </cell>
          <cell r="U119">
            <v>0</v>
          </cell>
          <cell r="V119">
            <v>0</v>
          </cell>
          <cell r="Y119">
            <v>1450.61</v>
          </cell>
          <cell r="Z119">
            <v>0</v>
          </cell>
          <cell r="AB119" t="str">
            <v>ABONO ASSIST FIN COMPLEM 062025</v>
          </cell>
        </row>
        <row r="120">
          <cell r="C120" t="str">
            <v>UPA NOVA DESCOBERTA - CG Nº 008/2022</v>
          </cell>
          <cell r="E120" t="str">
            <v>JOSEFA MARGARIDA DA SILVA</v>
          </cell>
          <cell r="F120" t="str">
            <v>2 - Outros Profissionais da Saúde</v>
          </cell>
          <cell r="G120" t="str">
            <v>3222-05</v>
          </cell>
          <cell r="H120" t="str">
            <v>07/2025</v>
          </cell>
          <cell r="I120" t="str">
            <v>0,00</v>
          </cell>
          <cell r="J120">
            <v>255.73</v>
          </cell>
          <cell r="K120">
            <v>0</v>
          </cell>
          <cell r="L120">
            <v>0</v>
          </cell>
          <cell r="M120">
            <v>0</v>
          </cell>
          <cell r="O120">
            <v>3.71</v>
          </cell>
          <cell r="R120">
            <v>0</v>
          </cell>
          <cell r="S120">
            <v>17.190000000000001</v>
          </cell>
          <cell r="U120">
            <v>0</v>
          </cell>
          <cell r="V120">
            <v>0</v>
          </cell>
          <cell r="Y120">
            <v>1655.2</v>
          </cell>
          <cell r="Z120">
            <v>0</v>
          </cell>
          <cell r="AB120" t="str">
            <v>ABONO ASSIST FIN COMPLEM 062025</v>
          </cell>
        </row>
        <row r="121">
          <cell r="C121" t="str">
            <v>UPA NOVA DESCOBERTA - CG Nº 008/2022</v>
          </cell>
          <cell r="E121" t="str">
            <v>JOSEMIRO DANIEL DA SILVA</v>
          </cell>
          <cell r="F121" t="str">
            <v>3 - Administrativo</v>
          </cell>
          <cell r="G121" t="str">
            <v>7823-20</v>
          </cell>
          <cell r="H121" t="str">
            <v>07/2025</v>
          </cell>
          <cell r="I121" t="str">
            <v>0,00</v>
          </cell>
          <cell r="J121">
            <v>246.89</v>
          </cell>
          <cell r="K121">
            <v>0</v>
          </cell>
          <cell r="L121">
            <v>0</v>
          </cell>
          <cell r="M121">
            <v>0</v>
          </cell>
          <cell r="O121">
            <v>3.71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NOVA DESCOBERTA - CG Nº 008/2022</v>
          </cell>
          <cell r="E122" t="str">
            <v>JOYCE VASCONCELOS DOS SANTOS</v>
          </cell>
          <cell r="F122" t="str">
            <v>2 - Outros Profissionais da Saúde</v>
          </cell>
          <cell r="G122" t="str">
            <v>2516-05</v>
          </cell>
          <cell r="H122" t="str">
            <v>07/2025</v>
          </cell>
          <cell r="I122" t="str">
            <v>0,00</v>
          </cell>
          <cell r="J122">
            <v>313.31</v>
          </cell>
          <cell r="K122">
            <v>0</v>
          </cell>
          <cell r="L122">
            <v>295.95</v>
          </cell>
          <cell r="M122">
            <v>30.36</v>
          </cell>
          <cell r="O122">
            <v>3.71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NOVA DESCOBERTA - CG Nº 008/2022</v>
          </cell>
          <cell r="E123" t="str">
            <v xml:space="preserve">JULIANA JOAZI MAGALHAES OLIVEIRA LIMA </v>
          </cell>
          <cell r="F123" t="str">
            <v>2 - Outros Profissionais da Saúde</v>
          </cell>
          <cell r="G123" t="str">
            <v>2235-05</v>
          </cell>
          <cell r="H123" t="str">
            <v>07/2025</v>
          </cell>
          <cell r="I123" t="str">
            <v>0,00</v>
          </cell>
          <cell r="J123">
            <v>173.01</v>
          </cell>
          <cell r="K123">
            <v>0</v>
          </cell>
          <cell r="L123">
            <v>0</v>
          </cell>
          <cell r="M123">
            <v>0</v>
          </cell>
          <cell r="O123">
            <v>3.71</v>
          </cell>
          <cell r="R123">
            <v>0</v>
          </cell>
          <cell r="S123">
            <v>111.54</v>
          </cell>
          <cell r="U123">
            <v>69.430000000000007</v>
          </cell>
          <cell r="V123">
            <v>0</v>
          </cell>
          <cell r="X123" t="str">
            <v>AUXILIO CRECHE</v>
          </cell>
          <cell r="Y123">
            <v>2459.15</v>
          </cell>
          <cell r="Z123">
            <v>0</v>
          </cell>
          <cell r="AB123" t="str">
            <v>ABONO ASSIST FIN COMPLEM 062025</v>
          </cell>
        </row>
        <row r="124">
          <cell r="C124" t="str">
            <v>UPA NOVA DESCOBERTA - CG Nº 008/2022</v>
          </cell>
          <cell r="E124" t="str">
            <v>JULIANA MARIA OLINDA PARAGUASSU SANTANA</v>
          </cell>
          <cell r="F124" t="str">
            <v>1 - Médico</v>
          </cell>
          <cell r="G124" t="str">
            <v>2251-25</v>
          </cell>
          <cell r="H124" t="str">
            <v>07/2025</v>
          </cell>
          <cell r="I124" t="str">
            <v>0,00</v>
          </cell>
          <cell r="J124">
            <v>368.82</v>
          </cell>
          <cell r="K124">
            <v>0</v>
          </cell>
          <cell r="L124">
            <v>0</v>
          </cell>
          <cell r="M124">
            <v>0</v>
          </cell>
          <cell r="O124">
            <v>3.71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NOVA DESCOBERTA - CG Nº 008/2022</v>
          </cell>
          <cell r="E125" t="str">
            <v>KARINA MONTENEGRO BRAYNER DE MORAES</v>
          </cell>
          <cell r="F125" t="str">
            <v>4 - Assistência Odontológica</v>
          </cell>
          <cell r="G125" t="str">
            <v>2232-08</v>
          </cell>
          <cell r="H125" t="str">
            <v>07/2025</v>
          </cell>
          <cell r="I125" t="str">
            <v>0,00</v>
          </cell>
          <cell r="J125">
            <v>326.14</v>
          </cell>
          <cell r="K125">
            <v>0</v>
          </cell>
          <cell r="L125">
            <v>0</v>
          </cell>
          <cell r="M125">
            <v>0</v>
          </cell>
          <cell r="O125">
            <v>3.71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NOVA DESCOBERTA - CG Nº 008/2022</v>
          </cell>
          <cell r="E126" t="str">
            <v>KARINA VIEIRA VASCONCELOS BARROS</v>
          </cell>
          <cell r="F126" t="str">
            <v>2 - Outros Profissionais da Saúde</v>
          </cell>
          <cell r="G126" t="str">
            <v>3222-05</v>
          </cell>
          <cell r="H126" t="str">
            <v>07/2025</v>
          </cell>
          <cell r="I126" t="str">
            <v>0,00</v>
          </cell>
          <cell r="J126">
            <v>178.37</v>
          </cell>
          <cell r="K126">
            <v>0</v>
          </cell>
          <cell r="L126">
            <v>0</v>
          </cell>
          <cell r="M126">
            <v>0</v>
          </cell>
          <cell r="O126">
            <v>3.71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1731.1</v>
          </cell>
          <cell r="Z126">
            <v>0</v>
          </cell>
          <cell r="AB126" t="str">
            <v>ABONO ASSIST FIN COMPLEM 062025</v>
          </cell>
        </row>
        <row r="127">
          <cell r="C127" t="str">
            <v>UPA NOVA DESCOBERTA - CG Nº 008/2022</v>
          </cell>
          <cell r="E127" t="str">
            <v>KEITY CONSTANTINO DA SILVA</v>
          </cell>
          <cell r="F127" t="str">
            <v>2 - Outros Profissionais da Saúde</v>
          </cell>
          <cell r="G127" t="str">
            <v>2235-05</v>
          </cell>
          <cell r="H127" t="str">
            <v>07/2025</v>
          </cell>
          <cell r="I127" t="str">
            <v>0,00</v>
          </cell>
          <cell r="J127">
            <v>181.19</v>
          </cell>
          <cell r="K127">
            <v>0</v>
          </cell>
          <cell r="L127">
            <v>295.95</v>
          </cell>
          <cell r="M127">
            <v>2.79</v>
          </cell>
          <cell r="O127">
            <v>3.71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2459.15</v>
          </cell>
          <cell r="Z127">
            <v>0</v>
          </cell>
          <cell r="AB127" t="str">
            <v>ABONO ASSIST FIN COMPLEM 062025</v>
          </cell>
        </row>
        <row r="128">
          <cell r="C128" t="str">
            <v>UPA NOVA DESCOBERTA - CG Nº 008/2022</v>
          </cell>
          <cell r="E128" t="str">
            <v>KELRILAYNNY FRANCISCA DE SANTANA</v>
          </cell>
          <cell r="F128" t="str">
            <v>2 - Outros Profissionais da Saúde</v>
          </cell>
          <cell r="G128" t="str">
            <v>3222-05</v>
          </cell>
          <cell r="H128" t="str">
            <v>07/2025</v>
          </cell>
          <cell r="I128" t="str">
            <v>0,00</v>
          </cell>
          <cell r="J128">
            <v>166.01</v>
          </cell>
          <cell r="K128">
            <v>0</v>
          </cell>
          <cell r="L128">
            <v>0</v>
          </cell>
          <cell r="M128">
            <v>0</v>
          </cell>
          <cell r="O128">
            <v>3.71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1655.2</v>
          </cell>
          <cell r="Z128">
            <v>0</v>
          </cell>
          <cell r="AB128" t="str">
            <v>ABONO ASSIST FIN COMPLEM 062025</v>
          </cell>
        </row>
        <row r="129">
          <cell r="C129" t="str">
            <v>UPA NOVA DESCOBERTA - CG Nº 008/2022</v>
          </cell>
          <cell r="E129" t="str">
            <v>LARISSA VALADARES DE MENEZES FERREIRA</v>
          </cell>
          <cell r="F129" t="str">
            <v>2 - Outros Profissionais da Saúde</v>
          </cell>
          <cell r="G129" t="str">
            <v>2235-05</v>
          </cell>
          <cell r="H129" t="str">
            <v>07/2025</v>
          </cell>
          <cell r="I129" t="str">
            <v>0,00</v>
          </cell>
          <cell r="J129">
            <v>161.47</v>
          </cell>
          <cell r="K129">
            <v>0</v>
          </cell>
          <cell r="L129">
            <v>295.95</v>
          </cell>
          <cell r="M129">
            <v>2.6</v>
          </cell>
          <cell r="O129">
            <v>3.71</v>
          </cell>
          <cell r="R129">
            <v>0</v>
          </cell>
          <cell r="S129">
            <v>103.19</v>
          </cell>
          <cell r="U129">
            <v>0</v>
          </cell>
          <cell r="V129">
            <v>0</v>
          </cell>
          <cell r="Y129">
            <v>2459.15</v>
          </cell>
          <cell r="Z129">
            <v>0</v>
          </cell>
          <cell r="AB129" t="str">
            <v>ABONO ASSIST FIN COMPLEM 062025</v>
          </cell>
        </row>
        <row r="130">
          <cell r="C130" t="str">
            <v>UPA NOVA DESCOBERTA - CG Nº 008/2022</v>
          </cell>
          <cell r="E130" t="str">
            <v>LARISSE MENEZES PARENTE</v>
          </cell>
          <cell r="F130" t="str">
            <v>1 - Médico</v>
          </cell>
          <cell r="G130" t="str">
            <v>2251-24</v>
          </cell>
          <cell r="H130" t="str">
            <v>07/2025</v>
          </cell>
          <cell r="I130" t="str">
            <v>0,00</v>
          </cell>
          <cell r="J130">
            <v>317.51</v>
          </cell>
          <cell r="K130">
            <v>0</v>
          </cell>
          <cell r="L130">
            <v>0</v>
          </cell>
          <cell r="M130">
            <v>0</v>
          </cell>
          <cell r="O130">
            <v>3.71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NOVA DESCOBERTA - CG Nº 008/2022</v>
          </cell>
          <cell r="E131" t="str">
            <v>LAZARO VICTOR DO NASCIMENTO FRANCA</v>
          </cell>
          <cell r="F131" t="str">
            <v>2 - Outros Profissionais da Saúde</v>
          </cell>
          <cell r="G131" t="str">
            <v>3222-05</v>
          </cell>
          <cell r="H131" t="str">
            <v>07/2025</v>
          </cell>
          <cell r="I131" t="str">
            <v>0,00</v>
          </cell>
          <cell r="J131">
            <v>145.72</v>
          </cell>
          <cell r="K131">
            <v>0</v>
          </cell>
          <cell r="L131">
            <v>295.95</v>
          </cell>
          <cell r="M131">
            <v>15.18</v>
          </cell>
          <cell r="O131">
            <v>3.71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1807</v>
          </cell>
          <cell r="Z131">
            <v>0</v>
          </cell>
          <cell r="AB131" t="str">
            <v>ABONO ASSIST FIN COMPLEM 062025</v>
          </cell>
        </row>
        <row r="132">
          <cell r="C132" t="str">
            <v>UPA NOVA DESCOBERTA - CG Nº 008/2022</v>
          </cell>
          <cell r="E132" t="str">
            <v>LENACI HELENO ELOY DE MOURA</v>
          </cell>
          <cell r="F132" t="str">
            <v>2 - Outros Profissionais da Saúde</v>
          </cell>
          <cell r="G132" t="str">
            <v>2234-05</v>
          </cell>
          <cell r="H132" t="str">
            <v>07/2025</v>
          </cell>
          <cell r="I132" t="str">
            <v>0,00</v>
          </cell>
          <cell r="J132">
            <v>395.87</v>
          </cell>
          <cell r="K132">
            <v>0</v>
          </cell>
          <cell r="L132">
            <v>295.95</v>
          </cell>
          <cell r="M132">
            <v>20.059999999999999</v>
          </cell>
          <cell r="O132">
            <v>3.71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NOVA DESCOBERTA - CG Nº 008/2022</v>
          </cell>
          <cell r="E133" t="str">
            <v xml:space="preserve">LETICIA GOES BEZERRA </v>
          </cell>
          <cell r="F133" t="str">
            <v>1 - Médico</v>
          </cell>
          <cell r="G133" t="str">
            <v>2251-24</v>
          </cell>
          <cell r="H133" t="str">
            <v>07/2025</v>
          </cell>
          <cell r="I133" t="str">
            <v>0,00</v>
          </cell>
          <cell r="J133">
            <v>320.5</v>
          </cell>
          <cell r="K133">
            <v>0</v>
          </cell>
          <cell r="L133">
            <v>0</v>
          </cell>
          <cell r="M133">
            <v>0</v>
          </cell>
          <cell r="O133">
            <v>3.71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NOVA DESCOBERTA - CG Nº 008/2022</v>
          </cell>
          <cell r="E134" t="str">
            <v>LIDIANE MATA DE SOUZA</v>
          </cell>
          <cell r="F134" t="str">
            <v>2 - Outros Profissionais da Saúde</v>
          </cell>
          <cell r="G134" t="str">
            <v>3222-05</v>
          </cell>
          <cell r="H134" t="str">
            <v>07/2025</v>
          </cell>
          <cell r="I134" t="str">
            <v>0,00</v>
          </cell>
          <cell r="J134">
            <v>178.37</v>
          </cell>
          <cell r="K134">
            <v>0</v>
          </cell>
          <cell r="L134">
            <v>295.95</v>
          </cell>
          <cell r="M134">
            <v>15.18</v>
          </cell>
          <cell r="O134">
            <v>3.71</v>
          </cell>
          <cell r="R134">
            <v>0</v>
          </cell>
          <cell r="S134">
            <v>85.01</v>
          </cell>
          <cell r="U134">
            <v>0</v>
          </cell>
          <cell r="V134">
            <v>0</v>
          </cell>
          <cell r="Y134">
            <v>1731.1</v>
          </cell>
          <cell r="Z134">
            <v>0</v>
          </cell>
          <cell r="AB134" t="str">
            <v>ABONO ASSIST FIN COMPLEM 062025</v>
          </cell>
        </row>
        <row r="135">
          <cell r="C135" t="str">
            <v>UPA NOVA DESCOBERTA - CG Nº 008/2022</v>
          </cell>
          <cell r="E135" t="str">
            <v>LIHEGE DA CRUZ SILVA</v>
          </cell>
          <cell r="F135" t="str">
            <v>2 - Outros Profissionais da Saúde</v>
          </cell>
          <cell r="G135" t="str">
            <v>7664-20</v>
          </cell>
          <cell r="H135" t="str">
            <v>07/2025</v>
          </cell>
          <cell r="I135" t="str">
            <v>0,00</v>
          </cell>
          <cell r="J135">
            <v>190.28</v>
          </cell>
          <cell r="K135">
            <v>0</v>
          </cell>
          <cell r="L135">
            <v>295.95</v>
          </cell>
          <cell r="M135">
            <v>15.18</v>
          </cell>
          <cell r="O135">
            <v>3.71</v>
          </cell>
          <cell r="R135">
            <v>0</v>
          </cell>
          <cell r="S135">
            <v>45.54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NOVA DESCOBERTA - CG Nº 008/2022</v>
          </cell>
          <cell r="E136" t="str">
            <v>LUANA DE MORAIS VALADARES</v>
          </cell>
          <cell r="F136" t="str">
            <v>2 - Outros Profissionais da Saúde</v>
          </cell>
          <cell r="G136" t="str">
            <v>2235-05</v>
          </cell>
          <cell r="H136" t="str">
            <v>07/2025</v>
          </cell>
          <cell r="I136" t="str">
            <v>0,00</v>
          </cell>
          <cell r="J136">
            <v>868.88</v>
          </cell>
          <cell r="K136">
            <v>0</v>
          </cell>
          <cell r="L136">
            <v>295.95</v>
          </cell>
          <cell r="M136">
            <v>14.11</v>
          </cell>
          <cell r="O136">
            <v>3.71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NOVA DESCOBERTA - CG Nº 008/2022</v>
          </cell>
          <cell r="E137" t="str">
            <v>LUANA ELIZABETE SILVA SOARES DE SENA</v>
          </cell>
          <cell r="F137" t="str">
            <v>2 - Outros Profissionais da Saúde</v>
          </cell>
          <cell r="G137" t="str">
            <v>2235-05</v>
          </cell>
          <cell r="H137" t="str">
            <v>07/2025</v>
          </cell>
          <cell r="I137" t="str">
            <v>0,00</v>
          </cell>
          <cell r="J137">
            <v>207.11</v>
          </cell>
          <cell r="K137">
            <v>0</v>
          </cell>
          <cell r="L137">
            <v>295.95</v>
          </cell>
          <cell r="M137">
            <v>2.79</v>
          </cell>
          <cell r="O137">
            <v>3.71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2459.15</v>
          </cell>
          <cell r="Z137">
            <v>0</v>
          </cell>
          <cell r="AB137" t="str">
            <v>ABONO ASSIST FIN COMPLEM 062025</v>
          </cell>
        </row>
        <row r="138">
          <cell r="C138" t="str">
            <v>UPA NOVA DESCOBERTA - CG Nº 008/2022</v>
          </cell>
          <cell r="E138" t="str">
            <v>LUANA VANESSA SILVA DOS SANTOS</v>
          </cell>
          <cell r="F138" t="str">
            <v>3 - Administrativo</v>
          </cell>
          <cell r="G138" t="str">
            <v>4221-10</v>
          </cell>
          <cell r="H138" t="str">
            <v>07/2025</v>
          </cell>
          <cell r="I138" t="str">
            <v>0,00</v>
          </cell>
          <cell r="J138">
            <v>168.81</v>
          </cell>
          <cell r="K138">
            <v>0</v>
          </cell>
          <cell r="L138">
            <v>295.95</v>
          </cell>
          <cell r="M138">
            <v>15.18</v>
          </cell>
          <cell r="O138">
            <v>3.71</v>
          </cell>
          <cell r="R138">
            <v>0</v>
          </cell>
          <cell r="S138">
            <v>91.08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NOVA DESCOBERTA - CG Nº 008/2022</v>
          </cell>
          <cell r="E139" t="str">
            <v>LUCAS KAUE LOPES DA SILVA</v>
          </cell>
          <cell r="F139" t="str">
            <v>2 - Outros Profissionais da Saúde</v>
          </cell>
          <cell r="G139" t="str">
            <v>3222-05</v>
          </cell>
          <cell r="H139" t="str">
            <v>07/2025</v>
          </cell>
          <cell r="I139" t="str">
            <v>0,00</v>
          </cell>
          <cell r="J139">
            <v>162.15</v>
          </cell>
          <cell r="K139">
            <v>0</v>
          </cell>
          <cell r="L139">
            <v>295.95</v>
          </cell>
          <cell r="M139">
            <v>15.18</v>
          </cell>
          <cell r="O139">
            <v>3.71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1807</v>
          </cell>
          <cell r="Z139">
            <v>0</v>
          </cell>
          <cell r="AB139" t="str">
            <v>ABONO ASSIST FIN COMPLEM 062025</v>
          </cell>
        </row>
        <row r="140">
          <cell r="C140" t="str">
            <v>UPA NOVA DESCOBERTA - CG Nº 008/2022</v>
          </cell>
          <cell r="E140" t="str">
            <v>LUCIA DE FATIMA MEDEIROS DE OLIVEIRA</v>
          </cell>
          <cell r="F140" t="str">
            <v>2 - Outros Profissionais da Saúde</v>
          </cell>
          <cell r="G140" t="str">
            <v>3222-05</v>
          </cell>
          <cell r="H140" t="str">
            <v>07/2025</v>
          </cell>
          <cell r="I140" t="str">
            <v>0,00</v>
          </cell>
          <cell r="J140">
            <v>157.87</v>
          </cell>
          <cell r="K140">
            <v>0</v>
          </cell>
          <cell r="L140">
            <v>295.95</v>
          </cell>
          <cell r="M140">
            <v>15.18</v>
          </cell>
          <cell r="O140">
            <v>3.71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  <cell r="AB140" t="str">
            <v>ABONO ASSIST FIN COMPLEM 062025</v>
          </cell>
        </row>
        <row r="141">
          <cell r="C141" t="str">
            <v>UPA NOVA DESCOBERTA - CG Nº 008/2022</v>
          </cell>
          <cell r="E141" t="str">
            <v>LUCIANA MARIA DE SOUZA</v>
          </cell>
          <cell r="F141" t="str">
            <v>2 - Outros Profissionais da Saúde</v>
          </cell>
          <cell r="G141" t="str">
            <v>3222-05</v>
          </cell>
          <cell r="H141" t="str">
            <v>07/2025</v>
          </cell>
          <cell r="I141" t="str">
            <v>0,00</v>
          </cell>
          <cell r="J141">
            <v>185.18</v>
          </cell>
          <cell r="K141">
            <v>0</v>
          </cell>
          <cell r="L141">
            <v>295.95</v>
          </cell>
          <cell r="M141">
            <v>15.18</v>
          </cell>
          <cell r="O141">
            <v>3.71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1655.2</v>
          </cell>
          <cell r="Z141">
            <v>0</v>
          </cell>
          <cell r="AB141" t="str">
            <v>ABONO ASSIST FIN COMPLEM 062025</v>
          </cell>
        </row>
        <row r="142">
          <cell r="C142" t="str">
            <v>UPA NOVA DESCOBERTA - CG Nº 008/2022</v>
          </cell>
          <cell r="E142" t="str">
            <v>LUCILENE FERREIRA DA SILVA</v>
          </cell>
          <cell r="F142" t="str">
            <v>2 - Outros Profissionais da Saúde</v>
          </cell>
          <cell r="G142" t="str">
            <v>3242-05</v>
          </cell>
          <cell r="H142" t="str">
            <v>07/2025</v>
          </cell>
          <cell r="I142" t="str">
            <v>0,00</v>
          </cell>
          <cell r="J142">
            <v>196.6</v>
          </cell>
          <cell r="K142">
            <v>0</v>
          </cell>
          <cell r="L142">
            <v>295.95</v>
          </cell>
          <cell r="M142">
            <v>30.36</v>
          </cell>
          <cell r="O142">
            <v>3.71</v>
          </cell>
          <cell r="R142">
            <v>0</v>
          </cell>
          <cell r="S142">
            <v>91.67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NOVA DESCOBERTA - CG Nº 008/2022</v>
          </cell>
          <cell r="E143" t="str">
            <v>LUCIO JORGE DA SILVA REGO</v>
          </cell>
          <cell r="F143" t="str">
            <v>4 - Assistência Odontológica</v>
          </cell>
          <cell r="G143" t="str">
            <v>2232-08</v>
          </cell>
          <cell r="H143" t="str">
            <v>07/2025</v>
          </cell>
          <cell r="I143" t="str">
            <v>0,00</v>
          </cell>
          <cell r="J143">
            <v>316.27</v>
          </cell>
          <cell r="K143">
            <v>0</v>
          </cell>
          <cell r="L143">
            <v>295.95</v>
          </cell>
          <cell r="M143">
            <v>30.36</v>
          </cell>
          <cell r="O143">
            <v>3.71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NOVA DESCOBERTA - CG Nº 008/2022</v>
          </cell>
          <cell r="E144" t="str">
            <v>LUIZ FERNANDO VIEIRA</v>
          </cell>
          <cell r="F144" t="str">
            <v>2 - Outros Profissionais da Saúde</v>
          </cell>
          <cell r="G144" t="str">
            <v>3242-05</v>
          </cell>
          <cell r="H144" t="str">
            <v>07/2025</v>
          </cell>
          <cell r="I144" t="str">
            <v>0,00</v>
          </cell>
          <cell r="J144">
            <v>225.43</v>
          </cell>
          <cell r="K144">
            <v>0</v>
          </cell>
          <cell r="L144">
            <v>0</v>
          </cell>
          <cell r="M144">
            <v>0</v>
          </cell>
          <cell r="O144">
            <v>3.71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NOVA DESCOBERTA - CG Nº 008/2022</v>
          </cell>
          <cell r="E145" t="str">
            <v>LUIZA MARIA XAVIER NUNES</v>
          </cell>
          <cell r="F145" t="str">
            <v>2 - Outros Profissionais da Saúde</v>
          </cell>
          <cell r="G145" t="str">
            <v>3222-05</v>
          </cell>
          <cell r="H145" t="str">
            <v>07/2025</v>
          </cell>
          <cell r="I145" t="str">
            <v>0,00</v>
          </cell>
          <cell r="J145">
            <v>177.05</v>
          </cell>
          <cell r="K145">
            <v>0</v>
          </cell>
          <cell r="L145">
            <v>0</v>
          </cell>
          <cell r="M145">
            <v>0</v>
          </cell>
          <cell r="O145">
            <v>3.71</v>
          </cell>
          <cell r="R145">
            <v>0</v>
          </cell>
          <cell r="S145">
            <v>78.94</v>
          </cell>
          <cell r="U145">
            <v>0</v>
          </cell>
          <cell r="V145">
            <v>0</v>
          </cell>
          <cell r="Y145">
            <v>1731.1</v>
          </cell>
          <cell r="Z145">
            <v>0</v>
          </cell>
          <cell r="AB145" t="str">
            <v>ABONO ASSIST FIN COMPLEM 062025</v>
          </cell>
        </row>
        <row r="146">
          <cell r="C146" t="str">
            <v>UPA NOVA DESCOBERTA - CG Nº 008/2022</v>
          </cell>
          <cell r="E146" t="str">
            <v>MAELI VANDESLANE DOS SANTOS FARIAS</v>
          </cell>
          <cell r="F146" t="str">
            <v>2 - Outros Profissionais da Saúde</v>
          </cell>
          <cell r="G146" t="str">
            <v>3222-05</v>
          </cell>
          <cell r="H146" t="str">
            <v>07/2025</v>
          </cell>
          <cell r="I146" t="str">
            <v>0,00</v>
          </cell>
          <cell r="J146">
            <v>166.01</v>
          </cell>
          <cell r="K146">
            <v>0</v>
          </cell>
          <cell r="L146">
            <v>295.95</v>
          </cell>
          <cell r="M146">
            <v>15.18</v>
          </cell>
          <cell r="O146">
            <v>3.71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1655.2</v>
          </cell>
          <cell r="Z146">
            <v>0</v>
          </cell>
          <cell r="AB146" t="str">
            <v>ABONO ASSIST FIN COMPLEM 062025</v>
          </cell>
        </row>
        <row r="147">
          <cell r="C147" t="str">
            <v>UPA NOVA DESCOBERTA - CG Nº 008/2022</v>
          </cell>
          <cell r="E147" t="str">
            <v>MAISA VANESSA DOS SANTOS CORREIA</v>
          </cell>
          <cell r="F147" t="str">
            <v>2 - Outros Profissionais da Saúde</v>
          </cell>
          <cell r="G147" t="str">
            <v>3222-05</v>
          </cell>
          <cell r="H147" t="str">
            <v>07/2025</v>
          </cell>
          <cell r="I147" t="str">
            <v>0,00</v>
          </cell>
          <cell r="J147">
            <v>171.54</v>
          </cell>
          <cell r="K147">
            <v>0</v>
          </cell>
          <cell r="L147">
            <v>295.95</v>
          </cell>
          <cell r="M147">
            <v>15.18</v>
          </cell>
          <cell r="O147">
            <v>3.71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1807</v>
          </cell>
          <cell r="Z147">
            <v>0</v>
          </cell>
          <cell r="AB147" t="str">
            <v>ABONO ASSIST FIN COMPLEM 062025</v>
          </cell>
        </row>
        <row r="148">
          <cell r="C148" t="str">
            <v>UPA NOVA DESCOBERTA - CG Nº 008/2022</v>
          </cell>
          <cell r="E148" t="str">
            <v xml:space="preserve">MANOEL MESSIAS PEREIRA DE ALBUQUERQUE </v>
          </cell>
          <cell r="F148" t="str">
            <v>2 - Outros Profissionais da Saúde</v>
          </cell>
          <cell r="G148" t="str">
            <v>3222-05</v>
          </cell>
          <cell r="H148" t="str">
            <v>07/2025</v>
          </cell>
          <cell r="I148" t="str">
            <v>0,00</v>
          </cell>
          <cell r="J148">
            <v>163.41</v>
          </cell>
          <cell r="K148">
            <v>0</v>
          </cell>
          <cell r="L148">
            <v>295.95</v>
          </cell>
          <cell r="M148">
            <v>15.18</v>
          </cell>
          <cell r="O148">
            <v>3.71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1807</v>
          </cell>
          <cell r="Z148">
            <v>0</v>
          </cell>
        </row>
        <row r="149">
          <cell r="C149" t="str">
            <v>UPA NOVA DESCOBERTA - CG Nº 008/2022</v>
          </cell>
          <cell r="E149" t="str">
            <v>MANUELA DE MELO RIBEIRO PARANHOS AGRA</v>
          </cell>
          <cell r="F149" t="str">
            <v>1 - Médico</v>
          </cell>
          <cell r="G149" t="str">
            <v>2251-25</v>
          </cell>
          <cell r="H149" t="str">
            <v>07/2025</v>
          </cell>
          <cell r="I149" t="str">
            <v>0,00</v>
          </cell>
          <cell r="J149">
            <v>312.19</v>
          </cell>
          <cell r="K149">
            <v>0</v>
          </cell>
          <cell r="L149">
            <v>295.95</v>
          </cell>
          <cell r="M149">
            <v>30.36</v>
          </cell>
          <cell r="O149">
            <v>3.71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NOVA DESCOBERTA - CG Nº 008/2022</v>
          </cell>
          <cell r="E150" t="str">
            <v>MARCELA LIMA DAS NEVES MALAQUIAS</v>
          </cell>
          <cell r="F150" t="str">
            <v>2 - Outros Profissionais da Saúde</v>
          </cell>
          <cell r="G150" t="str">
            <v>3222-05</v>
          </cell>
          <cell r="H150" t="str">
            <v>07/2025</v>
          </cell>
          <cell r="I150" t="str">
            <v>0,00</v>
          </cell>
          <cell r="J150">
            <v>165.94</v>
          </cell>
          <cell r="K150">
            <v>0</v>
          </cell>
          <cell r="L150">
            <v>295.95</v>
          </cell>
          <cell r="M150">
            <v>15.18</v>
          </cell>
          <cell r="O150">
            <v>3.71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1807</v>
          </cell>
          <cell r="Z150">
            <v>0</v>
          </cell>
          <cell r="AB150" t="str">
            <v>ABONO ASSIST FIN COMPLEM 062025</v>
          </cell>
        </row>
        <row r="151">
          <cell r="C151" t="str">
            <v>UPA NOVA DESCOBERTA - CG Nº 008/2022</v>
          </cell>
          <cell r="E151" t="str">
            <v>MARCELINO JOSE DA SILVA</v>
          </cell>
          <cell r="F151" t="str">
            <v>2 - Outros Profissionais da Saúde</v>
          </cell>
          <cell r="G151" t="str">
            <v>3222-05</v>
          </cell>
          <cell r="H151" t="str">
            <v>07/2025</v>
          </cell>
          <cell r="I151" t="str">
            <v>0,00</v>
          </cell>
          <cell r="J151">
            <v>166.01</v>
          </cell>
          <cell r="K151">
            <v>0</v>
          </cell>
          <cell r="L151">
            <v>295.95</v>
          </cell>
          <cell r="M151">
            <v>15.18</v>
          </cell>
          <cell r="O151">
            <v>3.71</v>
          </cell>
          <cell r="R151">
            <v>0</v>
          </cell>
          <cell r="S151">
            <v>91.08</v>
          </cell>
          <cell r="U151">
            <v>0</v>
          </cell>
          <cell r="V151">
            <v>0</v>
          </cell>
          <cell r="Y151">
            <v>1655.2</v>
          </cell>
          <cell r="Z151">
            <v>0</v>
          </cell>
          <cell r="AB151" t="str">
            <v>ABONO ASSIST FIN COMPLEM 062025</v>
          </cell>
        </row>
        <row r="152">
          <cell r="C152" t="str">
            <v>UPA NOVA DESCOBERTA - CG Nº 008/2022</v>
          </cell>
          <cell r="E152" t="str">
            <v>MARCELO ANDRADE DE OLIVEIRA</v>
          </cell>
          <cell r="F152" t="str">
            <v>1 - Médico</v>
          </cell>
          <cell r="G152" t="str">
            <v>2251-24</v>
          </cell>
          <cell r="H152" t="str">
            <v>07/2025</v>
          </cell>
          <cell r="I152" t="str">
            <v>0,00</v>
          </cell>
          <cell r="J152">
            <v>782.22</v>
          </cell>
          <cell r="K152">
            <v>0</v>
          </cell>
          <cell r="L152">
            <v>0</v>
          </cell>
          <cell r="M152">
            <v>0</v>
          </cell>
          <cell r="O152">
            <v>3.71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NOVA DESCOBERTA - CG Nº 008/2022</v>
          </cell>
          <cell r="E153" t="str">
            <v>MARCOS ANTONIO PIRES VALADARES LUSTOSA</v>
          </cell>
          <cell r="F153" t="str">
            <v>1 - Médico</v>
          </cell>
          <cell r="G153" t="str">
            <v>2251-25</v>
          </cell>
          <cell r="H153" t="str">
            <v>07/2025</v>
          </cell>
          <cell r="I153" t="str">
            <v>0,00</v>
          </cell>
          <cell r="J153">
            <v>739.99</v>
          </cell>
          <cell r="K153">
            <v>0</v>
          </cell>
          <cell r="L153">
            <v>295.95</v>
          </cell>
          <cell r="M153">
            <v>30.36</v>
          </cell>
          <cell r="O153">
            <v>3.71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NOVA DESCOBERTA - CG Nº 008/2022</v>
          </cell>
          <cell r="E154" t="str">
            <v>MARCOS SOARES PEREIRA</v>
          </cell>
          <cell r="F154" t="str">
            <v>3 - Administrativo</v>
          </cell>
          <cell r="G154" t="str">
            <v>7823-20</v>
          </cell>
          <cell r="H154" t="str">
            <v>07/2025</v>
          </cell>
          <cell r="I154" t="str">
            <v>0,00</v>
          </cell>
          <cell r="J154">
            <v>204.47</v>
          </cell>
          <cell r="K154">
            <v>0</v>
          </cell>
          <cell r="L154">
            <v>295.95</v>
          </cell>
          <cell r="M154">
            <v>30.36</v>
          </cell>
          <cell r="O154">
            <v>3.71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NOVA DESCOBERTA - CG Nº 008/2022</v>
          </cell>
          <cell r="E155" t="str">
            <v>MARCOS VINICIUS DA SILVA MANOEL</v>
          </cell>
          <cell r="F155" t="str">
            <v>3 - Administrativo</v>
          </cell>
          <cell r="G155" t="str">
            <v>5211-30</v>
          </cell>
          <cell r="H155" t="str">
            <v>07/2025</v>
          </cell>
          <cell r="I155" t="str">
            <v>0,00</v>
          </cell>
          <cell r="J155">
            <v>161.91999999999999</v>
          </cell>
          <cell r="K155">
            <v>0</v>
          </cell>
          <cell r="L155">
            <v>295.95</v>
          </cell>
          <cell r="M155">
            <v>15.18</v>
          </cell>
          <cell r="O155">
            <v>3.71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NOVA DESCOBERTA - CG Nº 008/2022</v>
          </cell>
          <cell r="E156" t="str">
            <v>MARIA DANIELLE DE SENA LORENA</v>
          </cell>
          <cell r="F156" t="str">
            <v>4 - Assistência Odontológica</v>
          </cell>
          <cell r="G156" t="str">
            <v>2232-08</v>
          </cell>
          <cell r="H156" t="str">
            <v>07/2025</v>
          </cell>
          <cell r="I156" t="str">
            <v>0,00</v>
          </cell>
          <cell r="J156">
            <v>326.14</v>
          </cell>
          <cell r="K156">
            <v>0</v>
          </cell>
          <cell r="L156">
            <v>0</v>
          </cell>
          <cell r="M156">
            <v>0</v>
          </cell>
          <cell r="O156">
            <v>3.71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NOVA DESCOBERTA - CG Nº 008/2022</v>
          </cell>
          <cell r="E157" t="str">
            <v>MARIA DAS NEVES DA SILVA BARROS</v>
          </cell>
          <cell r="F157" t="str">
            <v>2 - Outros Profissionais da Saúde</v>
          </cell>
          <cell r="G157" t="str">
            <v>3222-05</v>
          </cell>
          <cell r="H157" t="str">
            <v>07/2025</v>
          </cell>
          <cell r="I157" t="str">
            <v>0,00</v>
          </cell>
          <cell r="J157">
            <v>178.37</v>
          </cell>
          <cell r="K157">
            <v>0</v>
          </cell>
          <cell r="L157">
            <v>295.95</v>
          </cell>
          <cell r="M157">
            <v>15.18</v>
          </cell>
          <cell r="O157">
            <v>3.71</v>
          </cell>
          <cell r="R157">
            <v>0</v>
          </cell>
          <cell r="S157">
            <v>34.39</v>
          </cell>
          <cell r="U157">
            <v>0</v>
          </cell>
          <cell r="V157">
            <v>0</v>
          </cell>
          <cell r="Y157">
            <v>1731.1</v>
          </cell>
          <cell r="Z157">
            <v>0</v>
          </cell>
          <cell r="AB157" t="str">
            <v>ABONO ASSIST FIN COMPLEM 062025</v>
          </cell>
        </row>
        <row r="158">
          <cell r="C158" t="str">
            <v>UPA NOVA DESCOBERTA - CG Nº 008/2022</v>
          </cell>
          <cell r="E158" t="str">
            <v>MARIA DE LOURDES DA SILVA</v>
          </cell>
          <cell r="F158" t="str">
            <v>2 - Outros Profissionais da Saúde</v>
          </cell>
          <cell r="G158" t="str">
            <v>3222-05</v>
          </cell>
          <cell r="H158" t="str">
            <v>07/2025</v>
          </cell>
          <cell r="I158" t="str">
            <v>0,00</v>
          </cell>
          <cell r="J158">
            <v>157.87</v>
          </cell>
          <cell r="K158">
            <v>0</v>
          </cell>
          <cell r="L158">
            <v>295.95</v>
          </cell>
          <cell r="M158">
            <v>15.18</v>
          </cell>
          <cell r="O158">
            <v>3.71</v>
          </cell>
          <cell r="R158">
            <v>0</v>
          </cell>
          <cell r="S158">
            <v>78.94</v>
          </cell>
          <cell r="U158">
            <v>0</v>
          </cell>
          <cell r="V158">
            <v>0</v>
          </cell>
          <cell r="Y158">
            <v>1655.1</v>
          </cell>
          <cell r="Z158">
            <v>0</v>
          </cell>
          <cell r="AB158" t="str">
            <v>ABONO ASSIST FIN COMPLEM 062025</v>
          </cell>
        </row>
        <row r="159">
          <cell r="C159" t="str">
            <v>UPA NOVA DESCOBERTA - CG Nº 008/2022</v>
          </cell>
          <cell r="E159" t="str">
            <v>MARIA DO CARMO DA SILVA MELO JERONIMO</v>
          </cell>
          <cell r="F159" t="str">
            <v>2 - Outros Profissionais da Saúde</v>
          </cell>
          <cell r="G159" t="str">
            <v>3222-05</v>
          </cell>
          <cell r="H159" t="str">
            <v>07/2025</v>
          </cell>
          <cell r="I159" t="str">
            <v>0,00</v>
          </cell>
          <cell r="J159">
            <v>186.55</v>
          </cell>
          <cell r="K159">
            <v>0</v>
          </cell>
          <cell r="L159">
            <v>295.95</v>
          </cell>
          <cell r="M159">
            <v>15.18</v>
          </cell>
          <cell r="O159">
            <v>3.71</v>
          </cell>
          <cell r="R159">
            <v>0</v>
          </cell>
          <cell r="S159">
            <v>91.08</v>
          </cell>
          <cell r="U159">
            <v>0</v>
          </cell>
          <cell r="V159">
            <v>0</v>
          </cell>
          <cell r="Y159">
            <v>1655.1</v>
          </cell>
          <cell r="Z159">
            <v>0</v>
          </cell>
          <cell r="AB159" t="str">
            <v>ABONO ASSIST FIN COMPLEM 062025</v>
          </cell>
        </row>
        <row r="160">
          <cell r="C160" t="str">
            <v>UPA NOVA DESCOBERTA - CG Nº 008/2022</v>
          </cell>
          <cell r="E160" t="str">
            <v>MARIA DO CARMO SOUZA DO NASCIMENTO FILHA</v>
          </cell>
          <cell r="F160" t="str">
            <v>2 - Outros Profissionais da Saúde</v>
          </cell>
          <cell r="G160" t="str">
            <v>3222-05</v>
          </cell>
          <cell r="H160" t="str">
            <v>07/2025</v>
          </cell>
          <cell r="I160" t="str">
            <v>0,00</v>
          </cell>
          <cell r="J160">
            <v>166.01</v>
          </cell>
          <cell r="K160">
            <v>0</v>
          </cell>
          <cell r="L160">
            <v>295.95</v>
          </cell>
          <cell r="M160">
            <v>15.18</v>
          </cell>
          <cell r="O160">
            <v>3.71</v>
          </cell>
          <cell r="R160">
            <v>0</v>
          </cell>
          <cell r="S160">
            <v>25.79</v>
          </cell>
          <cell r="U160">
            <v>0</v>
          </cell>
          <cell r="V160">
            <v>0</v>
          </cell>
          <cell r="Y160">
            <v>1655.1</v>
          </cell>
          <cell r="Z160">
            <v>0</v>
          </cell>
          <cell r="AB160" t="str">
            <v>ABONO ASSIST FIN COMPLEM 062025</v>
          </cell>
        </row>
        <row r="161">
          <cell r="C161" t="str">
            <v>UPA NOVA DESCOBERTA - CG Nº 008/2022</v>
          </cell>
          <cell r="E161" t="str">
            <v>MARIA EDUARDA MONTARROYOS SANTOS</v>
          </cell>
          <cell r="F161" t="str">
            <v>2 - Outros Profissionais da Saúde</v>
          </cell>
          <cell r="G161" t="str">
            <v>2235-05</v>
          </cell>
          <cell r="H161" t="str">
            <v>07/2025</v>
          </cell>
          <cell r="I161" t="str">
            <v>0,00</v>
          </cell>
          <cell r="J161">
            <v>251.15</v>
          </cell>
          <cell r="K161">
            <v>0</v>
          </cell>
          <cell r="L161">
            <v>295.95</v>
          </cell>
          <cell r="M161">
            <v>3.59</v>
          </cell>
          <cell r="O161">
            <v>3.71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1558.35</v>
          </cell>
          <cell r="Z161">
            <v>0</v>
          </cell>
          <cell r="AB161" t="str">
            <v>ABONO ASSIST FIN COMPLEM 062025</v>
          </cell>
        </row>
        <row r="162">
          <cell r="C162" t="str">
            <v>UPA NOVA DESCOBERTA - CG Nº 008/2022</v>
          </cell>
          <cell r="E162" t="str">
            <v>MARIA LAURA ROCHA DE LIMA</v>
          </cell>
          <cell r="F162" t="str">
            <v>3 - Administrativo</v>
          </cell>
          <cell r="G162" t="str">
            <v>4221-10</v>
          </cell>
          <cell r="H162" t="str">
            <v>07/2025</v>
          </cell>
          <cell r="I162" t="str">
            <v>0,00</v>
          </cell>
          <cell r="J162">
            <v>179.83</v>
          </cell>
          <cell r="K162">
            <v>0</v>
          </cell>
          <cell r="L162">
            <v>295.95</v>
          </cell>
          <cell r="M162">
            <v>15.18</v>
          </cell>
          <cell r="O162">
            <v>3.71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NOVA DESCOBERTA - CG Nº 008/2022</v>
          </cell>
          <cell r="E163" t="str">
            <v>MARIA LUIZA FERREIRA DE SOUZA</v>
          </cell>
          <cell r="F163" t="str">
            <v>2 - Outros Profissionais da Saúde</v>
          </cell>
          <cell r="G163" t="str">
            <v>2516-05</v>
          </cell>
          <cell r="H163" t="str">
            <v>07/2025</v>
          </cell>
          <cell r="I163" t="str">
            <v>0,00</v>
          </cell>
          <cell r="J163">
            <v>492.97</v>
          </cell>
          <cell r="K163">
            <v>0</v>
          </cell>
          <cell r="L163">
            <v>0</v>
          </cell>
          <cell r="M163">
            <v>0</v>
          </cell>
          <cell r="O163">
            <v>3.71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NOVA DESCOBERTA - CG Nº 008/2022</v>
          </cell>
          <cell r="E164" t="str">
            <v>MARIANA MAGALHAES MONTEIRO</v>
          </cell>
          <cell r="F164" t="str">
            <v>2 - Outros Profissionais da Saúde</v>
          </cell>
          <cell r="G164" t="str">
            <v>2235-05</v>
          </cell>
          <cell r="H164" t="str">
            <v>07/2025</v>
          </cell>
          <cell r="I164" t="str">
            <v>0,00</v>
          </cell>
          <cell r="J164">
            <v>291.41000000000003</v>
          </cell>
          <cell r="K164">
            <v>0</v>
          </cell>
          <cell r="L164">
            <v>295.95</v>
          </cell>
          <cell r="M164">
            <v>3.59</v>
          </cell>
          <cell r="O164">
            <v>3.71</v>
          </cell>
          <cell r="R164">
            <v>0</v>
          </cell>
          <cell r="S164">
            <v>143.65</v>
          </cell>
          <cell r="U164">
            <v>0</v>
          </cell>
          <cell r="V164">
            <v>0</v>
          </cell>
          <cell r="Y164">
            <v>1684.65</v>
          </cell>
          <cell r="Z164">
            <v>0</v>
          </cell>
          <cell r="AB164" t="str">
            <v>ABONO ASSIST FIN COMPLEM 062025</v>
          </cell>
        </row>
        <row r="165">
          <cell r="C165" t="str">
            <v>UPA NOVA DESCOBERTA - CG Nº 008/2022</v>
          </cell>
          <cell r="E165" t="str">
            <v>MARINA FERNANDA BEZERRA DOS SANTOS RAMOS</v>
          </cell>
          <cell r="F165" t="str">
            <v>2 - Outros Profissionais da Saúde</v>
          </cell>
          <cell r="G165" t="str">
            <v>3222-05</v>
          </cell>
          <cell r="H165" t="str">
            <v>07/2025</v>
          </cell>
          <cell r="I165" t="str">
            <v>0,00</v>
          </cell>
          <cell r="J165">
            <v>164.68</v>
          </cell>
          <cell r="K165">
            <v>0</v>
          </cell>
          <cell r="L165">
            <v>295.95</v>
          </cell>
          <cell r="M165">
            <v>15.18</v>
          </cell>
          <cell r="O165">
            <v>3.71</v>
          </cell>
          <cell r="R165">
            <v>0</v>
          </cell>
          <cell r="S165">
            <v>60.19</v>
          </cell>
          <cell r="U165">
            <v>0</v>
          </cell>
          <cell r="V165">
            <v>0</v>
          </cell>
          <cell r="Y165">
            <v>1807</v>
          </cell>
          <cell r="Z165">
            <v>0</v>
          </cell>
          <cell r="AB165" t="str">
            <v>ABONO ASSIST FIN COMPLEM 062025</v>
          </cell>
        </row>
        <row r="166">
          <cell r="C166" t="str">
            <v>UPA NOVA DESCOBERTA - CG Nº 008/2022</v>
          </cell>
          <cell r="E166" t="str">
            <v>MAURICIO BERNARDINO DE SENA JUNIOR</v>
          </cell>
          <cell r="F166" t="str">
            <v>2 - Outros Profissionais da Saúde</v>
          </cell>
          <cell r="G166" t="str">
            <v>3222-05</v>
          </cell>
          <cell r="H166" t="str">
            <v>07/2025</v>
          </cell>
          <cell r="I166" t="str">
            <v>0,00</v>
          </cell>
          <cell r="J166">
            <v>202.44</v>
          </cell>
          <cell r="K166">
            <v>0</v>
          </cell>
          <cell r="L166">
            <v>0</v>
          </cell>
          <cell r="M166">
            <v>0</v>
          </cell>
          <cell r="O166">
            <v>3.71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1807</v>
          </cell>
          <cell r="Z166">
            <v>0</v>
          </cell>
          <cell r="AB166" t="str">
            <v>ABONO ASSIST FIN COMPLEM 062025</v>
          </cell>
        </row>
        <row r="167">
          <cell r="C167" t="str">
            <v>UPA NOVA DESCOBERTA - CG Nº 008/2022</v>
          </cell>
          <cell r="E167" t="str">
            <v>MELQUIADES PEDRO MARTINS NETO</v>
          </cell>
          <cell r="F167" t="str">
            <v>2 - Outros Profissionais da Saúde</v>
          </cell>
          <cell r="G167" t="str">
            <v>7664-20</v>
          </cell>
          <cell r="H167" t="str">
            <v>07/2025</v>
          </cell>
          <cell r="I167" t="str">
            <v>0,00</v>
          </cell>
          <cell r="J167">
            <v>199.53</v>
          </cell>
          <cell r="K167">
            <v>0</v>
          </cell>
          <cell r="L167">
            <v>295.95</v>
          </cell>
          <cell r="M167">
            <v>15.18</v>
          </cell>
          <cell r="O167">
            <v>3.71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NOVA DESCOBERTA - CG Nº 008/2022</v>
          </cell>
          <cell r="E168" t="str">
            <v>MERCIA MONTEIRO DA SILVA</v>
          </cell>
          <cell r="F168" t="str">
            <v>2 - Outros Profissionais da Saúde</v>
          </cell>
          <cell r="G168" t="str">
            <v>2516-05</v>
          </cell>
          <cell r="H168" t="str">
            <v>07/2025</v>
          </cell>
          <cell r="I168" t="str">
            <v>0,00</v>
          </cell>
          <cell r="J168">
            <v>331.42</v>
          </cell>
          <cell r="K168">
            <v>0</v>
          </cell>
          <cell r="L168">
            <v>0</v>
          </cell>
          <cell r="M168">
            <v>0</v>
          </cell>
          <cell r="O168">
            <v>3.71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NOVA DESCOBERTA - CG Nº 008/2022</v>
          </cell>
          <cell r="E169" t="str">
            <v>MICHELY LINS EZEQUIEL</v>
          </cell>
          <cell r="F169" t="str">
            <v>2 - Outros Profissionais da Saúde</v>
          </cell>
          <cell r="G169" t="str">
            <v>3222-05</v>
          </cell>
          <cell r="H169" t="str">
            <v>07/2025</v>
          </cell>
          <cell r="I169" t="str">
            <v>0,00</v>
          </cell>
          <cell r="J169">
            <v>157.87</v>
          </cell>
          <cell r="K169">
            <v>0</v>
          </cell>
          <cell r="L169">
            <v>295.95</v>
          </cell>
          <cell r="M169">
            <v>15.18</v>
          </cell>
          <cell r="O169">
            <v>3.71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1655.2</v>
          </cell>
          <cell r="Z169">
            <v>0</v>
          </cell>
          <cell r="AB169" t="str">
            <v>ABONO ASSIST FIN COMPLEM 062025</v>
          </cell>
        </row>
        <row r="170">
          <cell r="C170" t="str">
            <v>UPA NOVA DESCOBERTA - CG Nº 008/2022</v>
          </cell>
          <cell r="E170" t="str">
            <v>MIKAEL LUCAS DA SILVA MANOEL</v>
          </cell>
          <cell r="F170" t="str">
            <v>3 - Administrativo</v>
          </cell>
          <cell r="G170" t="str">
            <v>2521-05</v>
          </cell>
          <cell r="H170" t="str">
            <v>07/2025</v>
          </cell>
          <cell r="I170" t="str">
            <v>0,00</v>
          </cell>
          <cell r="J170">
            <v>324.82</v>
          </cell>
          <cell r="K170">
            <v>0</v>
          </cell>
          <cell r="L170">
            <v>295.95</v>
          </cell>
          <cell r="M170">
            <v>30.36</v>
          </cell>
          <cell r="O170">
            <v>3.71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NOVA DESCOBERTA - CG Nº 008/2022</v>
          </cell>
          <cell r="E171" t="str">
            <v>MILCA VIVIANE DOS SANTOS  CORREIA</v>
          </cell>
          <cell r="F171" t="str">
            <v>3 - Administrativo</v>
          </cell>
          <cell r="G171" t="str">
            <v>4110-05</v>
          </cell>
          <cell r="H171" t="str">
            <v>07/2025</v>
          </cell>
          <cell r="I171" t="str">
            <v>0,00</v>
          </cell>
          <cell r="J171">
            <v>249.23</v>
          </cell>
          <cell r="K171">
            <v>0</v>
          </cell>
          <cell r="L171">
            <v>295.95</v>
          </cell>
          <cell r="M171">
            <v>30.36</v>
          </cell>
          <cell r="O171">
            <v>3.71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NOVA DESCOBERTA - CG Nº 008/2022</v>
          </cell>
          <cell r="E172" t="str">
            <v>MIQUEAS PEREIRA DE LIMA</v>
          </cell>
          <cell r="F172" t="str">
            <v>2 - Outros Profissionais da Saúde</v>
          </cell>
          <cell r="G172" t="str">
            <v>3222-05</v>
          </cell>
          <cell r="H172" t="str">
            <v>07/2025</v>
          </cell>
          <cell r="I172" t="str">
            <v>0,00</v>
          </cell>
          <cell r="J172">
            <v>186.55</v>
          </cell>
          <cell r="K172">
            <v>0</v>
          </cell>
          <cell r="L172">
            <v>295.95</v>
          </cell>
          <cell r="M172">
            <v>15.18</v>
          </cell>
          <cell r="O172">
            <v>3.71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1655.1</v>
          </cell>
          <cell r="Z172">
            <v>0</v>
          </cell>
          <cell r="AB172" t="str">
            <v>ABONO ASSIST FIN COMPLEM 062025</v>
          </cell>
        </row>
        <row r="173">
          <cell r="C173" t="str">
            <v>UPA NOVA DESCOBERTA - CG Nº 008/2022</v>
          </cell>
          <cell r="E173" t="str">
            <v>MIQUELINE MOREIRA DE LIMA</v>
          </cell>
          <cell r="F173" t="str">
            <v>2 - Outros Profissionais da Saúde</v>
          </cell>
          <cell r="G173" t="str">
            <v>3222-05</v>
          </cell>
          <cell r="H173" t="str">
            <v>07/2025</v>
          </cell>
          <cell r="I173" t="str">
            <v>0,00</v>
          </cell>
          <cell r="J173">
            <v>179.68</v>
          </cell>
          <cell r="K173">
            <v>0</v>
          </cell>
          <cell r="L173">
            <v>295.95</v>
          </cell>
          <cell r="M173">
            <v>15.18</v>
          </cell>
          <cell r="O173">
            <v>3.71</v>
          </cell>
          <cell r="R173">
            <v>0</v>
          </cell>
          <cell r="S173">
            <v>91.08</v>
          </cell>
          <cell r="U173">
            <v>0</v>
          </cell>
          <cell r="V173">
            <v>0</v>
          </cell>
          <cell r="Y173">
            <v>1731.1</v>
          </cell>
          <cell r="Z173">
            <v>0</v>
          </cell>
          <cell r="AB173" t="str">
            <v>ABONO ASSIST FIN COMPLEM 062025</v>
          </cell>
        </row>
        <row r="174">
          <cell r="C174" t="str">
            <v>UPA NOVA DESCOBERTA - CG Nº 008/2022</v>
          </cell>
          <cell r="E174" t="str">
            <v>NATHALIA CHAGAS DE SOUZA</v>
          </cell>
          <cell r="F174" t="str">
            <v>3 - Administrativo</v>
          </cell>
          <cell r="G174" t="str">
            <v>3132-20</v>
          </cell>
          <cell r="H174" t="str">
            <v>07/2025</v>
          </cell>
          <cell r="I174" t="str">
            <v>0,00</v>
          </cell>
          <cell r="J174">
            <v>214.33</v>
          </cell>
          <cell r="K174">
            <v>0</v>
          </cell>
          <cell r="L174">
            <v>295.95</v>
          </cell>
          <cell r="M174">
            <v>30.36</v>
          </cell>
          <cell r="O174">
            <v>3.71</v>
          </cell>
          <cell r="R174">
            <v>0</v>
          </cell>
          <cell r="S174">
            <v>137.44999999999999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NOVA DESCOBERTA - CG Nº 008/2022</v>
          </cell>
          <cell r="E175" t="str">
            <v>NATHALLY FAUSTINO DE ALBUQUERQUE</v>
          </cell>
          <cell r="F175" t="str">
            <v>3 - Administrativo</v>
          </cell>
          <cell r="G175" t="str">
            <v>3516-05</v>
          </cell>
          <cell r="H175" t="str">
            <v>07/2025</v>
          </cell>
          <cell r="I175" t="str">
            <v>0,00</v>
          </cell>
          <cell r="J175">
            <v>211.88</v>
          </cell>
          <cell r="K175">
            <v>0</v>
          </cell>
          <cell r="L175">
            <v>295.95</v>
          </cell>
          <cell r="M175">
            <v>30.36</v>
          </cell>
          <cell r="O175">
            <v>3.71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NOVA DESCOBERTA - CG Nº 008/2022</v>
          </cell>
          <cell r="E176" t="str">
            <v>NEIRES FERREIRA DE LIMA</v>
          </cell>
          <cell r="F176" t="str">
            <v>2 - Outros Profissionais da Saúde</v>
          </cell>
          <cell r="G176" t="str">
            <v>3222-05</v>
          </cell>
          <cell r="H176" t="str">
            <v>07/2025</v>
          </cell>
          <cell r="I176" t="str">
            <v>0,00</v>
          </cell>
          <cell r="J176">
            <v>166.01</v>
          </cell>
          <cell r="K176">
            <v>0</v>
          </cell>
          <cell r="L176">
            <v>295.95</v>
          </cell>
          <cell r="M176">
            <v>15.18</v>
          </cell>
          <cell r="O176">
            <v>3.71</v>
          </cell>
          <cell r="R176">
            <v>0</v>
          </cell>
          <cell r="S176">
            <v>91.08</v>
          </cell>
          <cell r="U176">
            <v>0</v>
          </cell>
          <cell r="V176">
            <v>0</v>
          </cell>
          <cell r="Y176">
            <v>1655.1</v>
          </cell>
          <cell r="Z176">
            <v>0</v>
          </cell>
          <cell r="AB176" t="str">
            <v>ABONO ASSIST FIN COMPLEM 062025</v>
          </cell>
        </row>
        <row r="177">
          <cell r="C177" t="str">
            <v>UPA NOVA DESCOBERTA - CG Nº 008/2022</v>
          </cell>
          <cell r="E177" t="str">
            <v>PALLOMA KATHLEEN DE LIMA</v>
          </cell>
          <cell r="F177" t="str">
            <v>2 - Outros Profissionais da Saúde</v>
          </cell>
          <cell r="G177" t="str">
            <v>2235-05</v>
          </cell>
          <cell r="H177" t="str">
            <v>07/2025</v>
          </cell>
          <cell r="I177" t="str">
            <v>0,00</v>
          </cell>
          <cell r="J177">
            <v>181.19</v>
          </cell>
          <cell r="K177">
            <v>0</v>
          </cell>
          <cell r="L177">
            <v>295.95</v>
          </cell>
          <cell r="M177">
            <v>2.79</v>
          </cell>
          <cell r="O177">
            <v>3.71</v>
          </cell>
          <cell r="R177">
            <v>0</v>
          </cell>
          <cell r="S177">
            <v>42.99</v>
          </cell>
          <cell r="U177">
            <v>0</v>
          </cell>
          <cell r="V177">
            <v>0</v>
          </cell>
          <cell r="Y177">
            <v>2459.15</v>
          </cell>
          <cell r="Z177">
            <v>0</v>
          </cell>
          <cell r="AB177" t="str">
            <v>ABONO ASSIST FIN COMPLEM 062025</v>
          </cell>
        </row>
        <row r="178">
          <cell r="C178" t="str">
            <v>UPA NOVA DESCOBERTA - CG Nº 008/2022</v>
          </cell>
          <cell r="E178" t="str">
            <v>PAULA DANIELLY GOMES DE MORAIS OLIVEIRA</v>
          </cell>
          <cell r="F178" t="str">
            <v>2 - Outros Profissionais da Saúde</v>
          </cell>
          <cell r="G178" t="str">
            <v>2234-05</v>
          </cell>
          <cell r="H178" t="str">
            <v>07/2025</v>
          </cell>
          <cell r="I178" t="str">
            <v>0,00</v>
          </cell>
          <cell r="J178">
            <v>449.26</v>
          </cell>
          <cell r="K178">
            <v>0</v>
          </cell>
          <cell r="L178">
            <v>0</v>
          </cell>
          <cell r="M178">
            <v>0</v>
          </cell>
          <cell r="O178">
            <v>3.71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NOVA DESCOBERTA - CG Nº 008/2022</v>
          </cell>
          <cell r="E179" t="str">
            <v>PAULO GABRIEL DA SILVA MOUZINHO</v>
          </cell>
          <cell r="F179" t="str">
            <v>3 - Administrativo</v>
          </cell>
          <cell r="G179" t="str">
            <v>4110-05</v>
          </cell>
          <cell r="H179" t="str">
            <v>07/2025</v>
          </cell>
          <cell r="I179" t="str">
            <v>0,00</v>
          </cell>
          <cell r="J179">
            <v>14.25</v>
          </cell>
          <cell r="K179">
            <v>0</v>
          </cell>
          <cell r="L179">
            <v>295.95</v>
          </cell>
          <cell r="M179">
            <v>15.18</v>
          </cell>
          <cell r="O179">
            <v>3.71</v>
          </cell>
          <cell r="R179">
            <v>0</v>
          </cell>
          <cell r="S179">
            <v>42.78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NOVA DESCOBERTA - CG Nº 008/2022</v>
          </cell>
          <cell r="E180" t="str">
            <v>PAULO LUCAS DA SILVA</v>
          </cell>
          <cell r="F180" t="str">
            <v>2 - Outros Profissionais da Saúde</v>
          </cell>
          <cell r="G180" t="str">
            <v>7664-20</v>
          </cell>
          <cell r="H180" t="str">
            <v>07/2025</v>
          </cell>
          <cell r="I180" t="str">
            <v>0,00</v>
          </cell>
          <cell r="J180">
            <v>197.08</v>
          </cell>
          <cell r="K180">
            <v>0</v>
          </cell>
          <cell r="L180">
            <v>295.95</v>
          </cell>
          <cell r="M180">
            <v>15.18</v>
          </cell>
          <cell r="O180">
            <v>3.71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NOVA DESCOBERTA - CG Nº 008/2022</v>
          </cell>
          <cell r="E181" t="str">
            <v>PAULO RODRIGO DA SILVA</v>
          </cell>
          <cell r="F181" t="str">
            <v>2 - Outros Profissionais da Saúde</v>
          </cell>
          <cell r="G181" t="str">
            <v>3222-05</v>
          </cell>
          <cell r="H181" t="str">
            <v>07/2025</v>
          </cell>
          <cell r="I181" t="str">
            <v>0,00</v>
          </cell>
          <cell r="J181">
            <v>188.41</v>
          </cell>
          <cell r="K181">
            <v>0</v>
          </cell>
          <cell r="L181">
            <v>295.95</v>
          </cell>
          <cell r="M181">
            <v>15.18</v>
          </cell>
          <cell r="O181">
            <v>3.71</v>
          </cell>
          <cell r="R181">
            <v>0</v>
          </cell>
          <cell r="S181">
            <v>34.39</v>
          </cell>
          <cell r="U181">
            <v>0</v>
          </cell>
          <cell r="V181">
            <v>0</v>
          </cell>
          <cell r="Y181">
            <v>1731.1</v>
          </cell>
          <cell r="Z181">
            <v>0</v>
          </cell>
          <cell r="AB181" t="str">
            <v>ABONO ASSIST FIN COMPLEM 062025</v>
          </cell>
        </row>
        <row r="182">
          <cell r="C182" t="str">
            <v>UPA NOVA DESCOBERTA - CG Nº 008/2022</v>
          </cell>
          <cell r="E182" t="str">
            <v>PRISCILLA KARINE NASCIMENTO DE CARVALHO</v>
          </cell>
          <cell r="F182" t="str">
            <v>2 - Outros Profissionais da Saúde</v>
          </cell>
          <cell r="G182" t="str">
            <v>2234-05</v>
          </cell>
          <cell r="H182" t="str">
            <v>07/2025</v>
          </cell>
          <cell r="I182" t="str">
            <v>0,00</v>
          </cell>
          <cell r="J182">
            <v>368.98</v>
          </cell>
          <cell r="K182">
            <v>0</v>
          </cell>
          <cell r="L182">
            <v>0</v>
          </cell>
          <cell r="M182">
            <v>0</v>
          </cell>
          <cell r="O182">
            <v>3.71</v>
          </cell>
          <cell r="R182">
            <v>0</v>
          </cell>
          <cell r="S182">
            <v>0</v>
          </cell>
          <cell r="U182">
            <v>349.54</v>
          </cell>
          <cell r="V182">
            <v>0</v>
          </cell>
          <cell r="X182" t="str">
            <v>AUXILIO CRECHE</v>
          </cell>
          <cell r="Y182">
            <v>0</v>
          </cell>
          <cell r="Z182">
            <v>0</v>
          </cell>
        </row>
        <row r="183">
          <cell r="C183" t="str">
            <v>UPA NOVA DESCOBERTA - CG Nº 008/2022</v>
          </cell>
          <cell r="E183" t="str">
            <v xml:space="preserve">PRISCILLA RODRIGUES PAUDARCO </v>
          </cell>
          <cell r="F183" t="str">
            <v>2 - Outros Profissionais da Saúde</v>
          </cell>
          <cell r="G183" t="str">
            <v>2235-05</v>
          </cell>
          <cell r="H183" t="str">
            <v>07/2025</v>
          </cell>
          <cell r="I183" t="str">
            <v>0,00</v>
          </cell>
          <cell r="J183">
            <v>218.39</v>
          </cell>
          <cell r="K183">
            <v>0</v>
          </cell>
          <cell r="L183">
            <v>295.95</v>
          </cell>
          <cell r="M183">
            <v>2.79</v>
          </cell>
          <cell r="O183">
            <v>3.71</v>
          </cell>
          <cell r="R183">
            <v>0</v>
          </cell>
          <cell r="S183">
            <v>0</v>
          </cell>
          <cell r="U183">
            <v>138.38999999999999</v>
          </cell>
          <cell r="V183">
            <v>0</v>
          </cell>
          <cell r="X183" t="str">
            <v>AUXILIO CRECHE</v>
          </cell>
          <cell r="Y183">
            <v>2459.15</v>
          </cell>
          <cell r="Z183">
            <v>0</v>
          </cell>
          <cell r="AB183" t="str">
            <v>ABONO ASSIST FIN COMPLEM 062025</v>
          </cell>
        </row>
        <row r="184">
          <cell r="C184" t="str">
            <v>UPA NOVA DESCOBERTA - CG Nº 008/2022</v>
          </cell>
          <cell r="E184" t="str">
            <v>RAIMUNDO HENRIQUE DAS NEVES FILHO</v>
          </cell>
          <cell r="F184" t="str">
            <v>3 - Administrativo</v>
          </cell>
          <cell r="G184" t="str">
            <v>7823-20</v>
          </cell>
          <cell r="H184" t="str">
            <v>07/2025</v>
          </cell>
          <cell r="I184" t="str">
            <v>0,00</v>
          </cell>
          <cell r="J184">
            <v>217.51</v>
          </cell>
          <cell r="K184">
            <v>0</v>
          </cell>
          <cell r="L184">
            <v>295.95</v>
          </cell>
          <cell r="M184">
            <v>30.36</v>
          </cell>
          <cell r="O184">
            <v>3.71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NOVA DESCOBERTA - CG Nº 008/2022</v>
          </cell>
          <cell r="E185" t="str">
            <v>RAYANE CARLOS DOS SANTOS</v>
          </cell>
          <cell r="F185" t="str">
            <v>2 - Outros Profissionais da Saúde</v>
          </cell>
          <cell r="G185" t="str">
            <v>3222-05</v>
          </cell>
          <cell r="H185" t="str">
            <v>07/2025</v>
          </cell>
          <cell r="I185" t="str">
            <v>0,00</v>
          </cell>
          <cell r="J185">
            <v>159.94</v>
          </cell>
          <cell r="K185">
            <v>0</v>
          </cell>
          <cell r="L185">
            <v>295.95</v>
          </cell>
          <cell r="M185">
            <v>15.18</v>
          </cell>
          <cell r="O185">
            <v>3.71</v>
          </cell>
          <cell r="R185">
            <v>0</v>
          </cell>
          <cell r="S185">
            <v>11.99</v>
          </cell>
          <cell r="U185">
            <v>0</v>
          </cell>
          <cell r="V185">
            <v>0</v>
          </cell>
          <cell r="Y185">
            <v>1731.1</v>
          </cell>
          <cell r="Z185">
            <v>0</v>
          </cell>
          <cell r="AB185" t="str">
            <v>ABONO ASSIST FIN COMPLEM 062025</v>
          </cell>
        </row>
        <row r="186">
          <cell r="C186" t="str">
            <v>UPA NOVA DESCOBERTA - CG Nº 008/2022</v>
          </cell>
          <cell r="E186" t="str">
            <v>RENAN ELIEL DA SILVA</v>
          </cell>
          <cell r="F186" t="str">
            <v>3 - Administrativo</v>
          </cell>
          <cell r="G186" t="str">
            <v>3132-20</v>
          </cell>
          <cell r="H186" t="str">
            <v>07/2025</v>
          </cell>
          <cell r="I186" t="str">
            <v>0,00</v>
          </cell>
          <cell r="J186">
            <v>236.01</v>
          </cell>
          <cell r="K186">
            <v>0</v>
          </cell>
          <cell r="L186">
            <v>295.95</v>
          </cell>
          <cell r="M186">
            <v>30.36</v>
          </cell>
          <cell r="O186">
            <v>3.71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NOVA DESCOBERTA - CG Nº 008/2022</v>
          </cell>
          <cell r="E187" t="str">
            <v>RENATA SATIRO DOS SANTOS</v>
          </cell>
          <cell r="F187" t="str">
            <v>4 - Assistência Odontológica</v>
          </cell>
          <cell r="G187" t="str">
            <v>3224-15</v>
          </cell>
          <cell r="H187" t="str">
            <v>07/2025</v>
          </cell>
          <cell r="I187" t="str">
            <v>0,00</v>
          </cell>
          <cell r="J187">
            <v>176.24</v>
          </cell>
          <cell r="K187">
            <v>0</v>
          </cell>
          <cell r="L187">
            <v>0</v>
          </cell>
          <cell r="M187">
            <v>0</v>
          </cell>
          <cell r="O187">
            <v>3.71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NOVA DESCOBERTA - CG Nº 008/2022</v>
          </cell>
          <cell r="E188" t="str">
            <v>RENATO HENRIQUE PONTES DE CARVALHO</v>
          </cell>
          <cell r="F188" t="str">
            <v>1 - Médico</v>
          </cell>
          <cell r="G188" t="str">
            <v>2251-25</v>
          </cell>
          <cell r="H188" t="str">
            <v>07/2025</v>
          </cell>
          <cell r="I188" t="str">
            <v>0,00</v>
          </cell>
          <cell r="J188">
            <v>0</v>
          </cell>
          <cell r="K188">
            <v>14693.8</v>
          </cell>
          <cell r="L188">
            <v>0</v>
          </cell>
          <cell r="M188">
            <v>0</v>
          </cell>
          <cell r="O188">
            <v>3.71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NOVA DESCOBERTA - CG Nº 008/2022</v>
          </cell>
          <cell r="E189" t="str">
            <v>RENATO RICARTER FELIX DOS SANTOS</v>
          </cell>
          <cell r="F189" t="str">
            <v>3 - Administrativo</v>
          </cell>
          <cell r="G189" t="str">
            <v>5143-10</v>
          </cell>
          <cell r="H189" t="str">
            <v>07/2025</v>
          </cell>
          <cell r="I189" t="str">
            <v>0,00</v>
          </cell>
          <cell r="J189">
            <v>327.33</v>
          </cell>
          <cell r="K189">
            <v>0</v>
          </cell>
          <cell r="L189">
            <v>0</v>
          </cell>
          <cell r="M189">
            <v>0</v>
          </cell>
          <cell r="O189">
            <v>3.71</v>
          </cell>
          <cell r="R189">
            <v>0</v>
          </cell>
          <cell r="S189">
            <v>8.59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NOVA DESCOBERTA - CG Nº 008/2022</v>
          </cell>
          <cell r="E190" t="str">
            <v>RIVALDO ALVES DE SOUZA</v>
          </cell>
          <cell r="F190" t="str">
            <v>3 - Administrativo</v>
          </cell>
          <cell r="G190" t="str">
            <v>5151-10</v>
          </cell>
          <cell r="H190" t="str">
            <v>07/2025</v>
          </cell>
          <cell r="I190" t="str">
            <v>0,00</v>
          </cell>
          <cell r="J190">
            <v>157.87</v>
          </cell>
          <cell r="K190">
            <v>0</v>
          </cell>
          <cell r="L190">
            <v>295.95</v>
          </cell>
          <cell r="M190">
            <v>15.18</v>
          </cell>
          <cell r="O190">
            <v>3.71</v>
          </cell>
          <cell r="R190">
            <v>0</v>
          </cell>
          <cell r="S190">
            <v>91.08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NOVA DESCOBERTA - CG Nº 008/2022</v>
          </cell>
          <cell r="E191" t="str">
            <v>RIVANILDO GUSMAO DA SILVA</v>
          </cell>
          <cell r="F191" t="str">
            <v>3 - Administrativo</v>
          </cell>
          <cell r="G191" t="str">
            <v>4101-05</v>
          </cell>
          <cell r="H191" t="str">
            <v>07/2025</v>
          </cell>
          <cell r="I191" t="str">
            <v>0,00</v>
          </cell>
          <cell r="J191">
            <v>367.04</v>
          </cell>
          <cell r="K191">
            <v>0</v>
          </cell>
          <cell r="L191">
            <v>295.95</v>
          </cell>
          <cell r="M191">
            <v>30.36</v>
          </cell>
          <cell r="O191">
            <v>3.71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NOVA DESCOBERTA - CG Nº 008/2022</v>
          </cell>
          <cell r="E192" t="str">
            <v>ROBSON SOARES DE SOUZA</v>
          </cell>
          <cell r="F192" t="str">
            <v>2 - Outros Profissionais da Saúde</v>
          </cell>
          <cell r="G192" t="str">
            <v>3226-05</v>
          </cell>
          <cell r="H192" t="str">
            <v>07/2025</v>
          </cell>
          <cell r="I192" t="str">
            <v>0,00</v>
          </cell>
          <cell r="J192">
            <v>196.64</v>
          </cell>
          <cell r="K192">
            <v>0</v>
          </cell>
          <cell r="L192">
            <v>295.95</v>
          </cell>
          <cell r="M192">
            <v>15.18</v>
          </cell>
          <cell r="O192">
            <v>3.71</v>
          </cell>
          <cell r="R192">
            <v>0</v>
          </cell>
          <cell r="S192">
            <v>91.08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NOVA DESCOBERTA - CG Nº 008/2022</v>
          </cell>
          <cell r="E193" t="str">
            <v>RODRIGO LUIZ DA SILVA</v>
          </cell>
          <cell r="F193" t="str">
            <v>3 - Administrativo</v>
          </cell>
          <cell r="G193" t="str">
            <v>4221-10</v>
          </cell>
          <cell r="H193" t="str">
            <v>07/2025</v>
          </cell>
          <cell r="I193" t="str">
            <v>0,00</v>
          </cell>
          <cell r="J193">
            <v>186.87</v>
          </cell>
          <cell r="K193">
            <v>0</v>
          </cell>
          <cell r="L193">
            <v>295.95</v>
          </cell>
          <cell r="M193">
            <v>15.18</v>
          </cell>
          <cell r="O193">
            <v>3.71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NOVA DESCOBERTA - CG Nº 008/2022</v>
          </cell>
          <cell r="E194" t="str">
            <v>ROGERIO MONTEIRO DA SILVA</v>
          </cell>
          <cell r="F194" t="str">
            <v>3 - Administrativo</v>
          </cell>
          <cell r="G194" t="str">
            <v>5143-10</v>
          </cell>
          <cell r="H194" t="str">
            <v>07/2025</v>
          </cell>
          <cell r="I194" t="str">
            <v>0,00</v>
          </cell>
          <cell r="J194">
            <v>374.57</v>
          </cell>
          <cell r="K194">
            <v>0</v>
          </cell>
          <cell r="L194">
            <v>295.95</v>
          </cell>
          <cell r="M194">
            <v>15.18</v>
          </cell>
          <cell r="O194">
            <v>3.71</v>
          </cell>
          <cell r="R194">
            <v>0</v>
          </cell>
          <cell r="S194">
            <v>91.08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NOVA DESCOBERTA - CG Nº 008/2022</v>
          </cell>
          <cell r="E195" t="str">
            <v>ROSANA FLORENCIO DA SILVA SANTOS</v>
          </cell>
          <cell r="F195" t="str">
            <v>3 - Administrativo</v>
          </cell>
          <cell r="G195" t="str">
            <v>4110-05</v>
          </cell>
          <cell r="H195" t="str">
            <v>07/2025</v>
          </cell>
          <cell r="I195" t="str">
            <v>0,00</v>
          </cell>
          <cell r="J195">
            <v>199.69</v>
          </cell>
          <cell r="K195">
            <v>0</v>
          </cell>
          <cell r="L195">
            <v>295.95</v>
          </cell>
          <cell r="M195">
            <v>30.36</v>
          </cell>
          <cell r="O195">
            <v>3.71</v>
          </cell>
          <cell r="R195">
            <v>0</v>
          </cell>
          <cell r="S195">
            <v>128.33000000000001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NOVA DESCOBERTA - CG Nº 008/2022</v>
          </cell>
          <cell r="E196" t="str">
            <v>RUBIA HENRIQUE DE OLIVEIRA</v>
          </cell>
          <cell r="F196" t="str">
            <v>2 - Outros Profissionais da Saúde</v>
          </cell>
          <cell r="G196" t="str">
            <v>3222-05</v>
          </cell>
          <cell r="H196" t="str">
            <v>07/2025</v>
          </cell>
          <cell r="I196" t="str">
            <v>0,00</v>
          </cell>
          <cell r="J196">
            <v>185.18</v>
          </cell>
          <cell r="K196">
            <v>0</v>
          </cell>
          <cell r="L196">
            <v>295.95</v>
          </cell>
          <cell r="M196">
            <v>15.18</v>
          </cell>
          <cell r="O196">
            <v>3.71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1655.2</v>
          </cell>
          <cell r="Z196">
            <v>0</v>
          </cell>
          <cell r="AB196" t="str">
            <v>ABONO ASSIST FIN COMPLEM 062025</v>
          </cell>
        </row>
        <row r="197">
          <cell r="C197" t="str">
            <v>UPA NOVA DESCOBERTA - CG Nº 008/2022</v>
          </cell>
          <cell r="E197" t="str">
            <v>RYAN FERNANDES LOPES DA SILVA</v>
          </cell>
          <cell r="F197" t="str">
            <v>3 - Administrativo</v>
          </cell>
          <cell r="G197" t="str">
            <v>3132-20</v>
          </cell>
          <cell r="H197" t="str">
            <v>07/2025</v>
          </cell>
          <cell r="I197" t="str">
            <v>0,00</v>
          </cell>
          <cell r="J197">
            <v>183.26</v>
          </cell>
          <cell r="K197">
            <v>0</v>
          </cell>
          <cell r="L197">
            <v>295.95</v>
          </cell>
          <cell r="M197">
            <v>30.36</v>
          </cell>
          <cell r="O197">
            <v>3.71</v>
          </cell>
          <cell r="R197">
            <v>0</v>
          </cell>
          <cell r="S197">
            <v>137.44999999999999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NOVA DESCOBERTA - CG Nº 008/2022</v>
          </cell>
          <cell r="E198" t="str">
            <v>SANDRA FELISMINA BARBOSA</v>
          </cell>
          <cell r="F198" t="str">
            <v>4 - Assistência Odontológica</v>
          </cell>
          <cell r="G198" t="str">
            <v>3224-15</v>
          </cell>
          <cell r="H198" t="str">
            <v>07/2025</v>
          </cell>
          <cell r="I198" t="str">
            <v>0,00</v>
          </cell>
          <cell r="J198">
            <v>182.74</v>
          </cell>
          <cell r="K198">
            <v>0</v>
          </cell>
          <cell r="L198">
            <v>0</v>
          </cell>
          <cell r="M198">
            <v>0</v>
          </cell>
          <cell r="O198">
            <v>3.71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NOVA DESCOBERTA - CG Nº 008/2022</v>
          </cell>
          <cell r="E199" t="str">
            <v>SERGIO JOSE GOMES DUARTE</v>
          </cell>
          <cell r="F199" t="str">
            <v>2 - Outros Profissionais da Saúde</v>
          </cell>
          <cell r="G199" t="str">
            <v>3242-05</v>
          </cell>
          <cell r="H199" t="str">
            <v>07/2025</v>
          </cell>
          <cell r="I199" t="str">
            <v>0,00</v>
          </cell>
          <cell r="J199">
            <v>180.75</v>
          </cell>
          <cell r="K199">
            <v>0</v>
          </cell>
          <cell r="L199">
            <v>295.95</v>
          </cell>
          <cell r="M199">
            <v>30.36</v>
          </cell>
          <cell r="O199">
            <v>3.71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NOVA DESCOBERTA - CG Nº 008/2022</v>
          </cell>
          <cell r="E200" t="str">
            <v>SEVERINO BATISTA DA SILVA JUNIOR</v>
          </cell>
          <cell r="F200" t="str">
            <v>3 - Administrativo</v>
          </cell>
          <cell r="G200" t="str">
            <v>5151-10</v>
          </cell>
          <cell r="H200" t="str">
            <v>07/2025</v>
          </cell>
          <cell r="I200" t="str">
            <v>0,00</v>
          </cell>
          <cell r="J200">
            <v>235.73</v>
          </cell>
          <cell r="K200">
            <v>0</v>
          </cell>
          <cell r="L200">
            <v>0</v>
          </cell>
          <cell r="M200">
            <v>0</v>
          </cell>
          <cell r="O200">
            <v>3.71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NOVA DESCOBERTA - CG Nº 008/2022</v>
          </cell>
          <cell r="E201" t="str">
            <v>SHEILA MARIA DUARTE</v>
          </cell>
          <cell r="F201" t="str">
            <v>2 - Outros Profissionais da Saúde</v>
          </cell>
          <cell r="G201" t="str">
            <v>3222-05</v>
          </cell>
          <cell r="H201" t="str">
            <v>07/2025</v>
          </cell>
          <cell r="I201" t="str">
            <v>0,00</v>
          </cell>
          <cell r="J201">
            <v>254.68</v>
          </cell>
          <cell r="K201">
            <v>0</v>
          </cell>
          <cell r="L201">
            <v>0</v>
          </cell>
          <cell r="M201">
            <v>0</v>
          </cell>
          <cell r="O201">
            <v>3.71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1655.2</v>
          </cell>
          <cell r="Z201">
            <v>0</v>
          </cell>
          <cell r="AB201" t="str">
            <v>ABONO ASSIST FIN COMPLEM 062025</v>
          </cell>
        </row>
        <row r="202">
          <cell r="C202" t="str">
            <v>UPA NOVA DESCOBERTA - CG Nº 008/2022</v>
          </cell>
          <cell r="E202" t="str">
            <v>SINDOALA  LIUSKA VIEIRA SOUZA CAVALCANTI</v>
          </cell>
          <cell r="F202" t="str">
            <v>3 - Administrativo</v>
          </cell>
          <cell r="G202" t="str">
            <v>4110-05</v>
          </cell>
          <cell r="H202" t="str">
            <v>07/2025</v>
          </cell>
          <cell r="I202" t="str">
            <v>0,00</v>
          </cell>
          <cell r="J202">
            <v>223.15</v>
          </cell>
          <cell r="K202">
            <v>0</v>
          </cell>
          <cell r="L202">
            <v>295.95</v>
          </cell>
          <cell r="M202">
            <v>30.36</v>
          </cell>
          <cell r="O202">
            <v>3.71</v>
          </cell>
          <cell r="R202">
            <v>0</v>
          </cell>
          <cell r="S202">
            <v>42.78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NOVA DESCOBERTA - CG Nº 008/2022</v>
          </cell>
          <cell r="E203" t="str">
            <v>SOFIA GOMES DA SILVA</v>
          </cell>
          <cell r="F203" t="str">
            <v>2 - Outros Profissionais da Saúde</v>
          </cell>
          <cell r="G203" t="str">
            <v>2235-05</v>
          </cell>
          <cell r="H203" t="str">
            <v>07/2025</v>
          </cell>
          <cell r="I203" t="str">
            <v>0,00</v>
          </cell>
          <cell r="J203">
            <v>359.82</v>
          </cell>
          <cell r="K203">
            <v>0</v>
          </cell>
          <cell r="L203">
            <v>295.95</v>
          </cell>
          <cell r="M203">
            <v>4.3600000000000003</v>
          </cell>
          <cell r="O203">
            <v>3.71</v>
          </cell>
          <cell r="R203">
            <v>0</v>
          </cell>
          <cell r="S203">
            <v>0</v>
          </cell>
          <cell r="U203">
            <v>138.38999999999999</v>
          </cell>
          <cell r="V203">
            <v>0</v>
          </cell>
          <cell r="X203" t="str">
            <v>AUXILIO CRECHE</v>
          </cell>
          <cell r="Y203">
            <v>1118.18</v>
          </cell>
          <cell r="Z203">
            <v>0</v>
          </cell>
          <cell r="AB203" t="str">
            <v>ABONO ASSIST FIN COMPLEM 062025</v>
          </cell>
        </row>
        <row r="204">
          <cell r="C204" t="str">
            <v>UPA NOVA DESCOBERTA - CG Nº 008/2022</v>
          </cell>
          <cell r="E204" t="str">
            <v>SONIA ANTONIA DO NASCIMENTO VERCOSA</v>
          </cell>
          <cell r="F204" t="str">
            <v>3 - Administrativo</v>
          </cell>
          <cell r="G204" t="str">
            <v>5134-30</v>
          </cell>
          <cell r="H204" t="str">
            <v>07/2025</v>
          </cell>
          <cell r="I204" t="str">
            <v>0,00</v>
          </cell>
          <cell r="J204">
            <v>165.87</v>
          </cell>
          <cell r="K204">
            <v>0</v>
          </cell>
          <cell r="L204">
            <v>295.95</v>
          </cell>
          <cell r="M204">
            <v>15.18</v>
          </cell>
          <cell r="O204">
            <v>3.71</v>
          </cell>
          <cell r="R204">
            <v>0</v>
          </cell>
          <cell r="S204">
            <v>91.08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NOVA DESCOBERTA - CG Nº 008/2022</v>
          </cell>
          <cell r="E205" t="str">
            <v>SUELDES BEZERRA DE ANDRADE</v>
          </cell>
          <cell r="F205" t="str">
            <v>2 - Outros Profissionais da Saúde</v>
          </cell>
          <cell r="G205" t="str">
            <v>7664-20</v>
          </cell>
          <cell r="H205" t="str">
            <v>07/2025</v>
          </cell>
          <cell r="I205" t="str">
            <v>0,00</v>
          </cell>
          <cell r="J205">
            <v>248.91</v>
          </cell>
          <cell r="K205">
            <v>0</v>
          </cell>
          <cell r="L205">
            <v>295.95</v>
          </cell>
          <cell r="M205">
            <v>0</v>
          </cell>
          <cell r="O205">
            <v>3.71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NOVA DESCOBERTA - CG Nº 008/2022</v>
          </cell>
          <cell r="E206" t="str">
            <v>SUELY BEZERRA DOS ANJOS</v>
          </cell>
          <cell r="F206" t="str">
            <v>3 - Administrativo</v>
          </cell>
          <cell r="G206" t="str">
            <v>5134-30</v>
          </cell>
          <cell r="H206" t="str">
            <v>07/2025</v>
          </cell>
          <cell r="I206" t="str">
            <v>0,00</v>
          </cell>
          <cell r="J206">
            <v>165.87</v>
          </cell>
          <cell r="K206">
            <v>0</v>
          </cell>
          <cell r="L206">
            <v>295.95</v>
          </cell>
          <cell r="M206">
            <v>15.18</v>
          </cell>
          <cell r="O206">
            <v>3.71</v>
          </cell>
          <cell r="R206">
            <v>0</v>
          </cell>
          <cell r="S206">
            <v>91.08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NOVA DESCOBERTA - CG Nº 008/2022</v>
          </cell>
          <cell r="E207" t="str">
            <v>SUZAYNE MARIA DOS ANJOS PAIXAO</v>
          </cell>
          <cell r="F207" t="str">
            <v>2 - Outros Profissionais da Saúde</v>
          </cell>
          <cell r="G207" t="str">
            <v>2235-05</v>
          </cell>
          <cell r="H207" t="str">
            <v>07/2025</v>
          </cell>
          <cell r="I207" t="str">
            <v>0,00</v>
          </cell>
          <cell r="J207">
            <v>289.02</v>
          </cell>
          <cell r="K207">
            <v>0</v>
          </cell>
          <cell r="L207">
            <v>295.95</v>
          </cell>
          <cell r="M207">
            <v>2.87</v>
          </cell>
          <cell r="O207">
            <v>3.71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1564.95</v>
          </cell>
          <cell r="Z207">
            <v>0</v>
          </cell>
          <cell r="AB207" t="str">
            <v>ABONO ASSIST FIN COMPLEM 062025</v>
          </cell>
        </row>
        <row r="208">
          <cell r="C208" t="str">
            <v>UPA NOVA DESCOBERTA - CG Nº 008/2022</v>
          </cell>
          <cell r="E208" t="str">
            <v>TELMA LUCIA DOS SANTOS</v>
          </cell>
          <cell r="F208" t="str">
            <v>2 - Outros Profissionais da Saúde</v>
          </cell>
          <cell r="G208" t="str">
            <v>3222-05</v>
          </cell>
          <cell r="H208" t="str">
            <v>07/2025</v>
          </cell>
          <cell r="I208" t="str">
            <v>0,00</v>
          </cell>
          <cell r="J208">
            <v>186.55</v>
          </cell>
          <cell r="K208">
            <v>0</v>
          </cell>
          <cell r="L208">
            <v>295.95</v>
          </cell>
          <cell r="M208">
            <v>15.18</v>
          </cell>
          <cell r="O208">
            <v>3.71</v>
          </cell>
          <cell r="R208">
            <v>0</v>
          </cell>
          <cell r="S208">
            <v>91.08</v>
          </cell>
          <cell r="U208">
            <v>0</v>
          </cell>
          <cell r="V208">
            <v>0</v>
          </cell>
          <cell r="Y208">
            <v>1655.2</v>
          </cell>
          <cell r="Z208">
            <v>0</v>
          </cell>
          <cell r="AB208" t="str">
            <v>ABONO ASSIST FIN COMPLEM 062025</v>
          </cell>
        </row>
        <row r="209">
          <cell r="C209" t="str">
            <v>UPA NOVA DESCOBERTA - CG Nº 008/2022</v>
          </cell>
          <cell r="E209" t="str">
            <v>THAIS EMILIANO DE MELO DUPRAT</v>
          </cell>
          <cell r="F209" t="str">
            <v>2 - Outros Profissionais da Saúde</v>
          </cell>
          <cell r="G209" t="str">
            <v>2235-05</v>
          </cell>
          <cell r="H209" t="str">
            <v>07/2025</v>
          </cell>
          <cell r="I209" t="str">
            <v>0,00</v>
          </cell>
          <cell r="J209">
            <v>173.01</v>
          </cell>
          <cell r="K209">
            <v>0</v>
          </cell>
          <cell r="L209">
            <v>295.95</v>
          </cell>
          <cell r="M209">
            <v>2.42</v>
          </cell>
          <cell r="O209">
            <v>3.71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2459.15</v>
          </cell>
          <cell r="Z209">
            <v>0</v>
          </cell>
          <cell r="AB209" t="str">
            <v>ABONO ASSIST FIN COMPLEM 062025</v>
          </cell>
        </row>
        <row r="210">
          <cell r="C210" t="str">
            <v>UPA NOVA DESCOBERTA - CG Nº 008/2022</v>
          </cell>
          <cell r="E210" t="str">
            <v>THIAGO DE LIMA DURAES</v>
          </cell>
          <cell r="F210" t="str">
            <v>2 - Outros Profissionais da Saúde</v>
          </cell>
          <cell r="G210" t="str">
            <v>3222-05</v>
          </cell>
          <cell r="H210" t="str">
            <v>07/2025</v>
          </cell>
          <cell r="I210" t="str">
            <v>0,00</v>
          </cell>
          <cell r="J210">
            <v>163.41</v>
          </cell>
          <cell r="K210">
            <v>0</v>
          </cell>
          <cell r="L210">
            <v>295.95</v>
          </cell>
          <cell r="M210">
            <v>15.18</v>
          </cell>
          <cell r="O210">
            <v>3.71</v>
          </cell>
          <cell r="R210">
            <v>0</v>
          </cell>
          <cell r="S210">
            <v>91.08</v>
          </cell>
          <cell r="U210">
            <v>0</v>
          </cell>
          <cell r="V210">
            <v>0</v>
          </cell>
          <cell r="Y210">
            <v>1807</v>
          </cell>
          <cell r="Z210">
            <v>0</v>
          </cell>
          <cell r="AB210" t="str">
            <v>ABONO ASSIST FIN COMPLEM 062025</v>
          </cell>
        </row>
        <row r="211">
          <cell r="C211" t="str">
            <v>UPA NOVA DESCOBERTA - CG Nº 008/2022</v>
          </cell>
          <cell r="E211" t="str">
            <v>VALDILENE PEREIRA DA SILVA</v>
          </cell>
          <cell r="F211" t="str">
            <v>2 - Outros Profissionais da Saúde</v>
          </cell>
          <cell r="G211" t="str">
            <v>2235-05</v>
          </cell>
          <cell r="H211" t="str">
            <v>07/2025</v>
          </cell>
          <cell r="I211" t="str">
            <v>0,00</v>
          </cell>
          <cell r="J211">
            <v>181.19</v>
          </cell>
          <cell r="K211">
            <v>0</v>
          </cell>
          <cell r="L211">
            <v>295.95</v>
          </cell>
          <cell r="M211">
            <v>2.79</v>
          </cell>
          <cell r="O211">
            <v>3.71</v>
          </cell>
          <cell r="R211">
            <v>0</v>
          </cell>
          <cell r="S211">
            <v>0</v>
          </cell>
          <cell r="U211">
            <v>138.38999999999999</v>
          </cell>
          <cell r="V211">
            <v>0</v>
          </cell>
          <cell r="X211" t="str">
            <v>AUXILIO CRECHE</v>
          </cell>
          <cell r="Y211">
            <v>2459.15</v>
          </cell>
          <cell r="Z211">
            <v>0</v>
          </cell>
          <cell r="AB211" t="str">
            <v>ABONO ASSIST FIN COMPLEM 062025</v>
          </cell>
        </row>
        <row r="212">
          <cell r="C212" t="str">
            <v>UPA NOVA DESCOBERTA - CG Nº 008/2022</v>
          </cell>
          <cell r="E212" t="str">
            <v>VANESSA GOMES DA SILVA FERREIRA</v>
          </cell>
          <cell r="F212" t="str">
            <v>2 - Outros Profissionais da Saúde</v>
          </cell>
          <cell r="G212" t="str">
            <v>3222-05</v>
          </cell>
          <cell r="H212" t="str">
            <v>07/2025</v>
          </cell>
          <cell r="I212" t="str">
            <v>0,00</v>
          </cell>
          <cell r="J212">
            <v>166.01</v>
          </cell>
          <cell r="K212">
            <v>0</v>
          </cell>
          <cell r="L212">
            <v>295.95</v>
          </cell>
          <cell r="M212">
            <v>15.18</v>
          </cell>
          <cell r="O212">
            <v>3.71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1655.2</v>
          </cell>
          <cell r="Z212">
            <v>0</v>
          </cell>
          <cell r="AB212" t="str">
            <v>ABONO ASSIST FIN COMPLEM 062025</v>
          </cell>
        </row>
        <row r="213">
          <cell r="C213" t="str">
            <v>UPA NOVA DESCOBERTA - CG Nº 008/2022</v>
          </cell>
          <cell r="E213" t="str">
            <v>VANESSA PAULINA DOS PASSOS</v>
          </cell>
          <cell r="F213" t="str">
            <v>3 - Administrativo</v>
          </cell>
          <cell r="G213" t="str">
            <v>5211-30</v>
          </cell>
          <cell r="H213" t="str">
            <v>07/2025</v>
          </cell>
          <cell r="I213" t="str">
            <v>0,00</v>
          </cell>
          <cell r="J213">
            <v>220.98</v>
          </cell>
          <cell r="K213">
            <v>0</v>
          </cell>
          <cell r="L213">
            <v>0</v>
          </cell>
          <cell r="M213">
            <v>0</v>
          </cell>
          <cell r="O213">
            <v>3.71</v>
          </cell>
          <cell r="R213">
            <v>0</v>
          </cell>
          <cell r="S213">
            <v>17.190000000000001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NOVA DESCOBERTA - CG Nº 008/2022</v>
          </cell>
          <cell r="E214" t="str">
            <v>VANUSA MARIA DA SILVA SANTOS</v>
          </cell>
          <cell r="F214" t="str">
            <v>2 - Outros Profissionais da Saúde</v>
          </cell>
          <cell r="G214" t="str">
            <v>2516-05</v>
          </cell>
          <cell r="H214" t="str">
            <v>07/2025</v>
          </cell>
          <cell r="I214" t="str">
            <v>0,00</v>
          </cell>
          <cell r="J214">
            <v>265.94</v>
          </cell>
          <cell r="K214">
            <v>0</v>
          </cell>
          <cell r="L214">
            <v>0</v>
          </cell>
          <cell r="M214">
            <v>0</v>
          </cell>
          <cell r="O214">
            <v>3.71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NOVA DESCOBERTA - CG Nº 008/2022</v>
          </cell>
          <cell r="E215" t="str">
            <v>VINICIUS DE LIRA NUNES</v>
          </cell>
          <cell r="F215" t="str">
            <v>2 - Outros Profissionais da Saúde</v>
          </cell>
          <cell r="G215" t="str">
            <v>2235-05</v>
          </cell>
          <cell r="H215" t="str">
            <v>07/2025</v>
          </cell>
          <cell r="I215" t="str">
            <v>0,00</v>
          </cell>
          <cell r="J215">
            <v>256.64</v>
          </cell>
          <cell r="K215">
            <v>0</v>
          </cell>
          <cell r="L215">
            <v>0</v>
          </cell>
          <cell r="M215">
            <v>0</v>
          </cell>
          <cell r="O215">
            <v>3.71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2459.15</v>
          </cell>
          <cell r="Z215">
            <v>0</v>
          </cell>
          <cell r="AB215" t="str">
            <v>ABONO ASSIST FIN COMPLEM 062025</v>
          </cell>
        </row>
        <row r="216">
          <cell r="C216" t="str">
            <v>UPA NOVA DESCOBERTA - CG Nº 008/2022</v>
          </cell>
          <cell r="E216" t="str">
            <v>VITOR ESTENIO ALVES CORDEIRO</v>
          </cell>
          <cell r="F216" t="str">
            <v>1 - Médico</v>
          </cell>
          <cell r="G216" t="str">
            <v>2251-25</v>
          </cell>
          <cell r="H216" t="str">
            <v>07/2025</v>
          </cell>
          <cell r="I216" t="str">
            <v>0,00</v>
          </cell>
          <cell r="J216">
            <v>0</v>
          </cell>
          <cell r="K216">
            <v>19787.900000000001</v>
          </cell>
          <cell r="L216">
            <v>0</v>
          </cell>
          <cell r="M216">
            <v>0</v>
          </cell>
          <cell r="O216">
            <v>3.71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NOVA DESCOBERTA - CG Nº 008/2022</v>
          </cell>
          <cell r="E217" t="str">
            <v>VITORIA TAVANY DE SOUZA NASCIMENTO</v>
          </cell>
          <cell r="F217" t="str">
            <v>3 - Administrativo</v>
          </cell>
          <cell r="G217" t="str">
            <v>5163-45</v>
          </cell>
          <cell r="H217" t="str">
            <v>07/2025</v>
          </cell>
          <cell r="I217" t="str">
            <v>0,00</v>
          </cell>
          <cell r="J217">
            <v>145.72</v>
          </cell>
          <cell r="K217">
            <v>0</v>
          </cell>
          <cell r="L217">
            <v>295.95</v>
          </cell>
          <cell r="M217">
            <v>15.18</v>
          </cell>
          <cell r="O217">
            <v>3.71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NOVA DESCOBERTA - CG Nº 008/2022</v>
          </cell>
          <cell r="E218" t="str">
            <v>VIVIANE SOARES DA SILVA</v>
          </cell>
          <cell r="F218" t="str">
            <v>3 - Administrativo</v>
          </cell>
          <cell r="G218" t="str">
            <v>5134-30</v>
          </cell>
          <cell r="H218" t="str">
            <v>07/2025</v>
          </cell>
          <cell r="I218" t="str">
            <v>0,00</v>
          </cell>
          <cell r="J218">
            <v>194.3</v>
          </cell>
          <cell r="K218">
            <v>0</v>
          </cell>
          <cell r="L218">
            <v>0</v>
          </cell>
          <cell r="M218">
            <v>0</v>
          </cell>
          <cell r="O218">
            <v>3.71</v>
          </cell>
          <cell r="R218">
            <v>0</v>
          </cell>
          <cell r="S218">
            <v>17.190000000000001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NOVA DESCOBERTA - CG Nº 008/2022</v>
          </cell>
          <cell r="E219" t="str">
            <v>WAGNER PEREIRA SEABRA</v>
          </cell>
          <cell r="F219" t="str">
            <v>3 - Administrativo</v>
          </cell>
          <cell r="G219" t="str">
            <v>5174-10</v>
          </cell>
          <cell r="H219" t="str">
            <v>07/2025</v>
          </cell>
          <cell r="I219" t="str">
            <v>0,00</v>
          </cell>
          <cell r="J219">
            <v>157.72</v>
          </cell>
          <cell r="K219">
            <v>0</v>
          </cell>
          <cell r="L219">
            <v>295.95</v>
          </cell>
          <cell r="M219">
            <v>15.18</v>
          </cell>
          <cell r="O219">
            <v>3.71</v>
          </cell>
          <cell r="R219">
            <v>0</v>
          </cell>
          <cell r="S219">
            <v>91.08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NOVA DESCOBERTA - CG Nº 008/2022</v>
          </cell>
          <cell r="E220" t="str">
            <v>WELHINGTON JOSE DA SILVA</v>
          </cell>
          <cell r="F220" t="str">
            <v>2 - Outros Profissionais da Saúde</v>
          </cell>
          <cell r="G220" t="str">
            <v>3222-05</v>
          </cell>
          <cell r="H220" t="str">
            <v>07/2025</v>
          </cell>
          <cell r="I220" t="str">
            <v>0,00</v>
          </cell>
          <cell r="J220">
            <v>166.01</v>
          </cell>
          <cell r="K220">
            <v>0</v>
          </cell>
          <cell r="L220">
            <v>295.95</v>
          </cell>
          <cell r="M220">
            <v>15.18</v>
          </cell>
          <cell r="O220">
            <v>3.71</v>
          </cell>
          <cell r="R220">
            <v>0</v>
          </cell>
          <cell r="S220">
            <v>91.08</v>
          </cell>
          <cell r="U220">
            <v>0</v>
          </cell>
          <cell r="V220">
            <v>0</v>
          </cell>
          <cell r="Y220">
            <v>1655.2</v>
          </cell>
          <cell r="Z220">
            <v>0</v>
          </cell>
          <cell r="AB220" t="str">
            <v>ABONO ASSIST FIN COMPLEM 062025</v>
          </cell>
        </row>
        <row r="221">
          <cell r="C221" t="str">
            <v>UPA NOVA DESCOBERTA - CG Nº 008/2022</v>
          </cell>
          <cell r="E221" t="str">
            <v>WILLANY SILVERIO COSTA</v>
          </cell>
          <cell r="F221" t="str">
            <v>1 - Médico</v>
          </cell>
          <cell r="G221" t="str">
            <v>2251-25</v>
          </cell>
          <cell r="H221" t="str">
            <v>07/2025</v>
          </cell>
          <cell r="I221" t="str">
            <v>0,00</v>
          </cell>
          <cell r="J221">
            <v>467.3</v>
          </cell>
          <cell r="K221">
            <v>0</v>
          </cell>
          <cell r="L221">
            <v>295.95</v>
          </cell>
          <cell r="M221">
            <v>0</v>
          </cell>
          <cell r="O221">
            <v>3.71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NOVA DESCOBERTA - CG Nº 008/2022</v>
          </cell>
          <cell r="E222" t="str">
            <v>ZULEIDE SOARES DA SILVA</v>
          </cell>
          <cell r="F222" t="str">
            <v>2 - Outros Profissionais da Saúde</v>
          </cell>
          <cell r="G222" t="str">
            <v>3222-05</v>
          </cell>
          <cell r="H222" t="str">
            <v>07/2025</v>
          </cell>
          <cell r="I222" t="str">
            <v>0,00</v>
          </cell>
          <cell r="J222">
            <v>145.72</v>
          </cell>
          <cell r="K222">
            <v>0</v>
          </cell>
          <cell r="L222">
            <v>295.95</v>
          </cell>
          <cell r="M222">
            <v>15.18</v>
          </cell>
          <cell r="O222">
            <v>3.71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1807</v>
          </cell>
          <cell r="Z222">
            <v>0</v>
          </cell>
          <cell r="AB222" t="str">
            <v>ABONO ASSIST FIN COMPLEM 062025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AF625-C6DE-4D16-BF0F-F4943246D85F}">
  <sheetPr>
    <tabColor theme="3" tint="0.39997558519241921"/>
  </sheetPr>
  <dimension ref="A1:AB5002"/>
  <sheetViews>
    <sheetView showGridLines="0" tabSelected="1" workbookViewId="0">
      <selection activeCell="B23" sqref="B2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07/2025</v>
      </c>
      <c r="H3" s="14" t="str">
        <f>'[1]TCE - ANEXO III - Preencher'!I12</f>
        <v>0,00</v>
      </c>
      <c r="I3" s="14">
        <f>'[1]TCE - ANEXO III - Preencher'!J12</f>
        <v>313.31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3.72</v>
      </c>
      <c r="O3" s="15">
        <f>'[1]TCE - ANEXO III - Preencher'!P12</f>
        <v>0</v>
      </c>
      <c r="P3" s="16">
        <f>N3-O3</f>
        <v>3.72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317.03000000000003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07/2025</v>
      </c>
      <c r="H4" s="14" t="str">
        <f>'[1]TCE - ANEXO III - Preencher'!I13</f>
        <v>0,00</v>
      </c>
      <c r="I4" s="14">
        <f>'[1]TCE - ANEXO III - Preencher'!J13</f>
        <v>145.72</v>
      </c>
      <c r="J4" s="14">
        <f>'[1]TCE - ANEXO III - Preencher'!K13</f>
        <v>0</v>
      </c>
      <c r="K4" s="15">
        <f>'[1]TCE - ANEXO III - Preencher'!L13</f>
        <v>295.95</v>
      </c>
      <c r="L4" s="15">
        <f>'[1]TCE - ANEXO III - Preencher'!M13</f>
        <v>15.18</v>
      </c>
      <c r="M4" s="15">
        <f t="shared" ref="M4:M67" si="1">K4-L4</f>
        <v>280.77</v>
      </c>
      <c r="N4" s="15">
        <f>'[1]TCE - ANEXO III - Preencher'!O13</f>
        <v>3.72</v>
      </c>
      <c r="O4" s="15">
        <f>'[1]TCE - ANEXO III - Preencher'!P13</f>
        <v>0</v>
      </c>
      <c r="P4" s="16">
        <f t="shared" ref="P4:P67" si="2">N4-O4</f>
        <v>3.72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430.21000000000004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07/2025</v>
      </c>
      <c r="H5" s="14" t="str">
        <f>'[1]TCE - ANEXO III - Preencher'!I14</f>
        <v>0,00</v>
      </c>
      <c r="I5" s="14">
        <f>'[1]TCE - ANEXO III - Preencher'!J14</f>
        <v>366.14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3.72</v>
      </c>
      <c r="O5" s="15">
        <f>'[1]TCE - ANEXO III - Preencher'!P14</f>
        <v>0</v>
      </c>
      <c r="P5" s="16">
        <f t="shared" si="2"/>
        <v>3.72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369.86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07/2025</v>
      </c>
      <c r="H6" s="14" t="str">
        <f>'[1]TCE - ANEXO III - Preencher'!I15</f>
        <v>0,00</v>
      </c>
      <c r="I6" s="14">
        <f>'[1]TCE - ANEXO III - Preencher'!J15</f>
        <v>145.72</v>
      </c>
      <c r="J6" s="14">
        <f>'[1]TCE - ANEXO III - Preencher'!K15</f>
        <v>0</v>
      </c>
      <c r="K6" s="15">
        <f>'[1]TCE - ANEXO III - Preencher'!L15</f>
        <v>295.95</v>
      </c>
      <c r="L6" s="15">
        <f>'[1]TCE - ANEXO III - Preencher'!M15</f>
        <v>15.18</v>
      </c>
      <c r="M6" s="15">
        <f t="shared" si="1"/>
        <v>280.77</v>
      </c>
      <c r="N6" s="15">
        <f>'[1]TCE - ANEXO III - Preencher'!O15</f>
        <v>3.72</v>
      </c>
      <c r="O6" s="15">
        <f>'[1]TCE - ANEXO III - Preencher'!P15</f>
        <v>0</v>
      </c>
      <c r="P6" s="16">
        <f t="shared" si="2"/>
        <v>3.72</v>
      </c>
      <c r="Q6" s="15">
        <f>'[1]TCE - ANEXO III - Preencher'!R15</f>
        <v>0</v>
      </c>
      <c r="R6" s="15">
        <f>'[1]TCE - ANEXO III - Preencher'!S15</f>
        <v>8.59</v>
      </c>
      <c r="S6" s="16">
        <f t="shared" si="3"/>
        <v>-8.59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>ABONO ASSIST FIN COMPLEM 062025</v>
      </c>
      <c r="AB6" s="15">
        <f t="shared" si="0"/>
        <v>2228.62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07/2025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295.95</v>
      </c>
      <c r="L7" s="15">
        <f>'[1]TCE - ANEXO III - Preencher'!M16</f>
        <v>30.36</v>
      </c>
      <c r="M7" s="15">
        <f t="shared" si="1"/>
        <v>265.58999999999997</v>
      </c>
      <c r="N7" s="15">
        <f>'[1]TCE - ANEXO III - Preencher'!O16</f>
        <v>3.72</v>
      </c>
      <c r="O7" s="15">
        <f>'[1]TCE - ANEXO III - Preencher'!P16</f>
        <v>0</v>
      </c>
      <c r="P7" s="16">
        <f t="shared" si="2"/>
        <v>3.72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413.98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ALCILENE DA CONCEICÃO PEREIRA CASTOR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07/2025</v>
      </c>
      <c r="H8" s="14" t="str">
        <f>'[1]TCE - ANEXO III - Preencher'!I17</f>
        <v>0,00</v>
      </c>
      <c r="I8" s="14">
        <f>'[1]TCE - ANEXO III - Preencher'!J17</f>
        <v>153.87</v>
      </c>
      <c r="J8" s="14">
        <f>'[1]TCE - ANEXO III - Preencher'!K17</f>
        <v>0</v>
      </c>
      <c r="K8" s="15">
        <f>'[1]TCE - ANEXO III - Preencher'!L17</f>
        <v>295.95</v>
      </c>
      <c r="L8" s="15">
        <f>'[1]TCE - ANEXO III - Preencher'!M17</f>
        <v>15.18</v>
      </c>
      <c r="M8" s="15">
        <f t="shared" si="1"/>
        <v>280.77</v>
      </c>
      <c r="N8" s="15">
        <f>'[1]TCE - ANEXO III - Preencher'!O17</f>
        <v>3.72</v>
      </c>
      <c r="O8" s="15">
        <f>'[1]TCE - ANEXO III - Preencher'!P17</f>
        <v>0</v>
      </c>
      <c r="P8" s="16">
        <f t="shared" si="2"/>
        <v>3.72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>ABONO ASSIST FIN COMPLEM 062025</v>
      </c>
      <c r="AB8" s="15">
        <f t="shared" si="0"/>
        <v>2245.36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 xml:space="preserve">ALCILENE MARIA DA SILVA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3.72</v>
      </c>
      <c r="O9" s="15">
        <f>'[1]TCE - ANEXO III - Preencher'!P18</f>
        <v>0</v>
      </c>
      <c r="P9" s="16">
        <f t="shared" si="2"/>
        <v>3.72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>ABONO ASSIST FIN COMPLEM 062025</v>
      </c>
      <c r="AB9" s="15">
        <f t="shared" si="0"/>
        <v>1865.36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ALEXANDRA DAMASCENA DA COSTA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07/2025</v>
      </c>
      <c r="H10" s="14" t="str">
        <f>'[1]TCE - ANEXO III - Preencher'!I19</f>
        <v>0,00</v>
      </c>
      <c r="I10" s="14">
        <f>'[1]TCE - ANEXO III - Preencher'!J19</f>
        <v>159.94</v>
      </c>
      <c r="J10" s="14">
        <f>'[1]TCE - ANEXO III - Preencher'!K19</f>
        <v>0</v>
      </c>
      <c r="K10" s="15">
        <f>'[1]TCE - ANEXO III - Preencher'!L19</f>
        <v>295.95</v>
      </c>
      <c r="L10" s="15">
        <f>'[1]TCE - ANEXO III - Preencher'!M19</f>
        <v>15.18</v>
      </c>
      <c r="M10" s="15">
        <f t="shared" si="1"/>
        <v>280.77</v>
      </c>
      <c r="N10" s="15">
        <f>'[1]TCE - ANEXO III - Preencher'!O19</f>
        <v>3.72</v>
      </c>
      <c r="O10" s="15">
        <f>'[1]TCE - ANEXO III - Preencher'!P19</f>
        <v>0</v>
      </c>
      <c r="P10" s="16">
        <f t="shared" si="2"/>
        <v>3.72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1807</v>
      </c>
      <c r="Y10" s="15">
        <f>'[1]TCE - ANEXO III - Preencher'!Z19</f>
        <v>0</v>
      </c>
      <c r="Z10" s="16">
        <f t="shared" si="5"/>
        <v>1807</v>
      </c>
      <c r="AA10" s="17" t="str">
        <f>IF('[1]TCE - ANEXO III - Preencher'!AB19="","",'[1]TCE - ANEXO III - Preencher'!AB19)</f>
        <v>ABONO ASSIST FIN COMPLEM 062025</v>
      </c>
      <c r="AB10" s="15">
        <f t="shared" si="0"/>
        <v>2251.4299999999998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ALINE LIVIA DO NASCIMENTO SILVA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07/2025</v>
      </c>
      <c r="H11" s="14" t="str">
        <f>'[1]TCE - ANEXO III - Preencher'!I20</f>
        <v>0,00</v>
      </c>
      <c r="I11" s="14">
        <f>'[1]TCE - ANEXO III - Preencher'!J20</f>
        <v>333.82</v>
      </c>
      <c r="J11" s="14">
        <f>'[1]TCE - ANEXO III - Preencher'!K20</f>
        <v>0</v>
      </c>
      <c r="K11" s="15">
        <f>'[1]TCE - ANEXO III - Preencher'!L20</f>
        <v>295.95</v>
      </c>
      <c r="L11" s="15">
        <f>'[1]TCE - ANEXO III - Preencher'!M20</f>
        <v>30.36</v>
      </c>
      <c r="M11" s="15">
        <f t="shared" si="1"/>
        <v>265.58999999999997</v>
      </c>
      <c r="N11" s="15">
        <f>'[1]TCE - ANEXO III - Preencher'!O20</f>
        <v>3.72</v>
      </c>
      <c r="O11" s="15">
        <f>'[1]TCE - ANEXO III - Preencher'!P20</f>
        <v>0</v>
      </c>
      <c r="P11" s="16">
        <f t="shared" si="2"/>
        <v>3.72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603.13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ALLISON LEONARDO BARBOZA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 t="str">
        <f>IF('[1]TCE - ANEXO III - Preencher'!H21="","",'[1]TCE - ANEXO III - Preencher'!H21)</f>
        <v>07/2025</v>
      </c>
      <c r="H12" s="14" t="str">
        <f>'[1]TCE - ANEXO III - Preencher'!I21</f>
        <v>0,00</v>
      </c>
      <c r="I12" s="14">
        <f>'[1]TCE - ANEXO III - Preencher'!J21</f>
        <v>329.44</v>
      </c>
      <c r="J12" s="14">
        <f>'[1]TCE - ANEXO III - Preencher'!K21</f>
        <v>0</v>
      </c>
      <c r="K12" s="15">
        <f>'[1]TCE - ANEXO III - Preencher'!L21</f>
        <v>295.95</v>
      </c>
      <c r="L12" s="15">
        <f>'[1]TCE - ANEXO III - Preencher'!M21</f>
        <v>30.36</v>
      </c>
      <c r="M12" s="15">
        <f t="shared" si="1"/>
        <v>265.58999999999997</v>
      </c>
      <c r="N12" s="15">
        <f>'[1]TCE - ANEXO III - Preencher'!O21</f>
        <v>3.72</v>
      </c>
      <c r="O12" s="15">
        <f>'[1]TCE - ANEXO III - Preencher'!P21</f>
        <v>0</v>
      </c>
      <c r="P12" s="16">
        <f t="shared" si="2"/>
        <v>3.72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598.75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ALRINEIDE ALBIDACIO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 t="str">
        <f>IF('[1]TCE - ANEXO III - Preencher'!H22="","",'[1]TCE - ANEXO III - Preencher'!H22)</f>
        <v>07/2025</v>
      </c>
      <c r="H13" s="14" t="str">
        <f>'[1]TCE - ANEXO III - Preencher'!I22</f>
        <v>0,00</v>
      </c>
      <c r="I13" s="14">
        <f>'[1]TCE - ANEXO III - Preencher'!J22</f>
        <v>195.87</v>
      </c>
      <c r="J13" s="14">
        <f>'[1]TCE - ANEXO III - Preencher'!K22</f>
        <v>0</v>
      </c>
      <c r="K13" s="15">
        <f>'[1]TCE - ANEXO III - Preencher'!L22</f>
        <v>295.95</v>
      </c>
      <c r="L13" s="15">
        <f>'[1]TCE - ANEXO III - Preencher'!M22</f>
        <v>15.18</v>
      </c>
      <c r="M13" s="15">
        <f t="shared" si="1"/>
        <v>280.77</v>
      </c>
      <c r="N13" s="15">
        <f>'[1]TCE - ANEXO III - Preencher'!O22</f>
        <v>3.72</v>
      </c>
      <c r="O13" s="15">
        <f>'[1]TCE - ANEXO III - Preencher'!P22</f>
        <v>0</v>
      </c>
      <c r="P13" s="16">
        <f t="shared" si="2"/>
        <v>3.72</v>
      </c>
      <c r="Q13" s="15">
        <f>'[1]TCE - ANEXO III - Preencher'!R22</f>
        <v>0</v>
      </c>
      <c r="R13" s="15">
        <f>'[1]TCE - ANEXO III - Preencher'!S22</f>
        <v>77.39</v>
      </c>
      <c r="S13" s="16">
        <f t="shared" si="3"/>
        <v>-77.39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402.97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AMANDA ALINE DOS SANTOS ALMEIDA BATISTA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07/2025</v>
      </c>
      <c r="H14" s="14" t="str">
        <f>'[1]TCE - ANEXO III - Preencher'!I23</f>
        <v>0,00</v>
      </c>
      <c r="I14" s="14">
        <f>'[1]TCE - ANEXO III - Preencher'!J23</f>
        <v>200.85</v>
      </c>
      <c r="J14" s="14">
        <f>'[1]TCE - ANEXO III - Preencher'!K23</f>
        <v>0</v>
      </c>
      <c r="K14" s="15">
        <f>'[1]TCE - ANEXO III - Preencher'!L23</f>
        <v>295.95</v>
      </c>
      <c r="L14" s="15">
        <f>'[1]TCE - ANEXO III - Preencher'!M23</f>
        <v>2.7</v>
      </c>
      <c r="M14" s="15">
        <f t="shared" si="1"/>
        <v>293.25</v>
      </c>
      <c r="N14" s="15">
        <f>'[1]TCE - ANEXO III - Preencher'!O23</f>
        <v>3.72</v>
      </c>
      <c r="O14" s="15">
        <f>'[1]TCE - ANEXO III - Preencher'!P23</f>
        <v>0</v>
      </c>
      <c r="P14" s="16">
        <f t="shared" si="2"/>
        <v>3.72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</v>
      </c>
      <c r="X14" s="15">
        <f>'[1]TCE - ANEXO III - Preencher'!Y23</f>
        <v>2459.15</v>
      </c>
      <c r="Y14" s="15">
        <f>'[1]TCE - ANEXO III - Preencher'!Z23</f>
        <v>0</v>
      </c>
      <c r="Z14" s="16">
        <f t="shared" si="5"/>
        <v>2459.15</v>
      </c>
      <c r="AA14" s="17" t="str">
        <f>IF('[1]TCE - ANEXO III - Preencher'!AB23="","",'[1]TCE - ANEXO III - Preencher'!AB23)</f>
        <v>ABONO ASSIST FIN COMPLEM 062025</v>
      </c>
      <c r="AB14" s="15">
        <f t="shared" si="0"/>
        <v>3095.36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AMANDA DACAL NEVES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07/2025</v>
      </c>
      <c r="H15" s="14" t="str">
        <f>'[1]TCE - ANEXO III - Preencher'!I24</f>
        <v>0,00</v>
      </c>
      <c r="I15" s="14">
        <f>'[1]TCE - ANEXO III - Preencher'!J24</f>
        <v>275.57</v>
      </c>
      <c r="J15" s="14">
        <f>'[1]TCE - ANEXO III - Preencher'!K24</f>
        <v>0</v>
      </c>
      <c r="K15" s="15">
        <f>'[1]TCE - ANEXO III - Preencher'!L24</f>
        <v>295.95</v>
      </c>
      <c r="L15" s="15">
        <f>'[1]TCE - ANEXO III - Preencher'!M24</f>
        <v>3.59</v>
      </c>
      <c r="M15" s="15">
        <f t="shared" si="1"/>
        <v>292.36</v>
      </c>
      <c r="N15" s="15">
        <f>'[1]TCE - ANEXO III - Preencher'!O24</f>
        <v>3.72</v>
      </c>
      <c r="O15" s="15">
        <f>'[1]TCE - ANEXO III - Preencher'!P24</f>
        <v>0</v>
      </c>
      <c r="P15" s="16">
        <f t="shared" si="2"/>
        <v>3.72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1924.07</v>
      </c>
      <c r="Y15" s="15">
        <f>'[1]TCE - ANEXO III - Preencher'!Z24</f>
        <v>0</v>
      </c>
      <c r="Z15" s="16">
        <f t="shared" si="5"/>
        <v>1924.07</v>
      </c>
      <c r="AA15" s="17" t="str">
        <f>IF('[1]TCE - ANEXO III - Preencher'!AB24="","",'[1]TCE - ANEXO III - Preencher'!AB24)</f>
        <v>ABONO ASSIST FIN COMPLEM 062025</v>
      </c>
      <c r="AB15" s="15">
        <f t="shared" si="0"/>
        <v>2495.7200000000003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AMARA ANA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07/2025</v>
      </c>
      <c r="H16" s="14" t="str">
        <f>'[1]TCE - ANEXO III - Preencher'!I25</f>
        <v>0,00</v>
      </c>
      <c r="I16" s="14">
        <f>'[1]TCE - ANEXO III - Preencher'!J25</f>
        <v>186.55</v>
      </c>
      <c r="J16" s="14">
        <f>'[1]TCE - ANEXO III - Preencher'!K25</f>
        <v>0</v>
      </c>
      <c r="K16" s="15">
        <f>'[1]TCE - ANEXO III - Preencher'!L25</f>
        <v>295.95</v>
      </c>
      <c r="L16" s="15">
        <f>'[1]TCE - ANEXO III - Preencher'!M25</f>
        <v>15.18</v>
      </c>
      <c r="M16" s="15">
        <f t="shared" si="1"/>
        <v>280.77</v>
      </c>
      <c r="N16" s="15">
        <f>'[1]TCE - ANEXO III - Preencher'!O25</f>
        <v>3.72</v>
      </c>
      <c r="O16" s="15">
        <f>'[1]TCE - ANEXO III - Preencher'!P25</f>
        <v>0</v>
      </c>
      <c r="P16" s="16">
        <f t="shared" si="2"/>
        <v>3.72</v>
      </c>
      <c r="Q16" s="15">
        <f>'[1]TCE - ANEXO III - Preencher'!R25</f>
        <v>0</v>
      </c>
      <c r="R16" s="15">
        <f>'[1]TCE - ANEXO III - Preencher'!S25</f>
        <v>91.08</v>
      </c>
      <c r="S16" s="16">
        <f t="shared" si="3"/>
        <v>-91.08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1655.2</v>
      </c>
      <c r="Y16" s="15">
        <f>'[1]TCE - ANEXO III - Preencher'!Z25</f>
        <v>0</v>
      </c>
      <c r="Z16" s="16">
        <f t="shared" si="5"/>
        <v>1655.2</v>
      </c>
      <c r="AA16" s="17" t="str">
        <f>IF('[1]TCE - ANEXO III - Preencher'!AB25="","",'[1]TCE - ANEXO III - Preencher'!AB25)</f>
        <v>ABONO ASSIST FIN COMPLEM 062025</v>
      </c>
      <c r="AB16" s="15">
        <f t="shared" si="0"/>
        <v>2035.16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CLAUDIA REGO DA SILVA RODRIGUES BRASIL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 t="str">
        <f>IF('[1]TCE - ANEXO III - Preencher'!H26="","",'[1]TCE - ANEXO III - Preencher'!H26)</f>
        <v>07/2025</v>
      </c>
      <c r="H17" s="14" t="str">
        <f>'[1]TCE - ANEXO III - Preencher'!I26</f>
        <v>0,00</v>
      </c>
      <c r="I17" s="14">
        <f>'[1]TCE - ANEXO III - Preencher'!J26</f>
        <v>145.72</v>
      </c>
      <c r="J17" s="14">
        <f>'[1]TCE - ANEXO III - Preencher'!K26</f>
        <v>0</v>
      </c>
      <c r="K17" s="15">
        <f>'[1]TCE - ANEXO III - Preencher'!L26</f>
        <v>295.95</v>
      </c>
      <c r="L17" s="15">
        <f>'[1]TCE - ANEXO III - Preencher'!M26</f>
        <v>15.18</v>
      </c>
      <c r="M17" s="15">
        <f t="shared" si="1"/>
        <v>280.77</v>
      </c>
      <c r="N17" s="15">
        <f>'[1]TCE - ANEXO III - Preencher'!O26</f>
        <v>3.72</v>
      </c>
      <c r="O17" s="15">
        <f>'[1]TCE - ANEXO III - Preencher'!P26</f>
        <v>0</v>
      </c>
      <c r="P17" s="16">
        <f t="shared" si="2"/>
        <v>3.72</v>
      </c>
      <c r="Q17" s="15">
        <f>'[1]TCE - ANEXO III - Preencher'!R26</f>
        <v>0</v>
      </c>
      <c r="R17" s="15">
        <f>'[1]TCE - ANEXO III - Preencher'!S26</f>
        <v>91.08</v>
      </c>
      <c r="S17" s="16">
        <f t="shared" si="3"/>
        <v>-91.08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339.13000000000005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LUCIA SOLANO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07/2025</v>
      </c>
      <c r="H18" s="14" t="str">
        <f>'[1]TCE - ANEXO III - Preencher'!I27</f>
        <v>0,00</v>
      </c>
      <c r="I18" s="14">
        <f>'[1]TCE - ANEXO III - Preencher'!J27</f>
        <v>458.4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3.72</v>
      </c>
      <c r="O18" s="15">
        <f>'[1]TCE - ANEXO III - Preencher'!P27</f>
        <v>0</v>
      </c>
      <c r="P18" s="16">
        <f t="shared" si="2"/>
        <v>3.72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138.38999999999999</v>
      </c>
      <c r="U18" s="15">
        <f>'[1]TCE - ANEXO III - Preencher'!V27</f>
        <v>0</v>
      </c>
      <c r="V18" s="16">
        <f t="shared" si="4"/>
        <v>138.38999999999999</v>
      </c>
      <c r="W18" s="17" t="str">
        <f>IF('[1]TCE - ANEXO III - Preencher'!X27="","",'[1]TCE - ANEXO III - Preencher'!X27)</f>
        <v>AUXILIO CRECHE</v>
      </c>
      <c r="X18" s="15">
        <f>'[1]TCE - ANEXO III - Preencher'!Y27</f>
        <v>972.73</v>
      </c>
      <c r="Y18" s="15">
        <f>'[1]TCE - ANEXO III - Preencher'!Z27</f>
        <v>0</v>
      </c>
      <c r="Z18" s="16">
        <f t="shared" si="5"/>
        <v>972.73</v>
      </c>
      <c r="AA18" s="17" t="str">
        <f>IF('[1]TCE - ANEXO III - Preencher'!AB27="","",'[1]TCE - ANEXO III - Preencher'!AB27)</f>
        <v>ABONO ASSIST FIN COMPLEM 062025</v>
      </c>
      <c r="AB18" s="15">
        <f t="shared" si="0"/>
        <v>1573.24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 t="str">
        <f>IF('[1]TCE - ANEXO III - Preencher'!H28="","",'[1]TCE - ANEXO III - Preencher'!H28)</f>
        <v>07/2025</v>
      </c>
      <c r="H19" s="14" t="str">
        <f>'[1]TCE - ANEXO III - Preencher'!I28</f>
        <v>0,00</v>
      </c>
      <c r="I19" s="14">
        <f>'[1]TCE - ANEXO III - Preencher'!J28</f>
        <v>349.49</v>
      </c>
      <c r="J19" s="14">
        <f>'[1]TCE - ANEXO III - Preencher'!K28</f>
        <v>0</v>
      </c>
      <c r="K19" s="15">
        <f>'[1]TCE - ANEXO III - Preencher'!L28</f>
        <v>295.95</v>
      </c>
      <c r="L19" s="15">
        <f>'[1]TCE - ANEXO III - Preencher'!M28</f>
        <v>30.36</v>
      </c>
      <c r="M19" s="15">
        <f t="shared" si="1"/>
        <v>265.58999999999997</v>
      </c>
      <c r="N19" s="15">
        <f>'[1]TCE - ANEXO III - Preencher'!O28</f>
        <v>3.72</v>
      </c>
      <c r="O19" s="15">
        <f>'[1]TCE - ANEXO III - Preencher'!P28</f>
        <v>0</v>
      </c>
      <c r="P19" s="16">
        <f t="shared" si="2"/>
        <v>3.72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618.79999999999995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NERY SANTOS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07/2025</v>
      </c>
      <c r="H20" s="14" t="str">
        <f>'[1]TCE - ANEXO III - Preencher'!I29</f>
        <v>0,00</v>
      </c>
      <c r="I20" s="14">
        <f>'[1]TCE - ANEXO III - Preencher'!J29</f>
        <v>177.03</v>
      </c>
      <c r="J20" s="14">
        <f>'[1]TCE - ANEXO III - Preencher'!K29</f>
        <v>0</v>
      </c>
      <c r="K20" s="15">
        <f>'[1]TCE - ANEXO III - Preencher'!L29</f>
        <v>295.95</v>
      </c>
      <c r="L20" s="15">
        <f>'[1]TCE - ANEXO III - Preencher'!M29</f>
        <v>15.18</v>
      </c>
      <c r="M20" s="15">
        <f t="shared" si="1"/>
        <v>280.77</v>
      </c>
      <c r="N20" s="15">
        <f>'[1]TCE - ANEXO III - Preencher'!O29</f>
        <v>3.72</v>
      </c>
      <c r="O20" s="15">
        <f>'[1]TCE - ANEXO III - Preencher'!P29</f>
        <v>0</v>
      </c>
      <c r="P20" s="16">
        <f t="shared" si="2"/>
        <v>3.72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1655.2</v>
      </c>
      <c r="Y20" s="15">
        <f>'[1]TCE - ANEXO III - Preencher'!Z29</f>
        <v>0</v>
      </c>
      <c r="Z20" s="16">
        <f t="shared" si="5"/>
        <v>1655.2</v>
      </c>
      <c r="AA20" s="17" t="str">
        <f>IF('[1]TCE - ANEXO III - Preencher'!AB29="","",'[1]TCE - ANEXO III - Preencher'!AB29)</f>
        <v>ABONO ASSIST FIN COMPLEM 062025</v>
      </c>
      <c r="AB20" s="15">
        <f t="shared" si="0"/>
        <v>2116.7200000000003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 xml:space="preserve">ANDREA CORREIA DE MELO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07/2025</v>
      </c>
      <c r="H21" s="14" t="str">
        <f>'[1]TCE - ANEXO III - Preencher'!I30</f>
        <v>0,00</v>
      </c>
      <c r="I21" s="14">
        <f>'[1]TCE - ANEXO III - Preencher'!J30</f>
        <v>169.34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3.72</v>
      </c>
      <c r="O21" s="15">
        <f>'[1]TCE - ANEXO III - Preencher'!P30</f>
        <v>0</v>
      </c>
      <c r="P21" s="16">
        <f t="shared" si="2"/>
        <v>3.72</v>
      </c>
      <c r="Q21" s="15">
        <f>'[1]TCE - ANEXO III - Preencher'!R30</f>
        <v>0</v>
      </c>
      <c r="R21" s="15">
        <f>'[1]TCE - ANEXO III - Preencher'!S30</f>
        <v>27.32</v>
      </c>
      <c r="S21" s="16">
        <f t="shared" si="3"/>
        <v>-27.32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145.74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ANDREA PAULA LIRA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07/2025</v>
      </c>
      <c r="H22" s="14" t="str">
        <f>'[1]TCE - ANEXO III - Preencher'!I31</f>
        <v>0,00</v>
      </c>
      <c r="I22" s="14">
        <f>'[1]TCE - ANEXO III - Preencher'!J31</f>
        <v>157.87</v>
      </c>
      <c r="J22" s="14">
        <f>'[1]TCE - ANEXO III - Preencher'!K31</f>
        <v>0</v>
      </c>
      <c r="K22" s="15">
        <f>'[1]TCE - ANEXO III - Preencher'!L31</f>
        <v>295.95</v>
      </c>
      <c r="L22" s="15">
        <f>'[1]TCE - ANEXO III - Preencher'!M31</f>
        <v>15.18</v>
      </c>
      <c r="M22" s="15">
        <f t="shared" si="1"/>
        <v>280.77</v>
      </c>
      <c r="N22" s="15">
        <f>'[1]TCE - ANEXO III - Preencher'!O31</f>
        <v>3.72</v>
      </c>
      <c r="O22" s="15">
        <f>'[1]TCE - ANEXO III - Preencher'!P31</f>
        <v>0</v>
      </c>
      <c r="P22" s="16">
        <f t="shared" si="2"/>
        <v>3.72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1655.2</v>
      </c>
      <c r="Y22" s="15">
        <f>'[1]TCE - ANEXO III - Preencher'!Z31</f>
        <v>0</v>
      </c>
      <c r="Z22" s="16">
        <f t="shared" si="5"/>
        <v>1655.2</v>
      </c>
      <c r="AA22" s="17" t="str">
        <f>IF('[1]TCE - ANEXO III - Preencher'!AB31="","",'[1]TCE - ANEXO III - Preencher'!AB31)</f>
        <v>ABONO ASSIST FIN COMPLEM 062025</v>
      </c>
      <c r="AB22" s="15">
        <f t="shared" si="0"/>
        <v>2097.56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07/2025</v>
      </c>
      <c r="H23" s="14" t="str">
        <f>'[1]TCE - ANEXO III - Preencher'!I32</f>
        <v>0,00</v>
      </c>
      <c r="I23" s="14">
        <f>'[1]TCE - ANEXO III - Preencher'!J32</f>
        <v>166.01</v>
      </c>
      <c r="J23" s="14">
        <f>'[1]TCE - ANEXO III - Preencher'!K32</f>
        <v>0</v>
      </c>
      <c r="K23" s="15">
        <f>'[1]TCE - ANEXO III - Preencher'!L32</f>
        <v>295.95</v>
      </c>
      <c r="L23" s="15">
        <f>'[1]TCE - ANEXO III - Preencher'!M32</f>
        <v>15.18</v>
      </c>
      <c r="M23" s="15">
        <f t="shared" si="1"/>
        <v>280.77</v>
      </c>
      <c r="N23" s="15">
        <f>'[1]TCE - ANEXO III - Preencher'!O32</f>
        <v>3.72</v>
      </c>
      <c r="O23" s="15">
        <f>'[1]TCE - ANEXO III - Preencher'!P32</f>
        <v>0</v>
      </c>
      <c r="P23" s="16">
        <f t="shared" si="2"/>
        <v>3.72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1655.2</v>
      </c>
      <c r="Y23" s="15">
        <f>'[1]TCE - ANEXO III - Preencher'!Z32</f>
        <v>0</v>
      </c>
      <c r="Z23" s="16">
        <f t="shared" si="5"/>
        <v>1655.2</v>
      </c>
      <c r="AA23" s="17" t="str">
        <f>IF('[1]TCE - ANEXO III - Preencher'!AB32="","",'[1]TCE - ANEXO III - Preencher'!AB32)</f>
        <v>ABONO ASSIST FIN COMPLEM 062025</v>
      </c>
      <c r="AB23" s="15">
        <f t="shared" si="0"/>
        <v>2105.6999999999998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07/2025</v>
      </c>
      <c r="H24" s="14" t="str">
        <f>'[1]TCE - ANEXO III - Preencher'!I33</f>
        <v>0,00</v>
      </c>
      <c r="I24" s="14">
        <f>'[1]TCE - ANEXO III - Preencher'!J33</f>
        <v>186.55</v>
      </c>
      <c r="J24" s="14">
        <f>'[1]TCE - ANEXO III - Preencher'!K33</f>
        <v>0</v>
      </c>
      <c r="K24" s="15">
        <f>'[1]TCE - ANEXO III - Preencher'!L33</f>
        <v>295.95</v>
      </c>
      <c r="L24" s="15">
        <f>'[1]TCE - ANEXO III - Preencher'!M33</f>
        <v>15.18</v>
      </c>
      <c r="M24" s="15">
        <f t="shared" si="1"/>
        <v>280.77</v>
      </c>
      <c r="N24" s="15">
        <f>'[1]TCE - ANEXO III - Preencher'!O33</f>
        <v>3.72</v>
      </c>
      <c r="O24" s="15">
        <f>'[1]TCE - ANEXO III - Preencher'!P33</f>
        <v>0</v>
      </c>
      <c r="P24" s="16">
        <f t="shared" si="2"/>
        <v>3.72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1655.2</v>
      </c>
      <c r="Y24" s="15">
        <f>'[1]TCE - ANEXO III - Preencher'!Z33</f>
        <v>0</v>
      </c>
      <c r="Z24" s="16">
        <f t="shared" si="5"/>
        <v>1655.2</v>
      </c>
      <c r="AA24" s="17" t="str">
        <f>IF('[1]TCE - ANEXO III - Preencher'!AB33="","",'[1]TCE - ANEXO III - Preencher'!AB33)</f>
        <v>ABONO ASSIST FIN COMPLEM 062025</v>
      </c>
      <c r="AB24" s="15">
        <f t="shared" si="0"/>
        <v>2126.2400000000002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ANNA CLAUDIA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07/2025</v>
      </c>
      <c r="H25" s="14" t="str">
        <f>'[1]TCE - ANEXO III - Preencher'!I34</f>
        <v>0,00</v>
      </c>
      <c r="I25" s="14">
        <f>'[1]TCE - ANEXO III - Preencher'!J34</f>
        <v>157.87</v>
      </c>
      <c r="J25" s="14">
        <f>'[1]TCE - ANEXO III - Preencher'!K34</f>
        <v>0</v>
      </c>
      <c r="K25" s="15">
        <f>'[1]TCE - ANEXO III - Preencher'!L34</f>
        <v>295.95</v>
      </c>
      <c r="L25" s="15">
        <f>'[1]TCE - ANEXO III - Preencher'!M34</f>
        <v>15.18</v>
      </c>
      <c r="M25" s="15">
        <f t="shared" si="1"/>
        <v>280.77</v>
      </c>
      <c r="N25" s="15">
        <f>'[1]TCE - ANEXO III - Preencher'!O34</f>
        <v>3.72</v>
      </c>
      <c r="O25" s="15">
        <f>'[1]TCE - ANEXO III - Preencher'!P34</f>
        <v>0</v>
      </c>
      <c r="P25" s="16">
        <f t="shared" si="2"/>
        <v>3.72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1655.2</v>
      </c>
      <c r="Y25" s="15">
        <f>'[1]TCE - ANEXO III - Preencher'!Z34</f>
        <v>0</v>
      </c>
      <c r="Z25" s="16">
        <f t="shared" si="5"/>
        <v>1655.2</v>
      </c>
      <c r="AA25" s="17" t="str">
        <f>IF('[1]TCE - ANEXO III - Preencher'!AB34="","",'[1]TCE - ANEXO III - Preencher'!AB34)</f>
        <v>ABONO ASSIST FIN COMPLEM 062025</v>
      </c>
      <c r="AB25" s="15">
        <f t="shared" si="0"/>
        <v>2097.56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ANNE CATARINA TAVARES DE ARAUJO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2516-05</v>
      </c>
      <c r="G26" s="13" t="str">
        <f>IF('[1]TCE - ANEXO III - Preencher'!H35="","",'[1]TCE - ANEXO III - Preencher'!H35)</f>
        <v>07/2025</v>
      </c>
      <c r="H26" s="14" t="str">
        <f>'[1]TCE - ANEXO III - Preencher'!I35</f>
        <v>0,00</v>
      </c>
      <c r="I26" s="14">
        <f>'[1]TCE - ANEXO III - Preencher'!J35</f>
        <v>336.04</v>
      </c>
      <c r="J26" s="14">
        <f>'[1]TCE - ANEXO III - Preencher'!K35</f>
        <v>0</v>
      </c>
      <c r="K26" s="15">
        <f>'[1]TCE - ANEXO III - Preencher'!L35</f>
        <v>295.95</v>
      </c>
      <c r="L26" s="15">
        <f>'[1]TCE - ANEXO III - Preencher'!M35</f>
        <v>30.36</v>
      </c>
      <c r="M26" s="15">
        <f t="shared" si="1"/>
        <v>265.58999999999997</v>
      </c>
      <c r="N26" s="15">
        <f>'[1]TCE - ANEXO III - Preencher'!O35</f>
        <v>3.72</v>
      </c>
      <c r="O26" s="15">
        <f>'[1]TCE - ANEXO III - Preencher'!P35</f>
        <v>0</v>
      </c>
      <c r="P26" s="16">
        <f t="shared" si="2"/>
        <v>3.72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605.35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AURELANE CRISTINA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07/2025</v>
      </c>
      <c r="H27" s="14" t="str">
        <f>'[1]TCE - ANEXO III - Preencher'!I36</f>
        <v>0,00</v>
      </c>
      <c r="I27" s="14">
        <f>'[1]TCE - ANEXO III - Preencher'!J36</f>
        <v>180.99</v>
      </c>
      <c r="J27" s="14">
        <f>'[1]TCE - ANEXO III - Preencher'!K36</f>
        <v>0</v>
      </c>
      <c r="K27" s="15">
        <f>'[1]TCE - ANEXO III - Preencher'!L36</f>
        <v>295.95</v>
      </c>
      <c r="L27" s="15">
        <f>'[1]TCE - ANEXO III - Preencher'!M36</f>
        <v>30.36</v>
      </c>
      <c r="M27" s="15">
        <f t="shared" si="1"/>
        <v>265.58999999999997</v>
      </c>
      <c r="N27" s="15">
        <f>'[1]TCE - ANEXO III - Preencher'!O36</f>
        <v>3.72</v>
      </c>
      <c r="O27" s="15">
        <f>'[1]TCE - ANEXO III - Preencher'!P36</f>
        <v>0</v>
      </c>
      <c r="P27" s="16">
        <f t="shared" si="2"/>
        <v>3.72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450.3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AURINEIDE FRANCISCA ELIAS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07/2025</v>
      </c>
      <c r="H28" s="14" t="str">
        <f>'[1]TCE - ANEXO III - Preencher'!I37</f>
        <v>0,00</v>
      </c>
      <c r="I28" s="14">
        <f>'[1]TCE - ANEXO III - Preencher'!J37</f>
        <v>309.27999999999997</v>
      </c>
      <c r="J28" s="14">
        <f>'[1]TCE - ANEXO III - Preencher'!K37</f>
        <v>0</v>
      </c>
      <c r="K28" s="15">
        <f>'[1]TCE - ANEXO III - Preencher'!L37</f>
        <v>295.95</v>
      </c>
      <c r="L28" s="15">
        <f>'[1]TCE - ANEXO III - Preencher'!M37</f>
        <v>4.3600000000000003</v>
      </c>
      <c r="M28" s="15">
        <f t="shared" si="1"/>
        <v>291.58999999999997</v>
      </c>
      <c r="N28" s="15">
        <f>'[1]TCE - ANEXO III - Preencher'!O37</f>
        <v>3.72</v>
      </c>
      <c r="O28" s="15">
        <f>'[1]TCE - ANEXO III - Preencher'!P37</f>
        <v>0</v>
      </c>
      <c r="P28" s="16">
        <f t="shared" si="2"/>
        <v>3.72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>AUXILIO CRECHE</v>
      </c>
      <c r="X28" s="15">
        <f>'[1]TCE - ANEXO III - Preencher'!Y37</f>
        <v>914.54</v>
      </c>
      <c r="Y28" s="15">
        <f>'[1]TCE - ANEXO III - Preencher'!Z37</f>
        <v>0</v>
      </c>
      <c r="Z28" s="16">
        <f t="shared" si="5"/>
        <v>914.54</v>
      </c>
      <c r="AA28" s="17" t="str">
        <f>IF('[1]TCE - ANEXO III - Preencher'!AB37="","",'[1]TCE - ANEXO III - Preencher'!AB37)</f>
        <v>ABONO ASSIST FIN COMPLEM 062025</v>
      </c>
      <c r="AB28" s="15">
        <f t="shared" si="0"/>
        <v>1657.52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BRENDA LETICIA BEZERRA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07/2025</v>
      </c>
      <c r="H29" s="14" t="str">
        <f>'[1]TCE - ANEXO III - Preencher'!I38</f>
        <v>0,00</v>
      </c>
      <c r="I29" s="14">
        <f>'[1]TCE - ANEXO III - Preencher'!J38</f>
        <v>121.44</v>
      </c>
      <c r="J29" s="14">
        <f>'[1]TCE - ANEXO III - Preencher'!K38</f>
        <v>0</v>
      </c>
      <c r="K29" s="15">
        <f>'[1]TCE - ANEXO III - Preencher'!L38</f>
        <v>295.95</v>
      </c>
      <c r="L29" s="15">
        <f>'[1]TCE - ANEXO III - Preencher'!M38</f>
        <v>15.18</v>
      </c>
      <c r="M29" s="15">
        <f t="shared" si="1"/>
        <v>280.77</v>
      </c>
      <c r="N29" s="15">
        <f>'[1]TCE - ANEXO III - Preencher'!O38</f>
        <v>3.72</v>
      </c>
      <c r="O29" s="15">
        <f>'[1]TCE - ANEXO III - Preencher'!P38</f>
        <v>0</v>
      </c>
      <c r="P29" s="16">
        <f t="shared" si="2"/>
        <v>3.72</v>
      </c>
      <c r="Q29" s="15">
        <f>'[1]TCE - ANEXO III - Preencher'!R38</f>
        <v>0</v>
      </c>
      <c r="R29" s="15">
        <f>'[1]TCE - ANEXO III - Preencher'!S38</f>
        <v>91.08</v>
      </c>
      <c r="S29" s="16">
        <f t="shared" si="3"/>
        <v>-91.08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314.85000000000002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BRUNA  GONCALVES DE AZEVEDO MONTEIRO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07/2025</v>
      </c>
      <c r="H30" s="14" t="str">
        <f>'[1]TCE - ANEXO III - Preencher'!I39</f>
        <v>0,00</v>
      </c>
      <c r="I30" s="14">
        <f>'[1]TCE - ANEXO III - Preencher'!J39</f>
        <v>637.16999999999996</v>
      </c>
      <c r="J30" s="14">
        <f>'[1]TCE - ANEXO III - Preencher'!K39</f>
        <v>0</v>
      </c>
      <c r="K30" s="15">
        <f>'[1]TCE - ANEXO III - Preencher'!L39</f>
        <v>295.95</v>
      </c>
      <c r="L30" s="15">
        <f>'[1]TCE - ANEXO III - Preencher'!M39</f>
        <v>6.69</v>
      </c>
      <c r="M30" s="15">
        <f t="shared" si="1"/>
        <v>289.26</v>
      </c>
      <c r="N30" s="15">
        <f>'[1]TCE - ANEXO III - Preencher'!O39</f>
        <v>3.72</v>
      </c>
      <c r="O30" s="15">
        <f>'[1]TCE - ANEXO III - Preencher'!P39</f>
        <v>0</v>
      </c>
      <c r="P30" s="16">
        <f t="shared" si="2"/>
        <v>3.72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930.15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BRUNA HIPOLITO MOREIRA REIS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07/2025</v>
      </c>
      <c r="H31" s="14" t="str">
        <f>'[1]TCE - ANEXO III - Preencher'!I40</f>
        <v>0,00</v>
      </c>
      <c r="I31" s="14">
        <f>'[1]TCE - ANEXO III - Preencher'!J40</f>
        <v>246.37</v>
      </c>
      <c r="J31" s="14">
        <f>'[1]TCE - ANEXO III - Preencher'!K40</f>
        <v>0</v>
      </c>
      <c r="K31" s="15">
        <f>'[1]TCE - ANEXO III - Preencher'!L40</f>
        <v>295.95</v>
      </c>
      <c r="L31" s="15">
        <f>'[1]TCE - ANEXO III - Preencher'!M40</f>
        <v>2.75</v>
      </c>
      <c r="M31" s="15">
        <f t="shared" si="1"/>
        <v>293.2</v>
      </c>
      <c r="N31" s="15">
        <f>'[1]TCE - ANEXO III - Preencher'!O40</f>
        <v>3.72</v>
      </c>
      <c r="O31" s="15">
        <f>'[1]TCE - ANEXO III - Preencher'!P40</f>
        <v>0</v>
      </c>
      <c r="P31" s="16">
        <f t="shared" si="2"/>
        <v>3.72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138.38999999999999</v>
      </c>
      <c r="U31" s="15">
        <f>'[1]TCE - ANEXO III - Preencher'!V40</f>
        <v>0</v>
      </c>
      <c r="V31" s="16">
        <f t="shared" si="4"/>
        <v>138.38999999999999</v>
      </c>
      <c r="W31" s="17" t="str">
        <f>IF('[1]TCE - ANEXO III - Preencher'!X40="","",'[1]TCE - ANEXO III - Preencher'!X40)</f>
        <v>AUXILIO CRECHE</v>
      </c>
      <c r="X31" s="15">
        <f>'[1]TCE - ANEXO III - Preencher'!Y40</f>
        <v>1879.16</v>
      </c>
      <c r="Y31" s="15">
        <f>'[1]TCE - ANEXO III - Preencher'!Z40</f>
        <v>0</v>
      </c>
      <c r="Z31" s="16">
        <f t="shared" si="5"/>
        <v>1879.16</v>
      </c>
      <c r="AA31" s="17" t="str">
        <f>IF('[1]TCE - ANEXO III - Preencher'!AB40="","",'[1]TCE - ANEXO III - Preencher'!AB40)</f>
        <v>ABONO ASSIST FIN COMPLEM 062025</v>
      </c>
      <c r="AB31" s="15">
        <f t="shared" si="0"/>
        <v>2560.84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 xml:space="preserve">BRUNO SOUZA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4110-30</v>
      </c>
      <c r="G32" s="13" t="str">
        <f>IF('[1]TCE - ANEXO III - Preencher'!H41="","",'[1]TCE - ANEXO III - Preencher'!H41)</f>
        <v>07/2025</v>
      </c>
      <c r="H32" s="14" t="str">
        <f>'[1]TCE - ANEXO III - Preencher'!I41</f>
        <v>0,00</v>
      </c>
      <c r="I32" s="14">
        <f>'[1]TCE - ANEXO III - Preencher'!J41</f>
        <v>181.78</v>
      </c>
      <c r="J32" s="14">
        <f>'[1]TCE - ANEXO III - Preencher'!K41</f>
        <v>0</v>
      </c>
      <c r="K32" s="15">
        <f>'[1]TCE - ANEXO III - Preencher'!L41</f>
        <v>295.95</v>
      </c>
      <c r="L32" s="15">
        <f>'[1]TCE - ANEXO III - Preencher'!M41</f>
        <v>30.36</v>
      </c>
      <c r="M32" s="15">
        <f t="shared" si="1"/>
        <v>265.58999999999997</v>
      </c>
      <c r="N32" s="15">
        <f>'[1]TCE - ANEXO III - Preencher'!O41</f>
        <v>3.72</v>
      </c>
      <c r="O32" s="15">
        <f>'[1]TCE - ANEXO III - Preencher'!P41</f>
        <v>0</v>
      </c>
      <c r="P32" s="16">
        <f t="shared" si="2"/>
        <v>3.72</v>
      </c>
      <c r="Q32" s="15">
        <f>'[1]TCE - ANEXO III - Preencher'!R41</f>
        <v>0</v>
      </c>
      <c r="R32" s="15">
        <f>'[1]TCE - ANEXO III - Preencher'!S41</f>
        <v>136.34</v>
      </c>
      <c r="S32" s="16">
        <f t="shared" si="3"/>
        <v>-136.34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314.75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07/2025</v>
      </c>
      <c r="H33" s="14" t="str">
        <f>'[1]TCE - ANEXO III - Preencher'!I42</f>
        <v>0,00</v>
      </c>
      <c r="I33" s="14">
        <f>'[1]TCE - ANEXO III - Preencher'!J42</f>
        <v>0</v>
      </c>
      <c r="J33" s="14">
        <f>'[1]TCE - ANEXO III - Preencher'!K42</f>
        <v>77.180000000000007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3.72</v>
      </c>
      <c r="O33" s="15">
        <f>'[1]TCE - ANEXO III - Preencher'!P42</f>
        <v>0</v>
      </c>
      <c r="P33" s="16">
        <f t="shared" si="2"/>
        <v>3.72</v>
      </c>
      <c r="Q33" s="15">
        <f>'[1]TCE - ANEXO III - Preencher'!R42</f>
        <v>0</v>
      </c>
      <c r="R33" s="15">
        <f>'[1]TCE - ANEXO III - Preencher'!S42</f>
        <v>42.77</v>
      </c>
      <c r="S33" s="16">
        <f t="shared" si="3"/>
        <v>-42.77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38.130000000000003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07/2025</v>
      </c>
      <c r="H34" s="14" t="str">
        <f>'[1]TCE - ANEXO III - Preencher'!I43</f>
        <v>0,00</v>
      </c>
      <c r="I34" s="14">
        <f>'[1]TCE - ANEXO III - Preencher'!J43</f>
        <v>279.51</v>
      </c>
      <c r="J34" s="14">
        <f>'[1]TCE - ANEXO III - Preencher'!K43</f>
        <v>0</v>
      </c>
      <c r="K34" s="15">
        <f>'[1]TCE - ANEXO III - Preencher'!L43</f>
        <v>295.95</v>
      </c>
      <c r="L34" s="15">
        <f>'[1]TCE - ANEXO III - Preencher'!M43</f>
        <v>3.59</v>
      </c>
      <c r="M34" s="15">
        <f t="shared" si="1"/>
        <v>292.36</v>
      </c>
      <c r="N34" s="15">
        <f>'[1]TCE - ANEXO III - Preencher'!O43</f>
        <v>3.72</v>
      </c>
      <c r="O34" s="15">
        <f>'[1]TCE - ANEXO III - Preencher'!P43</f>
        <v>0</v>
      </c>
      <c r="P34" s="16">
        <f t="shared" si="2"/>
        <v>3.72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1804.36</v>
      </c>
      <c r="Y34" s="15">
        <f>'[1]TCE - ANEXO III - Preencher'!Z43</f>
        <v>0</v>
      </c>
      <c r="Z34" s="16">
        <f t="shared" si="5"/>
        <v>1804.36</v>
      </c>
      <c r="AA34" s="17" t="str">
        <f>IF('[1]TCE - ANEXO III - Preencher'!AB43="","",'[1]TCE - ANEXO III - Preencher'!AB43)</f>
        <v>ABONO ASSIST FIN COMPLEM 062025</v>
      </c>
      <c r="AB34" s="15">
        <f t="shared" si="0"/>
        <v>2379.9499999999998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 xml:space="preserve">CINARA CIBELE CONCEICAO DA SILVA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07/2025</v>
      </c>
      <c r="H35" s="14" t="str">
        <f>'[1]TCE - ANEXO III - Preencher'!I44</f>
        <v>0,00</v>
      </c>
      <c r="I35" s="14">
        <f>'[1]TCE - ANEXO III - Preencher'!J44</f>
        <v>167.35</v>
      </c>
      <c r="J35" s="14">
        <f>'[1]TCE - ANEXO III - Preencher'!K44</f>
        <v>0</v>
      </c>
      <c r="K35" s="15">
        <f>'[1]TCE - ANEXO III - Preencher'!L44</f>
        <v>295.95</v>
      </c>
      <c r="L35" s="15">
        <f>'[1]TCE - ANEXO III - Preencher'!M44</f>
        <v>15.18</v>
      </c>
      <c r="M35" s="15">
        <f t="shared" si="1"/>
        <v>280.77</v>
      </c>
      <c r="N35" s="15">
        <f>'[1]TCE - ANEXO III - Preencher'!O44</f>
        <v>3.72</v>
      </c>
      <c r="O35" s="15">
        <f>'[1]TCE - ANEXO III - Preencher'!P44</f>
        <v>0</v>
      </c>
      <c r="P35" s="16">
        <f t="shared" si="2"/>
        <v>3.72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81.02</v>
      </c>
      <c r="U35" s="15">
        <f>'[1]TCE - ANEXO III - Preencher'!V44</f>
        <v>0</v>
      </c>
      <c r="V35" s="16">
        <f t="shared" si="4"/>
        <v>81.02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532.86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07/2025</v>
      </c>
      <c r="H36" s="14" t="str">
        <f>'[1]TCE - ANEXO III - Preencher'!I45</f>
        <v>0,00</v>
      </c>
      <c r="I36" s="14">
        <f>'[1]TCE - ANEXO III - Preencher'!J45</f>
        <v>205.16</v>
      </c>
      <c r="J36" s="14">
        <f>'[1]TCE - ANEXO III - Preencher'!K45</f>
        <v>0</v>
      </c>
      <c r="K36" s="15">
        <f>'[1]TCE - ANEXO III - Preencher'!L45</f>
        <v>295.95</v>
      </c>
      <c r="L36" s="15">
        <f>'[1]TCE - ANEXO III - Preencher'!M45</f>
        <v>15.18</v>
      </c>
      <c r="M36" s="15">
        <f t="shared" si="1"/>
        <v>280.77</v>
      </c>
      <c r="N36" s="15">
        <f>'[1]TCE - ANEXO III - Preencher'!O45</f>
        <v>3.72</v>
      </c>
      <c r="O36" s="15">
        <f>'[1]TCE - ANEXO III - Preencher'!P45</f>
        <v>0</v>
      </c>
      <c r="P36" s="16">
        <f t="shared" si="2"/>
        <v>3.72</v>
      </c>
      <c r="Q36" s="15">
        <f>'[1]TCE - ANEXO III - Preencher'!R45</f>
        <v>0</v>
      </c>
      <c r="R36" s="15">
        <f>'[1]TCE - ANEXO III - Preencher'!S45</f>
        <v>91.08</v>
      </c>
      <c r="S36" s="16">
        <f t="shared" si="3"/>
        <v>-91.08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398.57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5211-30</v>
      </c>
      <c r="G37" s="13" t="str">
        <f>IF('[1]TCE - ANEXO III - Preencher'!H46="","",'[1]TCE - ANEXO III - Preencher'!H46)</f>
        <v>07/2025</v>
      </c>
      <c r="H37" s="14" t="str">
        <f>'[1]TCE - ANEXO III - Preencher'!I46</f>
        <v>0,00</v>
      </c>
      <c r="I37" s="14">
        <f>'[1]TCE - ANEXO III - Preencher'!J46</f>
        <v>151.68</v>
      </c>
      <c r="J37" s="14">
        <f>'[1]TCE - ANEXO III - Preencher'!K46</f>
        <v>0</v>
      </c>
      <c r="K37" s="15">
        <f>'[1]TCE - ANEXO III - Preencher'!L46</f>
        <v>295.95</v>
      </c>
      <c r="L37" s="15">
        <f>'[1]TCE - ANEXO III - Preencher'!M46</f>
        <v>15.18</v>
      </c>
      <c r="M37" s="15">
        <f t="shared" si="1"/>
        <v>280.77</v>
      </c>
      <c r="N37" s="15">
        <f>'[1]TCE - ANEXO III - Preencher'!O46</f>
        <v>3.72</v>
      </c>
      <c r="O37" s="15">
        <f>'[1]TCE - ANEXO III - Preencher'!P46</f>
        <v>0</v>
      </c>
      <c r="P37" s="16">
        <f t="shared" si="2"/>
        <v>3.72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436.17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07/2025</v>
      </c>
      <c r="H38" s="14" t="str">
        <f>'[1]TCE - ANEXO III - Preencher'!I47</f>
        <v>0,00</v>
      </c>
      <c r="I38" s="14">
        <f>'[1]TCE - ANEXO III - Preencher'!J47</f>
        <v>196.64</v>
      </c>
      <c r="J38" s="14">
        <f>'[1]TCE - ANEXO III - Preencher'!K47</f>
        <v>0</v>
      </c>
      <c r="K38" s="15">
        <f>'[1]TCE - ANEXO III - Preencher'!L47</f>
        <v>295.95</v>
      </c>
      <c r="L38" s="15">
        <f>'[1]TCE - ANEXO III - Preencher'!M47</f>
        <v>-60.72</v>
      </c>
      <c r="M38" s="15">
        <f t="shared" si="1"/>
        <v>356.66999999999996</v>
      </c>
      <c r="N38" s="15">
        <f>'[1]TCE - ANEXO III - Preencher'!O47</f>
        <v>3.72</v>
      </c>
      <c r="O38" s="15">
        <f>'[1]TCE - ANEXO III - Preencher'!P47</f>
        <v>0</v>
      </c>
      <c r="P38" s="16">
        <f t="shared" si="2"/>
        <v>3.72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557.03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07/2025</v>
      </c>
      <c r="H39" s="14" t="str">
        <f>'[1]TCE - ANEXO III - Preencher'!I48</f>
        <v>0,00</v>
      </c>
      <c r="I39" s="14">
        <f>'[1]TCE - ANEXO III - Preencher'!J48</f>
        <v>159.94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3.72</v>
      </c>
      <c r="O39" s="15">
        <f>'[1]TCE - ANEXO III - Preencher'!P48</f>
        <v>0</v>
      </c>
      <c r="P39" s="16">
        <f t="shared" si="2"/>
        <v>3.72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1731.1</v>
      </c>
      <c r="Y39" s="15">
        <f>'[1]TCE - ANEXO III - Preencher'!Z48</f>
        <v>0</v>
      </c>
      <c r="Z39" s="16">
        <f t="shared" si="5"/>
        <v>1731.1</v>
      </c>
      <c r="AA39" s="17" t="str">
        <f>IF('[1]TCE - ANEXO III - Preencher'!AB48="","",'[1]TCE - ANEXO III - Preencher'!AB48)</f>
        <v>ABONO ASSIST FIN COMPLEM 062025</v>
      </c>
      <c r="AB39" s="15">
        <f t="shared" si="0"/>
        <v>1894.76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07/2025</v>
      </c>
      <c r="H40" s="14" t="str">
        <f>'[1]TCE - ANEXO III - Preencher'!I49</f>
        <v>0,00</v>
      </c>
      <c r="I40" s="14">
        <f>'[1]TCE - ANEXO III - Preencher'!J49</f>
        <v>277.27</v>
      </c>
      <c r="J40" s="14">
        <f>'[1]TCE - ANEXO III - Preencher'!K49</f>
        <v>0</v>
      </c>
      <c r="K40" s="15">
        <f>'[1]TCE - ANEXO III - Preencher'!L49</f>
        <v>295.95</v>
      </c>
      <c r="L40" s="15">
        <f>'[1]TCE - ANEXO III - Preencher'!M49</f>
        <v>4.1100000000000003</v>
      </c>
      <c r="M40" s="15">
        <f t="shared" si="1"/>
        <v>291.83999999999997</v>
      </c>
      <c r="N40" s="15">
        <f>'[1]TCE - ANEXO III - Preencher'!O49</f>
        <v>3.72</v>
      </c>
      <c r="O40" s="15">
        <f>'[1]TCE - ANEXO III - Preencher'!P49</f>
        <v>0</v>
      </c>
      <c r="P40" s="16">
        <f t="shared" si="2"/>
        <v>3.72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1169.52</v>
      </c>
      <c r="Y40" s="15">
        <f>'[1]TCE - ANEXO III - Preencher'!Z49</f>
        <v>0</v>
      </c>
      <c r="Z40" s="16">
        <f t="shared" si="5"/>
        <v>1169.52</v>
      </c>
      <c r="AA40" s="17" t="str">
        <f>IF('[1]TCE - ANEXO III - Preencher'!AB49="","",'[1]TCE - ANEXO III - Preencher'!AB49)</f>
        <v>ABONO ASSIST FIN COMPLEM 062025</v>
      </c>
      <c r="AB40" s="15">
        <f t="shared" si="0"/>
        <v>1742.35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07/2025</v>
      </c>
      <c r="H41" s="14" t="str">
        <f>'[1]TCE - ANEXO III - Preencher'!I50</f>
        <v>0,00</v>
      </c>
      <c r="I41" s="14">
        <f>'[1]TCE - ANEXO III - Preencher'!J50</f>
        <v>1822.25</v>
      </c>
      <c r="J41" s="14">
        <f>'[1]TCE - ANEXO III - Preencher'!K50</f>
        <v>0</v>
      </c>
      <c r="K41" s="15">
        <f>'[1]TCE - ANEXO III - Preencher'!L50</f>
        <v>295.95</v>
      </c>
      <c r="L41" s="15">
        <f>'[1]TCE - ANEXO III - Preencher'!M50</f>
        <v>30.36</v>
      </c>
      <c r="M41" s="15">
        <f t="shared" si="1"/>
        <v>265.58999999999997</v>
      </c>
      <c r="N41" s="15">
        <f>'[1]TCE - ANEXO III - Preencher'!O50</f>
        <v>3.72</v>
      </c>
      <c r="O41" s="15">
        <f>'[1]TCE - ANEXO III - Preencher'!P50</f>
        <v>0</v>
      </c>
      <c r="P41" s="16">
        <f t="shared" si="2"/>
        <v>3.72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2091.56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3226-05</v>
      </c>
      <c r="G42" s="13" t="str">
        <f>IF('[1]TCE - ANEXO III - Preencher'!H51="","",'[1]TCE - ANEXO III - Preencher'!H51)</f>
        <v>07/2025</v>
      </c>
      <c r="H42" s="14" t="str">
        <f>'[1]TCE - ANEXO III - Preencher'!I51</f>
        <v>0,00</v>
      </c>
      <c r="I42" s="14">
        <f>'[1]TCE - ANEXO III - Preencher'!J51</f>
        <v>157.72</v>
      </c>
      <c r="J42" s="14">
        <f>'[1]TCE - ANEXO III - Preencher'!K51</f>
        <v>0</v>
      </c>
      <c r="K42" s="15">
        <f>'[1]TCE - ANEXO III - Preencher'!L51</f>
        <v>295.95</v>
      </c>
      <c r="L42" s="15">
        <f>'[1]TCE - ANEXO III - Preencher'!M51</f>
        <v>15.18</v>
      </c>
      <c r="M42" s="15">
        <f t="shared" si="1"/>
        <v>280.77</v>
      </c>
      <c r="N42" s="15">
        <f>'[1]TCE - ANEXO III - Preencher'!O51</f>
        <v>3.72</v>
      </c>
      <c r="O42" s="15">
        <f>'[1]TCE - ANEXO III - Preencher'!P51</f>
        <v>0</v>
      </c>
      <c r="P42" s="16">
        <f t="shared" si="2"/>
        <v>3.72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442.21000000000004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1312-05</v>
      </c>
      <c r="G43" s="13" t="str">
        <f>IF('[1]TCE - ANEXO III - Preencher'!H52="","",'[1]TCE - ANEXO III - Preencher'!H52)</f>
        <v>07/2025</v>
      </c>
      <c r="H43" s="14" t="str">
        <f>'[1]TCE - ANEXO III - Preencher'!I52</f>
        <v>0,00</v>
      </c>
      <c r="I43" s="14">
        <f>'[1]TCE - ANEXO III - Preencher'!J52</f>
        <v>1026.05</v>
      </c>
      <c r="J43" s="14">
        <f>'[1]TCE - ANEXO III - Preencher'!K52</f>
        <v>0</v>
      </c>
      <c r="K43" s="15">
        <f>'[1]TCE - ANEXO III - Preencher'!L52</f>
        <v>295.95</v>
      </c>
      <c r="L43" s="15">
        <f>'[1]TCE - ANEXO III - Preencher'!M52</f>
        <v>30.36</v>
      </c>
      <c r="M43" s="15">
        <f t="shared" si="1"/>
        <v>265.58999999999997</v>
      </c>
      <c r="N43" s="15">
        <f>'[1]TCE - ANEXO III - Preencher'!O52</f>
        <v>3.72</v>
      </c>
      <c r="O43" s="15">
        <f>'[1]TCE - ANEXO III - Preencher'!P52</f>
        <v>0</v>
      </c>
      <c r="P43" s="16">
        <f t="shared" si="2"/>
        <v>3.72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1295.3599999999999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4101-05</v>
      </c>
      <c r="G44" s="13" t="str">
        <f>IF('[1]TCE - ANEXO III - Preencher'!H53="","",'[1]TCE - ANEXO III - Preencher'!H53)</f>
        <v>07/2025</v>
      </c>
      <c r="H44" s="14" t="str">
        <f>'[1]TCE - ANEXO III - Preencher'!I53</f>
        <v>0,00</v>
      </c>
      <c r="I44" s="14">
        <f>'[1]TCE - ANEXO III - Preencher'!J53</f>
        <v>1232</v>
      </c>
      <c r="J44" s="14">
        <f>'[1]TCE - ANEXO III - Preencher'!K53</f>
        <v>0</v>
      </c>
      <c r="K44" s="15">
        <f>'[1]TCE - ANEXO III - Preencher'!L53</f>
        <v>295.95</v>
      </c>
      <c r="L44" s="15">
        <f>'[1]TCE - ANEXO III - Preencher'!M53</f>
        <v>0</v>
      </c>
      <c r="M44" s="15">
        <f t="shared" si="1"/>
        <v>295.95</v>
      </c>
      <c r="N44" s="15">
        <f>'[1]TCE - ANEXO III - Preencher'!O53</f>
        <v>3.72</v>
      </c>
      <c r="O44" s="15">
        <f>'[1]TCE - ANEXO III - Preencher'!P53</f>
        <v>0</v>
      </c>
      <c r="P44" s="16">
        <f t="shared" si="2"/>
        <v>3.72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1531.67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07/2025</v>
      </c>
      <c r="H45" s="14" t="str">
        <f>'[1]TCE - ANEXO III - Preencher'!I54</f>
        <v>0,00</v>
      </c>
      <c r="I45" s="14">
        <f>'[1]TCE - ANEXO III - Preencher'!J54</f>
        <v>313.68</v>
      </c>
      <c r="J45" s="14">
        <f>'[1]TCE - ANEXO III - Preencher'!K54</f>
        <v>0</v>
      </c>
      <c r="K45" s="15">
        <f>'[1]TCE - ANEXO III - Preencher'!L54</f>
        <v>295.95</v>
      </c>
      <c r="L45" s="15">
        <f>'[1]TCE - ANEXO III - Preencher'!M54</f>
        <v>0</v>
      </c>
      <c r="M45" s="15">
        <f t="shared" si="1"/>
        <v>295.95</v>
      </c>
      <c r="N45" s="15">
        <f>'[1]TCE - ANEXO III - Preencher'!O54</f>
        <v>3.72</v>
      </c>
      <c r="O45" s="15">
        <f>'[1]TCE - ANEXO III - Preencher'!P54</f>
        <v>0</v>
      </c>
      <c r="P45" s="16">
        <f t="shared" si="2"/>
        <v>3.72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2080.6999999999998</v>
      </c>
      <c r="Y45" s="15">
        <f>'[1]TCE - ANEXO III - Preencher'!Z54</f>
        <v>0</v>
      </c>
      <c r="Z45" s="16">
        <f t="shared" si="5"/>
        <v>2080.6999999999998</v>
      </c>
      <c r="AA45" s="17" t="str">
        <f>IF('[1]TCE - ANEXO III - Preencher'!AB54="","",'[1]TCE - ANEXO III - Preencher'!AB54)</f>
        <v>ABONO ASSIST FIN COMPLEM 062025</v>
      </c>
      <c r="AB45" s="15">
        <f t="shared" si="0"/>
        <v>2694.0499999999997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07/2025</v>
      </c>
      <c r="H46" s="14" t="str">
        <f>'[1]TCE - ANEXO III - Preencher'!I55</f>
        <v>0,00</v>
      </c>
      <c r="I46" s="14">
        <f>'[1]TCE - ANEXO III - Preencher'!J55</f>
        <v>190.3</v>
      </c>
      <c r="J46" s="14">
        <f>'[1]TCE - ANEXO III - Preencher'!K55</f>
        <v>0</v>
      </c>
      <c r="K46" s="15">
        <f>'[1]TCE - ANEXO III - Preencher'!L55</f>
        <v>295.95</v>
      </c>
      <c r="L46" s="15">
        <f>'[1]TCE - ANEXO III - Preencher'!M55</f>
        <v>15.18</v>
      </c>
      <c r="M46" s="15">
        <f t="shared" si="1"/>
        <v>280.77</v>
      </c>
      <c r="N46" s="15">
        <f>'[1]TCE - ANEXO III - Preencher'!O55</f>
        <v>3.72</v>
      </c>
      <c r="O46" s="15">
        <f>'[1]TCE - ANEXO III - Preencher'!P55</f>
        <v>0</v>
      </c>
      <c r="P46" s="16">
        <f t="shared" si="2"/>
        <v>3.72</v>
      </c>
      <c r="Q46" s="15">
        <f>'[1]TCE - ANEXO III - Preencher'!R55</f>
        <v>0</v>
      </c>
      <c r="R46" s="15">
        <f>'[1]TCE - ANEXO III - Preencher'!S55</f>
        <v>91.08</v>
      </c>
      <c r="S46" s="16">
        <f t="shared" si="3"/>
        <v>-91.08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1655.2</v>
      </c>
      <c r="Y46" s="15">
        <f>'[1]TCE - ANEXO III - Preencher'!Z55</f>
        <v>0</v>
      </c>
      <c r="Z46" s="16">
        <f t="shared" si="5"/>
        <v>1655.2</v>
      </c>
      <c r="AA46" s="17" t="str">
        <f>IF('[1]TCE - ANEXO III - Preencher'!AB55="","",'[1]TCE - ANEXO III - Preencher'!AB55)</f>
        <v>ABONO ASSIST FIN COMPLEM 062025</v>
      </c>
      <c r="AB46" s="15">
        <f t="shared" si="0"/>
        <v>2038.91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07/2025</v>
      </c>
      <c r="H47" s="14" t="str">
        <f>'[1]TCE - ANEXO III - Preencher'!I56</f>
        <v>0,00</v>
      </c>
      <c r="I47" s="14">
        <f>'[1]TCE - ANEXO III - Preencher'!J56</f>
        <v>204.25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3.72</v>
      </c>
      <c r="O47" s="15">
        <f>'[1]TCE - ANEXO III - Preencher'!P56</f>
        <v>0</v>
      </c>
      <c r="P47" s="16">
        <f t="shared" si="2"/>
        <v>3.72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>ABONO ASSIST FIN COMPLEM 062025</v>
      </c>
      <c r="AB47" s="15">
        <f t="shared" si="0"/>
        <v>2014.97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DEBORAH LETICIA DE ALMEIDA TIBURTINO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07/2025</v>
      </c>
      <c r="H48" s="14" t="str">
        <f>'[1]TCE - ANEXO III - Preencher'!I57</f>
        <v>0,00</v>
      </c>
      <c r="I48" s="14">
        <f>'[1]TCE - ANEXO III - Preencher'!J57</f>
        <v>347.76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3.72</v>
      </c>
      <c r="O48" s="15">
        <f>'[1]TCE - ANEXO III - Preencher'!P57</f>
        <v>0</v>
      </c>
      <c r="P48" s="16">
        <f t="shared" si="2"/>
        <v>3.72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351.48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07/2025</v>
      </c>
      <c r="H49" s="14" t="str">
        <f>'[1]TCE - ANEXO III - Preencher'!I58</f>
        <v>0,00</v>
      </c>
      <c r="I49" s="14">
        <f>'[1]TCE - ANEXO III - Preencher'!J58</f>
        <v>166.01</v>
      </c>
      <c r="J49" s="14">
        <f>'[1]TCE - ANEXO III - Preencher'!K58</f>
        <v>0</v>
      </c>
      <c r="K49" s="15">
        <f>'[1]TCE - ANEXO III - Preencher'!L58</f>
        <v>295.95</v>
      </c>
      <c r="L49" s="15">
        <f>'[1]TCE - ANEXO III - Preencher'!M58</f>
        <v>15.18</v>
      </c>
      <c r="M49" s="15">
        <f t="shared" si="1"/>
        <v>280.77</v>
      </c>
      <c r="N49" s="15">
        <f>'[1]TCE - ANEXO III - Preencher'!O58</f>
        <v>3.72</v>
      </c>
      <c r="O49" s="15">
        <f>'[1]TCE - ANEXO III - Preencher'!P58</f>
        <v>0</v>
      </c>
      <c r="P49" s="16">
        <f t="shared" si="2"/>
        <v>3.72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1655.2</v>
      </c>
      <c r="Y49" s="15">
        <f>'[1]TCE - ANEXO III - Preencher'!Z58</f>
        <v>0</v>
      </c>
      <c r="Z49" s="16">
        <f t="shared" si="5"/>
        <v>1655.2</v>
      </c>
      <c r="AA49" s="17" t="str">
        <f>IF('[1]TCE - ANEXO III - Preencher'!AB58="","",'[1]TCE - ANEXO III - Preencher'!AB58)</f>
        <v>ABONO ASSIST FIN COMPLEM 062025</v>
      </c>
      <c r="AB49" s="15">
        <f t="shared" si="0"/>
        <v>2105.6999999999998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07/2025</v>
      </c>
      <c r="H50" s="14" t="str">
        <f>'[1]TCE - ANEXO III - Preencher'!I59</f>
        <v>0,00</v>
      </c>
      <c r="I50" s="14">
        <f>'[1]TCE - ANEXO III - Preencher'!J59</f>
        <v>300.66000000000003</v>
      </c>
      <c r="J50" s="14">
        <f>'[1]TCE - ANEXO III - Preencher'!K59</f>
        <v>0</v>
      </c>
      <c r="K50" s="15">
        <f>'[1]TCE - ANEXO III - Preencher'!L59</f>
        <v>295.95</v>
      </c>
      <c r="L50" s="15">
        <f>'[1]TCE - ANEXO III - Preencher'!M59</f>
        <v>3.59</v>
      </c>
      <c r="M50" s="15">
        <f t="shared" si="1"/>
        <v>292.36</v>
      </c>
      <c r="N50" s="15">
        <f>'[1]TCE - ANEXO III - Preencher'!O59</f>
        <v>3.72</v>
      </c>
      <c r="O50" s="15">
        <f>'[1]TCE - ANEXO III - Preencher'!P59</f>
        <v>0</v>
      </c>
      <c r="P50" s="16">
        <f t="shared" si="2"/>
        <v>3.72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1804.36</v>
      </c>
      <c r="Y50" s="15">
        <f>'[1]TCE - ANEXO III - Preencher'!Z59</f>
        <v>0</v>
      </c>
      <c r="Z50" s="16">
        <f t="shared" si="5"/>
        <v>1804.36</v>
      </c>
      <c r="AA50" s="17" t="str">
        <f>IF('[1]TCE - ANEXO III - Preencher'!AB59="","",'[1]TCE - ANEXO III - Preencher'!AB59)</f>
        <v>ABONO ASSIST FIN COMPLEM 062025</v>
      </c>
      <c r="AB50" s="15">
        <f t="shared" si="0"/>
        <v>2401.1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DIEGO DEIVID GOMES  LAGO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5151-10</v>
      </c>
      <c r="G51" s="13" t="str">
        <f>IF('[1]TCE - ANEXO III - Preencher'!H60="","",'[1]TCE - ANEXO III - Preencher'!H60)</f>
        <v>07/2025</v>
      </c>
      <c r="H51" s="14" t="str">
        <f>'[1]TCE - ANEXO III - Preencher'!I60</f>
        <v>0,00</v>
      </c>
      <c r="I51" s="14">
        <f>'[1]TCE - ANEXO III - Preencher'!J60</f>
        <v>165.8</v>
      </c>
      <c r="J51" s="14">
        <f>'[1]TCE - ANEXO III - Preencher'!K60</f>
        <v>0</v>
      </c>
      <c r="K51" s="15">
        <f>'[1]TCE - ANEXO III - Preencher'!L60</f>
        <v>295.95</v>
      </c>
      <c r="L51" s="15">
        <f>'[1]TCE - ANEXO III - Preencher'!M60</f>
        <v>15.18</v>
      </c>
      <c r="M51" s="15">
        <f t="shared" si="1"/>
        <v>280.77</v>
      </c>
      <c r="N51" s="15">
        <f>'[1]TCE - ANEXO III - Preencher'!O60</f>
        <v>3.72</v>
      </c>
      <c r="O51" s="15">
        <f>'[1]TCE - ANEXO III - Preencher'!P60</f>
        <v>0</v>
      </c>
      <c r="P51" s="16">
        <f t="shared" si="2"/>
        <v>3.72</v>
      </c>
      <c r="Q51" s="15">
        <f>'[1]TCE - ANEXO III - Preencher'!R60</f>
        <v>0</v>
      </c>
      <c r="R51" s="15">
        <f>'[1]TCE - ANEXO III - Preencher'!S60</f>
        <v>75.900000000000006</v>
      </c>
      <c r="S51" s="16">
        <f t="shared" si="3"/>
        <v>-75.900000000000006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374.39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DIRCILENE VENTURA DE MORAES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07/2025</v>
      </c>
      <c r="H52" s="14" t="str">
        <f>'[1]TCE - ANEXO III - Preencher'!I61</f>
        <v>0,00</v>
      </c>
      <c r="I52" s="14">
        <f>'[1]TCE - ANEXO III - Preencher'!J61</f>
        <v>336.61</v>
      </c>
      <c r="J52" s="14">
        <f>'[1]TCE - ANEXO III - Preencher'!K61</f>
        <v>0</v>
      </c>
      <c r="K52" s="15">
        <f>'[1]TCE - ANEXO III - Preencher'!L61</f>
        <v>295.95</v>
      </c>
      <c r="L52" s="15">
        <f>'[1]TCE - ANEXO III - Preencher'!M61</f>
        <v>4.3600000000000003</v>
      </c>
      <c r="M52" s="15">
        <f t="shared" si="1"/>
        <v>291.58999999999997</v>
      </c>
      <c r="N52" s="15">
        <f>'[1]TCE - ANEXO III - Preencher'!O61</f>
        <v>3.72</v>
      </c>
      <c r="O52" s="15">
        <f>'[1]TCE - ANEXO III - Preencher'!P61</f>
        <v>0</v>
      </c>
      <c r="P52" s="16">
        <f t="shared" si="2"/>
        <v>3.72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972.73</v>
      </c>
      <c r="Y52" s="15">
        <f>'[1]TCE - ANEXO III - Preencher'!Z61</f>
        <v>0</v>
      </c>
      <c r="Z52" s="16">
        <f t="shared" si="5"/>
        <v>972.73</v>
      </c>
      <c r="AA52" s="17" t="str">
        <f>IF('[1]TCE - ANEXO III - Preencher'!AB61="","",'[1]TCE - ANEXO III - Preencher'!AB61)</f>
        <v>ABONO ASSIST FIN COMPLEM 062025</v>
      </c>
      <c r="AB52" s="15">
        <f t="shared" si="0"/>
        <v>1604.65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DULCE NEUZA ROCHA   CRUZ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2232-08</v>
      </c>
      <c r="G53" s="13" t="str">
        <f>IF('[1]TCE - ANEXO III - Preencher'!H62="","",'[1]TCE - ANEXO III - Preencher'!H62)</f>
        <v>07/2025</v>
      </c>
      <c r="H53" s="14" t="str">
        <f>'[1]TCE - ANEXO III - Preencher'!I62</f>
        <v>0,00</v>
      </c>
      <c r="I53" s="14">
        <f>'[1]TCE - ANEXO III - Preencher'!J62</f>
        <v>326.14</v>
      </c>
      <c r="J53" s="14">
        <f>'[1]TCE - ANEXO III - Preencher'!K62</f>
        <v>0</v>
      </c>
      <c r="K53" s="15">
        <f>'[1]TCE - ANEXO III - Preencher'!L62</f>
        <v>295.95</v>
      </c>
      <c r="L53" s="15">
        <f>'[1]TCE - ANEXO III - Preencher'!M62</f>
        <v>30.36</v>
      </c>
      <c r="M53" s="15">
        <f t="shared" si="1"/>
        <v>265.58999999999997</v>
      </c>
      <c r="N53" s="15">
        <f>'[1]TCE - ANEXO III - Preencher'!O62</f>
        <v>3.72</v>
      </c>
      <c r="O53" s="15">
        <f>'[1]TCE - ANEXO III - Preencher'!P62</f>
        <v>0</v>
      </c>
      <c r="P53" s="16">
        <f t="shared" si="2"/>
        <v>3.72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595.45000000000005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EDICLEIDE DA SILVA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07/2025</v>
      </c>
      <c r="H54" s="14" t="str">
        <f>'[1]TCE - ANEXO III - Preencher'!I63</f>
        <v>0,00</v>
      </c>
      <c r="I54" s="14">
        <f>'[1]TCE - ANEXO III - Preencher'!J63</f>
        <v>145.72</v>
      </c>
      <c r="J54" s="14">
        <f>'[1]TCE - ANEXO III - Preencher'!K63</f>
        <v>0</v>
      </c>
      <c r="K54" s="15">
        <f>'[1]TCE - ANEXO III - Preencher'!L63</f>
        <v>295.95</v>
      </c>
      <c r="L54" s="15">
        <f>'[1]TCE - ANEXO III - Preencher'!M63</f>
        <v>15.18</v>
      </c>
      <c r="M54" s="15">
        <f t="shared" si="1"/>
        <v>280.77</v>
      </c>
      <c r="N54" s="15">
        <f>'[1]TCE - ANEXO III - Preencher'!O63</f>
        <v>3.72</v>
      </c>
      <c r="O54" s="15">
        <f>'[1]TCE - ANEXO III - Preencher'!P63</f>
        <v>0</v>
      </c>
      <c r="P54" s="16">
        <f t="shared" si="2"/>
        <v>3.72</v>
      </c>
      <c r="Q54" s="15">
        <f>'[1]TCE - ANEXO III - Preencher'!R63</f>
        <v>0</v>
      </c>
      <c r="R54" s="15">
        <f>'[1]TCE - ANEXO III - Preencher'!S63</f>
        <v>91.08</v>
      </c>
      <c r="S54" s="16">
        <f t="shared" si="3"/>
        <v>-91.08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>ABONO ASSIST FIN COMPLEM 062025</v>
      </c>
      <c r="AB54" s="15">
        <f t="shared" si="0"/>
        <v>2146.13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EDSON JOSE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7664-20</v>
      </c>
      <c r="G55" s="13" t="str">
        <f>IF('[1]TCE - ANEXO III - Preencher'!H64="","",'[1]TCE - ANEXO III - Preencher'!H64)</f>
        <v>07/2025</v>
      </c>
      <c r="H55" s="14" t="str">
        <f>'[1]TCE - ANEXO III - Preencher'!I64</f>
        <v>0,00</v>
      </c>
      <c r="I55" s="14">
        <f>'[1]TCE - ANEXO III - Preencher'!J64</f>
        <v>197.08</v>
      </c>
      <c r="J55" s="14">
        <f>'[1]TCE - ANEXO III - Preencher'!K64</f>
        <v>0</v>
      </c>
      <c r="K55" s="15">
        <f>'[1]TCE - ANEXO III - Preencher'!L64</f>
        <v>295.95</v>
      </c>
      <c r="L55" s="15">
        <f>'[1]TCE - ANEXO III - Preencher'!M64</f>
        <v>15.18</v>
      </c>
      <c r="M55" s="15">
        <f t="shared" si="1"/>
        <v>280.77</v>
      </c>
      <c r="N55" s="15">
        <f>'[1]TCE - ANEXO III - Preencher'!O64</f>
        <v>3.72</v>
      </c>
      <c r="O55" s="15">
        <f>'[1]TCE - ANEXO III - Preencher'!P64</f>
        <v>0</v>
      </c>
      <c r="P55" s="16">
        <f t="shared" si="2"/>
        <v>3.72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481.57000000000005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EDSON LUIZ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3226-05</v>
      </c>
      <c r="G56" s="13" t="str">
        <f>IF('[1]TCE - ANEXO III - Preencher'!H65="","",'[1]TCE - ANEXO III - Preencher'!H65)</f>
        <v>07/2025</v>
      </c>
      <c r="H56" s="14" t="str">
        <f>'[1]TCE - ANEXO III - Preencher'!I65</f>
        <v>0,00</v>
      </c>
      <c r="I56" s="14">
        <f>'[1]TCE - ANEXO III - Preencher'!J65</f>
        <v>180.89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3.71</v>
      </c>
      <c r="O56" s="15">
        <f>'[1]TCE - ANEXO III - Preencher'!P65</f>
        <v>0</v>
      </c>
      <c r="P56" s="16">
        <f t="shared" si="2"/>
        <v>3.71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184.6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EDUARDA FERNANDES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 t="str">
        <f>IF('[1]TCE - ANEXO III - Preencher'!H66="","",'[1]TCE - ANEXO III - Preencher'!H66)</f>
        <v>07/2025</v>
      </c>
      <c r="H57" s="14" t="str">
        <f>'[1]TCE - ANEXO III - Preencher'!I66</f>
        <v>0,00</v>
      </c>
      <c r="I57" s="14">
        <f>'[1]TCE - ANEXO III - Preencher'!J66</f>
        <v>188.48</v>
      </c>
      <c r="J57" s="14">
        <f>'[1]TCE - ANEXO III - Preencher'!K66</f>
        <v>0</v>
      </c>
      <c r="K57" s="15">
        <f>'[1]TCE - ANEXO III - Preencher'!L66</f>
        <v>295.95</v>
      </c>
      <c r="L57" s="15">
        <f>'[1]TCE - ANEXO III - Preencher'!M66</f>
        <v>15.18</v>
      </c>
      <c r="M57" s="15">
        <f t="shared" si="1"/>
        <v>280.77</v>
      </c>
      <c r="N57" s="15">
        <f>'[1]TCE - ANEXO III - Preencher'!O66</f>
        <v>3.71</v>
      </c>
      <c r="O57" s="15">
        <f>'[1]TCE - ANEXO III - Preencher'!P66</f>
        <v>0</v>
      </c>
      <c r="P57" s="16">
        <f t="shared" si="2"/>
        <v>3.71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472.96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ELANE DE BARROS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07/2025</v>
      </c>
      <c r="H58" s="14" t="str">
        <f>'[1]TCE - ANEXO III - Preencher'!I67</f>
        <v>0,00</v>
      </c>
      <c r="I58" s="14">
        <f>'[1]TCE - ANEXO III - Preencher'!J67</f>
        <v>166.01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3.71</v>
      </c>
      <c r="O58" s="15">
        <f>'[1]TCE - ANEXO III - Preencher'!P67</f>
        <v>0</v>
      </c>
      <c r="P58" s="16">
        <f t="shared" si="2"/>
        <v>3.71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1655.2</v>
      </c>
      <c r="Y58" s="15">
        <f>'[1]TCE - ANEXO III - Preencher'!Z67</f>
        <v>0</v>
      </c>
      <c r="Z58" s="16">
        <f t="shared" si="5"/>
        <v>1655.2</v>
      </c>
      <c r="AA58" s="17" t="str">
        <f>IF('[1]TCE - ANEXO III - Preencher'!AB67="","",'[1]TCE - ANEXO III - Preencher'!AB67)</f>
        <v>ABONO ASSIST FIN COMPLEM 062025</v>
      </c>
      <c r="AB58" s="15">
        <f t="shared" si="0"/>
        <v>1824.92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ELIANE CARLA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07/2025</v>
      </c>
      <c r="H59" s="14" t="str">
        <f>'[1]TCE - ANEXO III - Preencher'!I68</f>
        <v>0,00</v>
      </c>
      <c r="I59" s="14">
        <f>'[1]TCE - ANEXO III - Preencher'!J68</f>
        <v>166.01</v>
      </c>
      <c r="J59" s="14">
        <f>'[1]TCE - ANEXO III - Preencher'!K68</f>
        <v>0</v>
      </c>
      <c r="K59" s="15">
        <f>'[1]TCE - ANEXO III - Preencher'!L68</f>
        <v>295.95</v>
      </c>
      <c r="L59" s="15">
        <f>'[1]TCE - ANEXO III - Preencher'!M68</f>
        <v>15.18</v>
      </c>
      <c r="M59" s="15">
        <f t="shared" si="1"/>
        <v>280.77</v>
      </c>
      <c r="N59" s="15">
        <f>'[1]TCE - ANEXO III - Preencher'!O68</f>
        <v>3.71</v>
      </c>
      <c r="O59" s="15">
        <f>'[1]TCE - ANEXO III - Preencher'!P68</f>
        <v>0</v>
      </c>
      <c r="P59" s="16">
        <f t="shared" si="2"/>
        <v>3.71</v>
      </c>
      <c r="Q59" s="15">
        <f>'[1]TCE - ANEXO III - Preencher'!R68</f>
        <v>0</v>
      </c>
      <c r="R59" s="15">
        <f>'[1]TCE - ANEXO III - Preencher'!S68</f>
        <v>78.94</v>
      </c>
      <c r="S59" s="16">
        <f t="shared" si="3"/>
        <v>-78.94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1655.2</v>
      </c>
      <c r="Y59" s="15">
        <f>'[1]TCE - ANEXO III - Preencher'!Z68</f>
        <v>0</v>
      </c>
      <c r="Z59" s="16">
        <f t="shared" si="5"/>
        <v>1655.2</v>
      </c>
      <c r="AA59" s="17" t="str">
        <f>IF('[1]TCE - ANEXO III - Preencher'!AB68="","",'[1]TCE - ANEXO III - Preencher'!AB68)</f>
        <v>ABONO ASSIST FIN COMPLEM 062025</v>
      </c>
      <c r="AB59" s="15">
        <f t="shared" si="0"/>
        <v>2026.75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ELIEL ALVES DE BARROS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5211-30</v>
      </c>
      <c r="G60" s="13" t="str">
        <f>IF('[1]TCE - ANEXO III - Preencher'!H69="","",'[1]TCE - ANEXO III - Preencher'!H69)</f>
        <v>07/2025</v>
      </c>
      <c r="H60" s="14" t="str">
        <f>'[1]TCE - ANEXO III - Preencher'!I69</f>
        <v>0,00</v>
      </c>
      <c r="I60" s="14">
        <f>'[1]TCE - ANEXO III - Preencher'!J69</f>
        <v>129.53</v>
      </c>
      <c r="J60" s="14">
        <f>'[1]TCE - ANEXO III - Preencher'!K69</f>
        <v>0</v>
      </c>
      <c r="K60" s="15">
        <f>'[1]TCE - ANEXO III - Preencher'!L69</f>
        <v>295.95</v>
      </c>
      <c r="L60" s="15">
        <f>'[1]TCE - ANEXO III - Preencher'!M69</f>
        <v>15.18</v>
      </c>
      <c r="M60" s="15">
        <f t="shared" si="1"/>
        <v>280.77</v>
      </c>
      <c r="N60" s="15">
        <f>'[1]TCE - ANEXO III - Preencher'!O69</f>
        <v>3.71</v>
      </c>
      <c r="O60" s="15">
        <f>'[1]TCE - ANEXO III - Preencher'!P69</f>
        <v>0</v>
      </c>
      <c r="P60" s="16">
        <f t="shared" si="2"/>
        <v>3.71</v>
      </c>
      <c r="Q60" s="15">
        <f>'[1]TCE - ANEXO III - Preencher'!R69</f>
        <v>0</v>
      </c>
      <c r="R60" s="15">
        <f>'[1]TCE - ANEXO III - Preencher'!S69</f>
        <v>91.08</v>
      </c>
      <c r="S60" s="16">
        <f t="shared" si="3"/>
        <v>-91.08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322.92999999999995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 xml:space="preserve">ELIS REGINA DA SILVA FRANCA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07/2025</v>
      </c>
      <c r="H61" s="14" t="str">
        <f>'[1]TCE - ANEXO III - Preencher'!I70</f>
        <v>0,00</v>
      </c>
      <c r="I61" s="14">
        <f>'[1]TCE - ANEXO III - Preencher'!J70</f>
        <v>181.19</v>
      </c>
      <c r="J61" s="14">
        <f>'[1]TCE - ANEXO III - Preencher'!K70</f>
        <v>0</v>
      </c>
      <c r="K61" s="15">
        <f>'[1]TCE - ANEXO III - Preencher'!L70</f>
        <v>295.95</v>
      </c>
      <c r="L61" s="15">
        <f>'[1]TCE - ANEXO III - Preencher'!M70</f>
        <v>2.3199999999999998</v>
      </c>
      <c r="M61" s="15">
        <f t="shared" si="1"/>
        <v>293.63</v>
      </c>
      <c r="N61" s="15">
        <f>'[1]TCE - ANEXO III - Preencher'!O70</f>
        <v>3.71</v>
      </c>
      <c r="O61" s="15">
        <f>'[1]TCE - ANEXO III - Preencher'!P70</f>
        <v>0</v>
      </c>
      <c r="P61" s="16">
        <f t="shared" si="2"/>
        <v>3.71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138.38999999999999</v>
      </c>
      <c r="U61" s="15">
        <f>'[1]TCE - ANEXO III - Preencher'!V70</f>
        <v>0</v>
      </c>
      <c r="V61" s="16">
        <f t="shared" si="4"/>
        <v>138.38999999999999</v>
      </c>
      <c r="W61" s="17" t="str">
        <f>IF('[1]TCE - ANEXO III - Preencher'!X70="","",'[1]TCE - ANEXO III - Preencher'!X70)</f>
        <v>AUXILIO CRECHE</v>
      </c>
      <c r="X61" s="15">
        <f>'[1]TCE - ANEXO III - Preencher'!Y70</f>
        <v>2459.15</v>
      </c>
      <c r="Y61" s="15">
        <f>'[1]TCE - ANEXO III - Preencher'!Z70</f>
        <v>0</v>
      </c>
      <c r="Z61" s="16">
        <f t="shared" si="5"/>
        <v>2459.15</v>
      </c>
      <c r="AA61" s="17" t="str">
        <f>IF('[1]TCE - ANEXO III - Preencher'!AB70="","",'[1]TCE - ANEXO III - Preencher'!AB70)</f>
        <v>ABONO ASSIST FIN COMPLEM 062025</v>
      </c>
      <c r="AB61" s="15">
        <f t="shared" si="0"/>
        <v>3076.07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ELIZANGELA IRIS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07/2025</v>
      </c>
      <c r="H62" s="14" t="str">
        <f>'[1]TCE - ANEXO III - Preencher'!I71</f>
        <v>0,00</v>
      </c>
      <c r="I62" s="14">
        <f>'[1]TCE - ANEXO III - Preencher'!J71</f>
        <v>157.87</v>
      </c>
      <c r="J62" s="14">
        <f>'[1]TCE - ANEXO III - Preencher'!K71</f>
        <v>0</v>
      </c>
      <c r="K62" s="15">
        <f>'[1]TCE - ANEXO III - Preencher'!L71</f>
        <v>295.95</v>
      </c>
      <c r="L62" s="15">
        <f>'[1]TCE - ANEXO III - Preencher'!M71</f>
        <v>15.18</v>
      </c>
      <c r="M62" s="15">
        <f t="shared" si="1"/>
        <v>280.77</v>
      </c>
      <c r="N62" s="15">
        <f>'[1]TCE - ANEXO III - Preencher'!O71</f>
        <v>3.71</v>
      </c>
      <c r="O62" s="15">
        <f>'[1]TCE - ANEXO III - Preencher'!P71</f>
        <v>0</v>
      </c>
      <c r="P62" s="16">
        <f t="shared" si="2"/>
        <v>3.71</v>
      </c>
      <c r="Q62" s="15">
        <f>'[1]TCE - ANEXO III - Preencher'!R71</f>
        <v>0</v>
      </c>
      <c r="R62" s="15">
        <f>'[1]TCE - ANEXO III - Preencher'!S71</f>
        <v>91.08</v>
      </c>
      <c r="S62" s="16">
        <f t="shared" si="3"/>
        <v>-91.08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1655.2</v>
      </c>
      <c r="Y62" s="15">
        <f>'[1]TCE - ANEXO III - Preencher'!Z71</f>
        <v>0</v>
      </c>
      <c r="Z62" s="16">
        <f t="shared" si="5"/>
        <v>1655.2</v>
      </c>
      <c r="AA62" s="17" t="str">
        <f>IF('[1]TCE - ANEXO III - Preencher'!AB71="","",'[1]TCE - ANEXO III - Preencher'!AB71)</f>
        <v>ABONO ASSIST FIN COMPLEM 062025</v>
      </c>
      <c r="AB62" s="15">
        <f t="shared" si="0"/>
        <v>2006.47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ELVIS ALVES TAVARES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07/2025</v>
      </c>
      <c r="H63" s="14" t="str">
        <f>'[1]TCE - ANEXO III - Preencher'!I72</f>
        <v>0,00</v>
      </c>
      <c r="I63" s="14">
        <f>'[1]TCE - ANEXO III - Preencher'!J72</f>
        <v>320.89999999999998</v>
      </c>
      <c r="J63" s="14">
        <f>'[1]TCE - ANEXO III - Preencher'!K72</f>
        <v>0</v>
      </c>
      <c r="K63" s="15">
        <f>'[1]TCE - ANEXO III - Preencher'!L72</f>
        <v>295.95</v>
      </c>
      <c r="L63" s="15">
        <f>'[1]TCE - ANEXO III - Preencher'!M72</f>
        <v>20.059999999999999</v>
      </c>
      <c r="M63" s="15">
        <f t="shared" si="1"/>
        <v>275.89</v>
      </c>
      <c r="N63" s="15">
        <f>'[1]TCE - ANEXO III - Preencher'!O72</f>
        <v>3.71</v>
      </c>
      <c r="O63" s="15">
        <f>'[1]TCE - ANEXO III - Preencher'!P72</f>
        <v>0</v>
      </c>
      <c r="P63" s="16">
        <f t="shared" si="2"/>
        <v>3.71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600.5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ELYANA CELIA FERREIRA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 t="str">
        <f>IF('[1]TCE - ANEXO III - Preencher'!H73="","",'[1]TCE - ANEXO III - Preencher'!H73)</f>
        <v>07/2025</v>
      </c>
      <c r="H64" s="14" t="str">
        <f>'[1]TCE - ANEXO III - Preencher'!I73</f>
        <v>0,00</v>
      </c>
      <c r="I64" s="14">
        <f>'[1]TCE - ANEXO III - Preencher'!J73</f>
        <v>180.44</v>
      </c>
      <c r="J64" s="14">
        <f>'[1]TCE - ANEXO III - Preencher'!K73</f>
        <v>0</v>
      </c>
      <c r="K64" s="15">
        <f>'[1]TCE - ANEXO III - Preencher'!L73</f>
        <v>295.95</v>
      </c>
      <c r="L64" s="15">
        <f>'[1]TCE - ANEXO III - Preencher'!M73</f>
        <v>15.18</v>
      </c>
      <c r="M64" s="15">
        <f t="shared" si="1"/>
        <v>280.77</v>
      </c>
      <c r="N64" s="15">
        <f>'[1]TCE - ANEXO III - Preencher'!O73</f>
        <v>3.71</v>
      </c>
      <c r="O64" s="15">
        <f>'[1]TCE - ANEXO III - Preencher'!P73</f>
        <v>0</v>
      </c>
      <c r="P64" s="16">
        <f t="shared" si="2"/>
        <v>3.71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464.91999999999996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EMILIA FRANCISCA DA SILVA RAMOS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07/2025</v>
      </c>
      <c r="H65" s="14" t="str">
        <f>'[1]TCE - ANEXO III - Preencher'!I74</f>
        <v>0,00</v>
      </c>
      <c r="I65" s="14">
        <f>'[1]TCE - ANEXO III - Preencher'!J74</f>
        <v>170.22</v>
      </c>
      <c r="J65" s="14">
        <f>'[1]TCE - ANEXO III - Preencher'!K74</f>
        <v>0</v>
      </c>
      <c r="K65" s="15">
        <f>'[1]TCE - ANEXO III - Preencher'!L74</f>
        <v>295.95</v>
      </c>
      <c r="L65" s="15">
        <f>'[1]TCE - ANEXO III - Preencher'!M74</f>
        <v>15.18</v>
      </c>
      <c r="M65" s="15">
        <f t="shared" si="1"/>
        <v>280.77</v>
      </c>
      <c r="N65" s="15">
        <f>'[1]TCE - ANEXO III - Preencher'!O74</f>
        <v>3.71</v>
      </c>
      <c r="O65" s="15">
        <f>'[1]TCE - ANEXO III - Preencher'!P74</f>
        <v>0</v>
      </c>
      <c r="P65" s="16">
        <f t="shared" si="2"/>
        <v>3.71</v>
      </c>
      <c r="Q65" s="15">
        <f>'[1]TCE - ANEXO III - Preencher'!R74</f>
        <v>0</v>
      </c>
      <c r="R65" s="15">
        <f>'[1]TCE - ANEXO III - Preencher'!S74</f>
        <v>81.97</v>
      </c>
      <c r="S65" s="16">
        <f t="shared" si="3"/>
        <v>-81.97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1731.1</v>
      </c>
      <c r="Y65" s="15">
        <f>'[1]TCE - ANEXO III - Preencher'!Z74</f>
        <v>0</v>
      </c>
      <c r="Z65" s="16">
        <f t="shared" si="5"/>
        <v>1731.1</v>
      </c>
      <c r="AA65" s="17" t="str">
        <f>IF('[1]TCE - ANEXO III - Preencher'!AB74="","",'[1]TCE - ANEXO III - Preencher'!AB74)</f>
        <v>ABONO ASSIST FIN COMPLEM 062025</v>
      </c>
      <c r="AB65" s="15">
        <f t="shared" si="0"/>
        <v>2103.83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EMILLY GIOVANA SILVA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4110-05</v>
      </c>
      <c r="G66" s="13" t="str">
        <f>IF('[1]TCE - ANEXO III - Preencher'!H75="","",'[1]TCE - ANEXO III - Preencher'!H75)</f>
        <v>07/2025</v>
      </c>
      <c r="H66" s="14" t="str">
        <f>'[1]TCE - ANEXO III - Preencher'!I75</f>
        <v>0,00</v>
      </c>
      <c r="I66" s="14">
        <f>'[1]TCE - ANEXO III - Preencher'!J75</f>
        <v>19.010000000000002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3.71</v>
      </c>
      <c r="O66" s="15">
        <f>'[1]TCE - ANEXO III - Preencher'!P75</f>
        <v>0</v>
      </c>
      <c r="P66" s="16">
        <f t="shared" si="2"/>
        <v>3.71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22.720000000000002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 xml:space="preserve">ENIO VERAS FILHO 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 t="str">
        <f>IF('[1]TCE - ANEXO III - Preencher'!H76="","",'[1]TCE - ANEXO III - Preencher'!H76)</f>
        <v>07/2025</v>
      </c>
      <c r="H67" s="14" t="str">
        <f>'[1]TCE - ANEXO III - Preencher'!I76</f>
        <v>0,00</v>
      </c>
      <c r="I67" s="14">
        <f>'[1]TCE - ANEXO III - Preencher'!J76</f>
        <v>231.38</v>
      </c>
      <c r="J67" s="14">
        <f>'[1]TCE - ANEXO III - Preencher'!K76</f>
        <v>0</v>
      </c>
      <c r="K67" s="15">
        <f>'[1]TCE - ANEXO III - Preencher'!L76</f>
        <v>295.95</v>
      </c>
      <c r="L67" s="15">
        <f>'[1]TCE - ANEXO III - Preencher'!M76</f>
        <v>30.36</v>
      </c>
      <c r="M67" s="15">
        <f t="shared" si="1"/>
        <v>265.58999999999997</v>
      </c>
      <c r="N67" s="15">
        <f>'[1]TCE - ANEXO III - Preencher'!O76</f>
        <v>3.71</v>
      </c>
      <c r="O67" s="15">
        <f>'[1]TCE - ANEXO III - Preencher'!P76</f>
        <v>0</v>
      </c>
      <c r="P67" s="16">
        <f t="shared" si="2"/>
        <v>3.71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500.67999999999995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ERALDA CRISTINA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07/2025</v>
      </c>
      <c r="H68" s="14" t="str">
        <f>'[1]TCE - ANEXO III - Preencher'!I77</f>
        <v>0,00</v>
      </c>
      <c r="I68" s="14">
        <f>'[1]TCE - ANEXO III - Preencher'!J77</f>
        <v>166.01</v>
      </c>
      <c r="J68" s="14">
        <f>'[1]TCE - ANEXO III - Preencher'!K77</f>
        <v>0</v>
      </c>
      <c r="K68" s="15">
        <f>'[1]TCE - ANEXO III - Preencher'!L77</f>
        <v>295.95</v>
      </c>
      <c r="L68" s="15">
        <f>'[1]TCE - ANEXO III - Preencher'!M77</f>
        <v>15.18</v>
      </c>
      <c r="M68" s="15">
        <f t="shared" ref="M68:M131" si="7">K68-L68</f>
        <v>280.77</v>
      </c>
      <c r="N68" s="15">
        <f>'[1]TCE - ANEXO III - Preencher'!O77</f>
        <v>3.71</v>
      </c>
      <c r="O68" s="15">
        <f>'[1]TCE - ANEXO III - Preencher'!P77</f>
        <v>0</v>
      </c>
      <c r="P68" s="16">
        <f t="shared" ref="P68:P131" si="8">N68-O68</f>
        <v>3.71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1655.2</v>
      </c>
      <c r="Y68" s="15">
        <f>'[1]TCE - ANEXO III - Preencher'!Z77</f>
        <v>0</v>
      </c>
      <c r="Z68" s="16">
        <f t="shared" ref="Z68:Z131" si="11">X68-Y68</f>
        <v>1655.2</v>
      </c>
      <c r="AA68" s="17" t="str">
        <f>IF('[1]TCE - ANEXO III - Preencher'!AB77="","",'[1]TCE - ANEXO III - Preencher'!AB77)</f>
        <v>ABONO ASSIST FIN COMPLEM 062025</v>
      </c>
      <c r="AB68" s="15">
        <f t="shared" si="6"/>
        <v>2105.69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ERIKA RAQUELI DE MORAIS BEZERRA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07/2025</v>
      </c>
      <c r="H69" s="14" t="str">
        <f>'[1]TCE - ANEXO III - Preencher'!I78</f>
        <v>0,00</v>
      </c>
      <c r="I69" s="14">
        <f>'[1]TCE - ANEXO III - Preencher'!J78</f>
        <v>342.04</v>
      </c>
      <c r="J69" s="14">
        <f>'[1]TCE - ANEXO III - Preencher'!K78</f>
        <v>0</v>
      </c>
      <c r="K69" s="15">
        <f>'[1]TCE - ANEXO III - Preencher'!L78</f>
        <v>295.95</v>
      </c>
      <c r="L69" s="15">
        <f>'[1]TCE - ANEXO III - Preencher'!M78</f>
        <v>30.36</v>
      </c>
      <c r="M69" s="15">
        <f t="shared" si="7"/>
        <v>265.58999999999997</v>
      </c>
      <c r="N69" s="15">
        <f>'[1]TCE - ANEXO III - Preencher'!O78</f>
        <v>3.71</v>
      </c>
      <c r="O69" s="15">
        <f>'[1]TCE - ANEXO III - Preencher'!P78</f>
        <v>0</v>
      </c>
      <c r="P69" s="16">
        <f t="shared" si="8"/>
        <v>3.71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611.34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ESEQUIEL BEZERRA DE OLIVEIRA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07/2025</v>
      </c>
      <c r="H70" s="14" t="str">
        <f>'[1]TCE - ANEXO III - Preencher'!I79</f>
        <v>0,00</v>
      </c>
      <c r="I70" s="14">
        <f>'[1]TCE - ANEXO III - Preencher'!J79</f>
        <v>153.87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3.71</v>
      </c>
      <c r="O70" s="15">
        <f>'[1]TCE - ANEXO III - Preencher'!P79</f>
        <v>0</v>
      </c>
      <c r="P70" s="16">
        <f t="shared" si="8"/>
        <v>3.71</v>
      </c>
      <c r="Q70" s="15">
        <f>'[1]TCE - ANEXO III - Preencher'!R79</f>
        <v>0</v>
      </c>
      <c r="R70" s="15">
        <f>'[1]TCE - ANEXO III - Preencher'!S79</f>
        <v>91.08</v>
      </c>
      <c r="S70" s="16">
        <f t="shared" si="9"/>
        <v>-91.08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>ABONO ASSIST FIN COMPLEM 062025</v>
      </c>
      <c r="AB70" s="15">
        <f t="shared" si="6"/>
        <v>1873.5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EVALDO FRANCA DE FARIAS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07/2025</v>
      </c>
      <c r="H71" s="14" t="str">
        <f>'[1]TCE - ANEXO III - Preencher'!I80</f>
        <v>0,00</v>
      </c>
      <c r="I71" s="14">
        <f>'[1]TCE - ANEXO III - Preencher'!J80</f>
        <v>164.68</v>
      </c>
      <c r="J71" s="14">
        <f>'[1]TCE - ANEXO III - Preencher'!K80</f>
        <v>0</v>
      </c>
      <c r="K71" s="15">
        <f>'[1]TCE - ANEXO III - Preencher'!L80</f>
        <v>295.95</v>
      </c>
      <c r="L71" s="15">
        <f>'[1]TCE - ANEXO III - Preencher'!M80</f>
        <v>15.18</v>
      </c>
      <c r="M71" s="15">
        <f t="shared" si="7"/>
        <v>280.77</v>
      </c>
      <c r="N71" s="15">
        <f>'[1]TCE - ANEXO III - Preencher'!O80</f>
        <v>3.71</v>
      </c>
      <c r="O71" s="15">
        <f>'[1]TCE - ANEXO III - Preencher'!P80</f>
        <v>0</v>
      </c>
      <c r="P71" s="16">
        <f t="shared" si="8"/>
        <v>3.71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>ABONO ASSIST FIN COMPLEM 062025</v>
      </c>
      <c r="AB71" s="15">
        <f t="shared" si="6"/>
        <v>2256.16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FABIANA FERREIRA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07/2025</v>
      </c>
      <c r="H72" s="14" t="str">
        <f>'[1]TCE - ANEXO III - Preencher'!I81</f>
        <v>0,00</v>
      </c>
      <c r="I72" s="14">
        <f>'[1]TCE - ANEXO III - Preencher'!J81</f>
        <v>159.94</v>
      </c>
      <c r="J72" s="14">
        <f>'[1]TCE - ANEXO III - Preencher'!K81</f>
        <v>0</v>
      </c>
      <c r="K72" s="15">
        <f>'[1]TCE - ANEXO III - Preencher'!L81</f>
        <v>295.95</v>
      </c>
      <c r="L72" s="15">
        <f>'[1]TCE - ANEXO III - Preencher'!M81</f>
        <v>15.18</v>
      </c>
      <c r="M72" s="15">
        <f t="shared" si="7"/>
        <v>280.77</v>
      </c>
      <c r="N72" s="15">
        <f>'[1]TCE - ANEXO III - Preencher'!O81</f>
        <v>3.71</v>
      </c>
      <c r="O72" s="15">
        <f>'[1]TCE - ANEXO III - Preencher'!P81</f>
        <v>0</v>
      </c>
      <c r="P72" s="16">
        <f t="shared" si="8"/>
        <v>3.71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81.02</v>
      </c>
      <c r="U72" s="15">
        <f>'[1]TCE - ANEXO III - Preencher'!V81</f>
        <v>0</v>
      </c>
      <c r="V72" s="16">
        <f t="shared" si="10"/>
        <v>81.02</v>
      </c>
      <c r="W72" s="17" t="str">
        <f>IF('[1]TCE - ANEXO III - Preencher'!X81="","",'[1]TCE - ANEXO III - Preencher'!X81)</f>
        <v>AUXILIO CRECHE</v>
      </c>
      <c r="X72" s="15">
        <f>'[1]TCE - ANEXO III - Preencher'!Y81</f>
        <v>1729.45</v>
      </c>
      <c r="Y72" s="15">
        <f>'[1]TCE - ANEXO III - Preencher'!Z81</f>
        <v>0</v>
      </c>
      <c r="Z72" s="16">
        <f t="shared" si="11"/>
        <v>1729.45</v>
      </c>
      <c r="AA72" s="17" t="str">
        <f>IF('[1]TCE - ANEXO III - Preencher'!AB81="","",'[1]TCE - ANEXO III - Preencher'!AB81)</f>
        <v>ABONO ASSIST FIN COMPLEM 062025</v>
      </c>
      <c r="AB72" s="15">
        <f t="shared" si="6"/>
        <v>2254.89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FABIANA KELLY DA SILVA ALBUQUERQUE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07/2025</v>
      </c>
      <c r="H73" s="14" t="str">
        <f>'[1]TCE - ANEXO III - Preencher'!I82</f>
        <v>0,00</v>
      </c>
      <c r="I73" s="14">
        <f>'[1]TCE - ANEXO III - Preencher'!J82</f>
        <v>182.44</v>
      </c>
      <c r="J73" s="14">
        <f>'[1]TCE - ANEXO III - Preencher'!K82</f>
        <v>0</v>
      </c>
      <c r="K73" s="15">
        <f>'[1]TCE - ANEXO III - Preencher'!L82</f>
        <v>295.95</v>
      </c>
      <c r="L73" s="15">
        <f>'[1]TCE - ANEXO III - Preencher'!M82</f>
        <v>15.18</v>
      </c>
      <c r="M73" s="15">
        <f t="shared" si="7"/>
        <v>280.77</v>
      </c>
      <c r="N73" s="15">
        <f>'[1]TCE - ANEXO III - Preencher'!O82</f>
        <v>3.71</v>
      </c>
      <c r="O73" s="15">
        <f>'[1]TCE - ANEXO III - Preencher'!P82</f>
        <v>0</v>
      </c>
      <c r="P73" s="16">
        <f t="shared" si="8"/>
        <v>3.71</v>
      </c>
      <c r="Q73" s="15">
        <f>'[1]TCE - ANEXO III - Preencher'!R82</f>
        <v>0</v>
      </c>
      <c r="R73" s="15">
        <f>'[1]TCE - ANEXO III - Preencher'!S82</f>
        <v>75.900000000000006</v>
      </c>
      <c r="S73" s="16">
        <f t="shared" si="9"/>
        <v>-75.900000000000006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1655.2</v>
      </c>
      <c r="Y73" s="15">
        <f>'[1]TCE - ANEXO III - Preencher'!Z82</f>
        <v>0</v>
      </c>
      <c r="Z73" s="16">
        <f t="shared" si="11"/>
        <v>1655.2</v>
      </c>
      <c r="AA73" s="17" t="str">
        <f>IF('[1]TCE - ANEXO III - Preencher'!AB82="","",'[1]TCE - ANEXO III - Preencher'!AB82)</f>
        <v>ABONO ASSIST FIN COMPLEM 062025</v>
      </c>
      <c r="AB73" s="15">
        <f t="shared" si="6"/>
        <v>2046.22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 xml:space="preserve">FERNANDA MICHAELA MARTINS XAVIER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07/2025</v>
      </c>
      <c r="H74" s="14" t="str">
        <f>'[1]TCE - ANEXO III - Preencher'!I83</f>
        <v>0,00</v>
      </c>
      <c r="I74" s="14">
        <f>'[1]TCE - ANEXO III - Preencher'!J83</f>
        <v>145.72</v>
      </c>
      <c r="J74" s="14">
        <f>'[1]TCE - ANEXO III - Preencher'!K83</f>
        <v>0</v>
      </c>
      <c r="K74" s="15">
        <f>'[1]TCE - ANEXO III - Preencher'!L83</f>
        <v>295.95</v>
      </c>
      <c r="L74" s="15">
        <f>'[1]TCE - ANEXO III - Preencher'!M83</f>
        <v>15.18</v>
      </c>
      <c r="M74" s="15">
        <f t="shared" si="7"/>
        <v>280.77</v>
      </c>
      <c r="N74" s="15">
        <f>'[1]TCE - ANEXO III - Preencher'!O83</f>
        <v>3.71</v>
      </c>
      <c r="O74" s="15">
        <f>'[1]TCE - ANEXO III - Preencher'!P83</f>
        <v>0</v>
      </c>
      <c r="P74" s="16">
        <f t="shared" si="8"/>
        <v>3.71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81.02</v>
      </c>
      <c r="U74" s="15">
        <f>'[1]TCE - ANEXO III - Preencher'!V83</f>
        <v>0</v>
      </c>
      <c r="V74" s="16">
        <f t="shared" si="10"/>
        <v>81.02</v>
      </c>
      <c r="W74" s="17" t="str">
        <f>IF('[1]TCE - ANEXO III - Preencher'!X83="","",'[1]TCE - ANEXO III - Preencher'!X83)</f>
        <v>AUXILIO CRECHE</v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>ABONO ASSIST FIN COMPLEM 062025</v>
      </c>
      <c r="AB74" s="15">
        <f t="shared" si="6"/>
        <v>2318.2199999999998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FRANCISCO LIMEIRA DOS SANTOS NETO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2252-70</v>
      </c>
      <c r="G75" s="13" t="str">
        <f>IF('[1]TCE - ANEXO III - Preencher'!H84="","",'[1]TCE - ANEXO III - Preencher'!H84)</f>
        <v>07/2025</v>
      </c>
      <c r="H75" s="14" t="str">
        <f>'[1]TCE - ANEXO III - Preencher'!I84</f>
        <v>0,00</v>
      </c>
      <c r="I75" s="14">
        <f>'[1]TCE - ANEXO III - Preencher'!J84</f>
        <v>947.21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3.71</v>
      </c>
      <c r="O75" s="15">
        <f>'[1]TCE - ANEXO III - Preencher'!P84</f>
        <v>0</v>
      </c>
      <c r="P75" s="16">
        <f t="shared" si="8"/>
        <v>3.71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950.92000000000007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FRANKESLENE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07/2025</v>
      </c>
      <c r="H76" s="14" t="str">
        <f>'[1]TCE - ANEXO III - Preencher'!I85</f>
        <v>0,00</v>
      </c>
      <c r="I76" s="14">
        <f>'[1]TCE - ANEXO III - Preencher'!J85</f>
        <v>153.87</v>
      </c>
      <c r="J76" s="14">
        <f>'[1]TCE - ANEXO III - Preencher'!K85</f>
        <v>0</v>
      </c>
      <c r="K76" s="15">
        <f>'[1]TCE - ANEXO III - Preencher'!L85</f>
        <v>295.95</v>
      </c>
      <c r="L76" s="15">
        <f>'[1]TCE - ANEXO III - Preencher'!M85</f>
        <v>15.18</v>
      </c>
      <c r="M76" s="15">
        <f t="shared" si="7"/>
        <v>280.77</v>
      </c>
      <c r="N76" s="15">
        <f>'[1]TCE - ANEXO III - Preencher'!O85</f>
        <v>3.71</v>
      </c>
      <c r="O76" s="15">
        <f>'[1]TCE - ANEXO III - Preencher'!P85</f>
        <v>0</v>
      </c>
      <c r="P76" s="16">
        <f t="shared" si="8"/>
        <v>3.71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>ABONO ASSIST FIN COMPLEM 062025</v>
      </c>
      <c r="AB76" s="15">
        <f t="shared" si="6"/>
        <v>2245.35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FRANKLIN BUTCH FERREIRA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07/2025</v>
      </c>
      <c r="H77" s="14" t="str">
        <f>'[1]TCE - ANEXO III - Preencher'!I86</f>
        <v>0,00</v>
      </c>
      <c r="I77" s="14">
        <f>'[1]TCE - ANEXO III - Preencher'!J86</f>
        <v>210.35</v>
      </c>
      <c r="J77" s="14">
        <f>'[1]TCE - ANEXO III - Preencher'!K86</f>
        <v>0</v>
      </c>
      <c r="K77" s="15">
        <f>'[1]TCE - ANEXO III - Preencher'!L86</f>
        <v>295.95</v>
      </c>
      <c r="L77" s="15">
        <f>'[1]TCE - ANEXO III - Preencher'!M86</f>
        <v>2.5099999999999998</v>
      </c>
      <c r="M77" s="15">
        <f t="shared" si="7"/>
        <v>293.44</v>
      </c>
      <c r="N77" s="15">
        <f>'[1]TCE - ANEXO III - Preencher'!O86</f>
        <v>3.71</v>
      </c>
      <c r="O77" s="15">
        <f>'[1]TCE - ANEXO III - Preencher'!P86</f>
        <v>0</v>
      </c>
      <c r="P77" s="16">
        <f t="shared" si="8"/>
        <v>3.71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>ABONO ASSIST FIN COMPLEM 062025</v>
      </c>
      <c r="AB77" s="15">
        <f t="shared" si="6"/>
        <v>2966.65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GABRIELA BELO REGO BARROS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07/2025</v>
      </c>
      <c r="H78" s="14" t="str">
        <f>'[1]TCE - ANEXO III - Preencher'!I87</f>
        <v>0,00</v>
      </c>
      <c r="I78" s="14">
        <f>'[1]TCE - ANEXO III - Preencher'!J87</f>
        <v>345.68</v>
      </c>
      <c r="J78" s="14">
        <f>'[1]TCE - ANEXO III - Preencher'!K87</f>
        <v>0</v>
      </c>
      <c r="K78" s="15">
        <f>'[1]TCE - ANEXO III - Preencher'!L87</f>
        <v>295.95</v>
      </c>
      <c r="L78" s="15">
        <f>'[1]TCE - ANEXO III - Preencher'!M87</f>
        <v>3.7</v>
      </c>
      <c r="M78" s="15">
        <f t="shared" si="7"/>
        <v>292.25</v>
      </c>
      <c r="N78" s="15">
        <f>'[1]TCE - ANEXO III - Preencher'!O87</f>
        <v>3.71</v>
      </c>
      <c r="O78" s="15">
        <f>'[1]TCE - ANEXO III - Preencher'!P87</f>
        <v>0</v>
      </c>
      <c r="P78" s="16">
        <f t="shared" si="8"/>
        <v>3.71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138.38999999999999</v>
      </c>
      <c r="U78" s="15">
        <f>'[1]TCE - ANEXO III - Preencher'!V87</f>
        <v>0</v>
      </c>
      <c r="V78" s="16">
        <f t="shared" si="10"/>
        <v>138.38999999999999</v>
      </c>
      <c r="W78" s="17" t="str">
        <f>IF('[1]TCE - ANEXO III - Preencher'!X87="","",'[1]TCE - ANEXO III - Preencher'!X87)</f>
        <v>AUXILIO CRECHE</v>
      </c>
      <c r="X78" s="15">
        <f>'[1]TCE - ANEXO III - Preencher'!Y87</f>
        <v>1459.96</v>
      </c>
      <c r="Y78" s="15">
        <f>'[1]TCE - ANEXO III - Preencher'!Z87</f>
        <v>0</v>
      </c>
      <c r="Z78" s="16">
        <f t="shared" si="11"/>
        <v>1459.96</v>
      </c>
      <c r="AA78" s="17" t="str">
        <f>IF('[1]TCE - ANEXO III - Preencher'!AB87="","",'[1]TCE - ANEXO III - Preencher'!AB87)</f>
        <v>ABONO ASSIST FIN COMPLEM 062025</v>
      </c>
      <c r="AB78" s="15">
        <f t="shared" si="6"/>
        <v>2239.9900000000002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GABRIELLY KARINA MELO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07/2025</v>
      </c>
      <c r="H79" s="14" t="str">
        <f>'[1]TCE - ANEXO III - Preencher'!I88</f>
        <v>0,00</v>
      </c>
      <c r="I79" s="14">
        <f>'[1]TCE - ANEXO III - Preencher'!J88</f>
        <v>14.25</v>
      </c>
      <c r="J79" s="14">
        <f>'[1]TCE - ANEXO III - Preencher'!K88</f>
        <v>0</v>
      </c>
      <c r="K79" s="15">
        <f>'[1]TCE - ANEXO III - Preencher'!L88</f>
        <v>295.95</v>
      </c>
      <c r="L79" s="15">
        <f>'[1]TCE - ANEXO III - Preencher'!M88</f>
        <v>15.18</v>
      </c>
      <c r="M79" s="15">
        <f t="shared" si="7"/>
        <v>280.77</v>
      </c>
      <c r="N79" s="15">
        <f>'[1]TCE - ANEXO III - Preencher'!O88</f>
        <v>3.71</v>
      </c>
      <c r="O79" s="15">
        <f>'[1]TCE - ANEXO III - Preencher'!P88</f>
        <v>0</v>
      </c>
      <c r="P79" s="16">
        <f t="shared" si="8"/>
        <v>3.71</v>
      </c>
      <c r="Q79" s="15">
        <f>'[1]TCE - ANEXO III - Preencher'!R88</f>
        <v>0</v>
      </c>
      <c r="R79" s="15">
        <f>'[1]TCE - ANEXO III - Preencher'!S88</f>
        <v>42.78</v>
      </c>
      <c r="S79" s="16">
        <f t="shared" si="9"/>
        <v>-42.78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255.94999999999996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GEIZA CRISTINA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07/2025</v>
      </c>
      <c r="H80" s="14" t="str">
        <f>'[1]TCE - ANEXO III - Preencher'!I89</f>
        <v>0,00</v>
      </c>
      <c r="I80" s="14">
        <f>'[1]TCE - ANEXO III - Preencher'!J89</f>
        <v>166.01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3.71</v>
      </c>
      <c r="O80" s="15">
        <f>'[1]TCE - ANEXO III - Preencher'!P89</f>
        <v>0</v>
      </c>
      <c r="P80" s="16">
        <f t="shared" si="8"/>
        <v>3.71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1655.2</v>
      </c>
      <c r="Y80" s="15">
        <f>'[1]TCE - ANEXO III - Preencher'!Z89</f>
        <v>0</v>
      </c>
      <c r="Z80" s="16">
        <f t="shared" si="11"/>
        <v>1655.2</v>
      </c>
      <c r="AA80" s="17" t="str">
        <f>IF('[1]TCE - ANEXO III - Preencher'!AB89="","",'[1]TCE - ANEXO III - Preencher'!AB89)</f>
        <v>ABONO ASSIST FIN COMPLEM 062025</v>
      </c>
      <c r="AB80" s="15">
        <f t="shared" si="6"/>
        <v>1824.92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GIVANILDA MARIA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07/2025</v>
      </c>
      <c r="H81" s="14" t="str">
        <f>'[1]TCE - ANEXO III - Preencher'!I90</f>
        <v>0,00</v>
      </c>
      <c r="I81" s="14">
        <f>'[1]TCE - ANEXO III - Preencher'!J90</f>
        <v>268.01</v>
      </c>
      <c r="J81" s="14">
        <f>'[1]TCE - ANEXO III - Preencher'!K90</f>
        <v>0</v>
      </c>
      <c r="K81" s="15">
        <f>'[1]TCE - ANEXO III - Preencher'!L90</f>
        <v>295.95</v>
      </c>
      <c r="L81" s="15">
        <f>'[1]TCE - ANEXO III - Preencher'!M90</f>
        <v>3.59</v>
      </c>
      <c r="M81" s="15">
        <f t="shared" si="7"/>
        <v>292.36</v>
      </c>
      <c r="N81" s="15">
        <f>'[1]TCE - ANEXO III - Preencher'!O90</f>
        <v>3.71</v>
      </c>
      <c r="O81" s="15">
        <f>'[1]TCE - ANEXO III - Preencher'!P90</f>
        <v>0</v>
      </c>
      <c r="P81" s="16">
        <f t="shared" si="8"/>
        <v>3.71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1700.03</v>
      </c>
      <c r="Y81" s="15">
        <f>'[1]TCE - ANEXO III - Preencher'!Z90</f>
        <v>0</v>
      </c>
      <c r="Z81" s="16">
        <f t="shared" si="11"/>
        <v>1700.03</v>
      </c>
      <c r="AA81" s="17" t="str">
        <f>IF('[1]TCE - ANEXO III - Preencher'!AB90="","",'[1]TCE - ANEXO III - Preencher'!AB90)</f>
        <v>ABONO ASSIST FIN COMPLEM 062025</v>
      </c>
      <c r="AB81" s="15">
        <f t="shared" si="6"/>
        <v>2264.11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GLAYBSON DE OLIVEIRA MENDES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07/2025</v>
      </c>
      <c r="H82" s="14" t="str">
        <f>'[1]TCE - ANEXO III - Preencher'!I91</f>
        <v>0,00</v>
      </c>
      <c r="I82" s="14">
        <f>'[1]TCE - ANEXO III - Preencher'!J91</f>
        <v>171.54</v>
      </c>
      <c r="J82" s="14">
        <f>'[1]TCE - ANEXO III - Preencher'!K91</f>
        <v>0</v>
      </c>
      <c r="K82" s="15">
        <f>'[1]TCE - ANEXO III - Preencher'!L91</f>
        <v>295.95</v>
      </c>
      <c r="L82" s="15">
        <f>'[1]TCE - ANEXO III - Preencher'!M91</f>
        <v>15.18</v>
      </c>
      <c r="M82" s="15">
        <f t="shared" si="7"/>
        <v>280.77</v>
      </c>
      <c r="N82" s="15">
        <f>'[1]TCE - ANEXO III - Preencher'!O91</f>
        <v>3.71</v>
      </c>
      <c r="O82" s="15">
        <f>'[1]TCE - ANEXO III - Preencher'!P91</f>
        <v>0</v>
      </c>
      <c r="P82" s="16">
        <f t="shared" si="8"/>
        <v>3.71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1807</v>
      </c>
      <c r="Y82" s="15">
        <f>'[1]TCE - ANEXO III - Preencher'!Z91</f>
        <v>0</v>
      </c>
      <c r="Z82" s="16">
        <f t="shared" si="11"/>
        <v>1807</v>
      </c>
      <c r="AA82" s="17" t="str">
        <f>IF('[1]TCE - ANEXO III - Preencher'!AB91="","",'[1]TCE - ANEXO III - Preencher'!AB91)</f>
        <v>ABONO ASSIST FIN COMPLEM 062025</v>
      </c>
      <c r="AB82" s="15">
        <f t="shared" si="6"/>
        <v>2263.02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GLEICE FREIRE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4221-10</v>
      </c>
      <c r="G83" s="13" t="str">
        <f>IF('[1]TCE - ANEXO III - Preencher'!H92="","",'[1]TCE - ANEXO III - Preencher'!H92)</f>
        <v>07/2025</v>
      </c>
      <c r="H83" s="14" t="str">
        <f>'[1]TCE - ANEXO III - Preencher'!I92</f>
        <v>0,00</v>
      </c>
      <c r="I83" s="14">
        <f>'[1]TCE - ANEXO III - Preencher'!J92</f>
        <v>194.26</v>
      </c>
      <c r="J83" s="14">
        <f>'[1]TCE - ANEXO III - Preencher'!K92</f>
        <v>0</v>
      </c>
      <c r="K83" s="15">
        <f>'[1]TCE - ANEXO III - Preencher'!L92</f>
        <v>295.95</v>
      </c>
      <c r="L83" s="15">
        <f>'[1]TCE - ANEXO III - Preencher'!M92</f>
        <v>15.18</v>
      </c>
      <c r="M83" s="15">
        <f t="shared" si="7"/>
        <v>280.77</v>
      </c>
      <c r="N83" s="15">
        <f>'[1]TCE - ANEXO III - Preencher'!O92</f>
        <v>3.71</v>
      </c>
      <c r="O83" s="15">
        <f>'[1]TCE - ANEXO III - Preencher'!P92</f>
        <v>0</v>
      </c>
      <c r="P83" s="16">
        <f t="shared" si="8"/>
        <v>3.71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478.73999999999995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GUSTAVO CAMPELO ELLDORF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2232-08</v>
      </c>
      <c r="G84" s="13" t="str">
        <f>IF('[1]TCE - ANEXO III - Preencher'!H93="","",'[1]TCE - ANEXO III - Preencher'!H93)</f>
        <v>07/2025</v>
      </c>
      <c r="H84" s="14" t="str">
        <f>'[1]TCE - ANEXO III - Preencher'!I93</f>
        <v>0,00</v>
      </c>
      <c r="I84" s="14">
        <f>'[1]TCE - ANEXO III - Preencher'!J93</f>
        <v>423.19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3.71</v>
      </c>
      <c r="O84" s="15">
        <f>'[1]TCE - ANEXO III - Preencher'!P93</f>
        <v>0</v>
      </c>
      <c r="P84" s="16">
        <f t="shared" si="8"/>
        <v>3.71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426.9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HALANA BATISTA NERY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07/2025</v>
      </c>
      <c r="H85" s="14" t="str">
        <f>'[1]TCE - ANEXO III - Preencher'!I94</f>
        <v>0,00</v>
      </c>
      <c r="I85" s="14">
        <f>'[1]TCE - ANEXO III - Preencher'!J94</f>
        <v>186.55</v>
      </c>
      <c r="J85" s="14">
        <f>'[1]TCE - ANEXO III - Preencher'!K94</f>
        <v>0</v>
      </c>
      <c r="K85" s="15">
        <f>'[1]TCE - ANEXO III - Preencher'!L94</f>
        <v>295.95</v>
      </c>
      <c r="L85" s="15">
        <f>'[1]TCE - ANEXO III - Preencher'!M94</f>
        <v>15.18</v>
      </c>
      <c r="M85" s="15">
        <f t="shared" si="7"/>
        <v>280.77</v>
      </c>
      <c r="N85" s="15">
        <f>'[1]TCE - ANEXO III - Preencher'!O94</f>
        <v>3.71</v>
      </c>
      <c r="O85" s="15">
        <f>'[1]TCE - ANEXO III - Preencher'!P94</f>
        <v>0</v>
      </c>
      <c r="P85" s="16">
        <f t="shared" si="8"/>
        <v>3.71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1524.6</v>
      </c>
      <c r="Y85" s="15">
        <f>'[1]TCE - ANEXO III - Preencher'!Z94</f>
        <v>0</v>
      </c>
      <c r="Z85" s="16">
        <f t="shared" si="11"/>
        <v>1524.6</v>
      </c>
      <c r="AA85" s="17" t="str">
        <f>IF('[1]TCE - ANEXO III - Preencher'!AB94="","",'[1]TCE - ANEXO III - Preencher'!AB94)</f>
        <v>ABONO ASSIST FIN COMPLEM 062025</v>
      </c>
      <c r="AB85" s="15">
        <f t="shared" si="6"/>
        <v>1995.6299999999999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HELENA PRISCILLA BARROS SILVA DE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07/2025</v>
      </c>
      <c r="H86" s="14" t="str">
        <f>'[1]TCE - ANEXO III - Preencher'!I95</f>
        <v>0,00</v>
      </c>
      <c r="I86" s="14">
        <f>'[1]TCE - ANEXO III - Preencher'!J95</f>
        <v>319.39</v>
      </c>
      <c r="J86" s="14">
        <f>'[1]TCE - ANEXO III - Preencher'!K95</f>
        <v>0</v>
      </c>
      <c r="K86" s="15">
        <f>'[1]TCE - ANEXO III - Preencher'!L95</f>
        <v>295.95</v>
      </c>
      <c r="L86" s="15">
        <f>'[1]TCE - ANEXO III - Preencher'!M95</f>
        <v>3.59</v>
      </c>
      <c r="M86" s="15">
        <f t="shared" si="7"/>
        <v>292.36</v>
      </c>
      <c r="N86" s="15">
        <f>'[1]TCE - ANEXO III - Preencher'!O95</f>
        <v>3.71</v>
      </c>
      <c r="O86" s="15">
        <f>'[1]TCE - ANEXO III - Preencher'!P95</f>
        <v>0</v>
      </c>
      <c r="P86" s="16">
        <f t="shared" si="8"/>
        <v>3.71</v>
      </c>
      <c r="Q86" s="15">
        <f>'[1]TCE - ANEXO III - Preencher'!R95</f>
        <v>0</v>
      </c>
      <c r="R86" s="15">
        <f>'[1]TCE - ANEXO III - Preencher'!S95</f>
        <v>143.65</v>
      </c>
      <c r="S86" s="16">
        <f t="shared" si="9"/>
        <v>-143.65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1804.36</v>
      </c>
      <c r="Y86" s="15">
        <f>'[1]TCE - ANEXO III - Preencher'!Z95</f>
        <v>0</v>
      </c>
      <c r="Z86" s="16">
        <f t="shared" si="11"/>
        <v>1804.36</v>
      </c>
      <c r="AA86" s="17" t="str">
        <f>IF('[1]TCE - ANEXO III - Preencher'!AB95="","",'[1]TCE - ANEXO III - Preencher'!AB95)</f>
        <v>ABONO ASSIST FIN COMPLEM 062025</v>
      </c>
      <c r="AB86" s="15">
        <f t="shared" si="6"/>
        <v>2276.17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HERICA SILVA DA HORA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07/2025</v>
      </c>
      <c r="H87" s="14" t="str">
        <f>'[1]TCE - ANEXO III - Preencher'!I96</f>
        <v>0,00</v>
      </c>
      <c r="I87" s="14">
        <f>'[1]TCE - ANEXO III - Preencher'!J96</f>
        <v>166.01</v>
      </c>
      <c r="J87" s="14">
        <f>'[1]TCE - ANEXO III - Preencher'!K96</f>
        <v>0</v>
      </c>
      <c r="K87" s="15">
        <f>'[1]TCE - ANEXO III - Preencher'!L96</f>
        <v>295.95</v>
      </c>
      <c r="L87" s="15">
        <f>'[1]TCE - ANEXO III - Preencher'!M96</f>
        <v>15.18</v>
      </c>
      <c r="M87" s="15">
        <f t="shared" si="7"/>
        <v>280.77</v>
      </c>
      <c r="N87" s="15">
        <f>'[1]TCE - ANEXO III - Preencher'!O96</f>
        <v>3.71</v>
      </c>
      <c r="O87" s="15">
        <f>'[1]TCE - ANEXO III - Preencher'!P96</f>
        <v>0</v>
      </c>
      <c r="P87" s="16">
        <f t="shared" si="8"/>
        <v>3.71</v>
      </c>
      <c r="Q87" s="15">
        <f>'[1]TCE - ANEXO III - Preencher'!R96</f>
        <v>0</v>
      </c>
      <c r="R87" s="15">
        <f>'[1]TCE - ANEXO III - Preencher'!S96</f>
        <v>91.08</v>
      </c>
      <c r="S87" s="16">
        <f t="shared" si="9"/>
        <v>-91.08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1655.2</v>
      </c>
      <c r="Y87" s="15">
        <f>'[1]TCE - ANEXO III - Preencher'!Z96</f>
        <v>0</v>
      </c>
      <c r="Z87" s="16">
        <f t="shared" si="11"/>
        <v>1655.2</v>
      </c>
      <c r="AA87" s="17" t="str">
        <f>IF('[1]TCE - ANEXO III - Preencher'!AB96="","",'[1]TCE - ANEXO III - Preencher'!AB96)</f>
        <v>ABONO ASSIST FIN COMPLEM 062025</v>
      </c>
      <c r="AB87" s="15">
        <f t="shared" si="6"/>
        <v>2014.6100000000001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HORACIO ALVES DO NASCIMENTO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 t="str">
        <f>IF('[1]TCE - ANEXO III - Preencher'!H97="","",'[1]TCE - ANEXO III - Preencher'!H97)</f>
        <v>07/2025</v>
      </c>
      <c r="H88" s="14" t="str">
        <f>'[1]TCE - ANEXO III - Preencher'!I97</f>
        <v>0,00</v>
      </c>
      <c r="I88" s="14">
        <f>'[1]TCE - ANEXO III - Preencher'!J97</f>
        <v>169.87</v>
      </c>
      <c r="J88" s="14">
        <f>'[1]TCE - ANEXO III - Preencher'!K97</f>
        <v>0</v>
      </c>
      <c r="K88" s="15">
        <f>'[1]TCE - ANEXO III - Preencher'!L97</f>
        <v>295.95</v>
      </c>
      <c r="L88" s="15">
        <f>'[1]TCE - ANEXO III - Preencher'!M97</f>
        <v>15.18</v>
      </c>
      <c r="M88" s="15">
        <f t="shared" si="7"/>
        <v>280.77</v>
      </c>
      <c r="N88" s="15">
        <f>'[1]TCE - ANEXO III - Preencher'!O97</f>
        <v>3.71</v>
      </c>
      <c r="O88" s="15">
        <f>'[1]TCE - ANEXO III - Preencher'!P97</f>
        <v>0</v>
      </c>
      <c r="P88" s="16">
        <f t="shared" si="8"/>
        <v>3.71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454.34999999999997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ISA BARROS COSTA DE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 t="str">
        <f>IF('[1]TCE - ANEXO III - Preencher'!H98="","",'[1]TCE - ANEXO III - Preencher'!H98)</f>
        <v>07/2025</v>
      </c>
      <c r="H89" s="14" t="str">
        <f>'[1]TCE - ANEXO III - Preencher'!I98</f>
        <v>0,00</v>
      </c>
      <c r="I89" s="14">
        <f>'[1]TCE - ANEXO III - Preencher'!J98</f>
        <v>331.42</v>
      </c>
      <c r="J89" s="14">
        <f>'[1]TCE - ANEXO III - Preencher'!K98</f>
        <v>0</v>
      </c>
      <c r="K89" s="15">
        <f>'[1]TCE - ANEXO III - Preencher'!L98</f>
        <v>295.95</v>
      </c>
      <c r="L89" s="15">
        <f>'[1]TCE - ANEXO III - Preencher'!M98</f>
        <v>30.36</v>
      </c>
      <c r="M89" s="15">
        <f t="shared" si="7"/>
        <v>265.58999999999997</v>
      </c>
      <c r="N89" s="15">
        <f>'[1]TCE - ANEXO III - Preencher'!O98</f>
        <v>3.71</v>
      </c>
      <c r="O89" s="15">
        <f>'[1]TCE - ANEXO III - Preencher'!P98</f>
        <v>0</v>
      </c>
      <c r="P89" s="16">
        <f t="shared" si="8"/>
        <v>3.71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600.72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ISABEL RENATA DE SOUZA TORRES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07/2025</v>
      </c>
      <c r="H90" s="14" t="str">
        <f>'[1]TCE - ANEXO III - Preencher'!I99</f>
        <v>0,00</v>
      </c>
      <c r="I90" s="14">
        <f>'[1]TCE - ANEXO III - Preencher'!J99</f>
        <v>320.89999999999998</v>
      </c>
      <c r="J90" s="14">
        <f>'[1]TCE - ANEXO III - Preencher'!K99</f>
        <v>0</v>
      </c>
      <c r="K90" s="15">
        <f>'[1]TCE - ANEXO III - Preencher'!L99</f>
        <v>295.95</v>
      </c>
      <c r="L90" s="15">
        <f>'[1]TCE - ANEXO III - Preencher'!M99</f>
        <v>20.059999999999999</v>
      </c>
      <c r="M90" s="15">
        <f t="shared" si="7"/>
        <v>275.89</v>
      </c>
      <c r="N90" s="15">
        <f>'[1]TCE - ANEXO III - Preencher'!O99</f>
        <v>3.71</v>
      </c>
      <c r="O90" s="15">
        <f>'[1]TCE - ANEXO III - Preencher'!P99</f>
        <v>0</v>
      </c>
      <c r="P90" s="16">
        <f t="shared" si="8"/>
        <v>3.71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600.5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ISABELLE FERNANDA DA SILVA FERRAZ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4110-05</v>
      </c>
      <c r="G91" s="13" t="str">
        <f>IF('[1]TCE - ANEXO III - Preencher'!H100="","",'[1]TCE - ANEXO III - Preencher'!H100)</f>
        <v>07/2025</v>
      </c>
      <c r="H91" s="14" t="str">
        <f>'[1]TCE - ANEXO III - Preencher'!I100</f>
        <v>0,00</v>
      </c>
      <c r="I91" s="14">
        <f>'[1]TCE - ANEXO III - Preencher'!J100</f>
        <v>19.010000000000002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3.71</v>
      </c>
      <c r="O91" s="15">
        <f>'[1]TCE - ANEXO III - Preencher'!P100</f>
        <v>0</v>
      </c>
      <c r="P91" s="16">
        <f t="shared" si="8"/>
        <v>3.71</v>
      </c>
      <c r="Q91" s="15">
        <f>'[1]TCE - ANEXO III - Preencher'!R100</f>
        <v>0</v>
      </c>
      <c r="R91" s="15">
        <f>'[1]TCE - ANEXO III - Preencher'!S100</f>
        <v>17.190000000000001</v>
      </c>
      <c r="S91" s="16">
        <f t="shared" si="9"/>
        <v>-17.190000000000001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5.5300000000000011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ISABELLE RODRIGUES ASSUNCAO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07/2025</v>
      </c>
      <c r="H92" s="14" t="str">
        <f>'[1]TCE - ANEXO III - Preencher'!I101</f>
        <v>0,00</v>
      </c>
      <c r="I92" s="14">
        <f>'[1]TCE - ANEXO III - Preencher'!J101</f>
        <v>145.72</v>
      </c>
      <c r="J92" s="14">
        <f>'[1]TCE - ANEXO III - Preencher'!K101</f>
        <v>0</v>
      </c>
      <c r="K92" s="15">
        <f>'[1]TCE - ANEXO III - Preencher'!L101</f>
        <v>295.95</v>
      </c>
      <c r="L92" s="15">
        <f>'[1]TCE - ANEXO III - Preencher'!M101</f>
        <v>15.18</v>
      </c>
      <c r="M92" s="15">
        <f t="shared" si="7"/>
        <v>280.77</v>
      </c>
      <c r="N92" s="15">
        <f>'[1]TCE - ANEXO III - Preencher'!O101</f>
        <v>3.71</v>
      </c>
      <c r="O92" s="15">
        <f>'[1]TCE - ANEXO III - Preencher'!P101</f>
        <v>0</v>
      </c>
      <c r="P92" s="16">
        <f t="shared" si="8"/>
        <v>3.71</v>
      </c>
      <c r="Q92" s="15">
        <f>'[1]TCE - ANEXO III - Preencher'!R101</f>
        <v>0</v>
      </c>
      <c r="R92" s="15">
        <f>'[1]TCE - ANEXO III - Preencher'!S101</f>
        <v>17.190000000000001</v>
      </c>
      <c r="S92" s="16">
        <f t="shared" si="9"/>
        <v>-17.190000000000001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1807</v>
      </c>
      <c r="Y92" s="15">
        <f>'[1]TCE - ANEXO III - Preencher'!Z101</f>
        <v>0</v>
      </c>
      <c r="Z92" s="16">
        <f t="shared" si="11"/>
        <v>1807</v>
      </c>
      <c r="AA92" s="17" t="str">
        <f>IF('[1]TCE - ANEXO III - Preencher'!AB101="","",'[1]TCE - ANEXO III - Preencher'!AB101)</f>
        <v>ABONO ASSIST FIN COMPLEM 062025</v>
      </c>
      <c r="AB92" s="15">
        <f t="shared" si="6"/>
        <v>2220.0100000000002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ISANDRO GILTON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07/2025</v>
      </c>
      <c r="H93" s="14" t="str">
        <f>'[1]TCE - ANEXO III - Preencher'!I102</f>
        <v>0,00</v>
      </c>
      <c r="I93" s="14">
        <f>'[1]TCE - ANEXO III - Preencher'!J102</f>
        <v>326.83999999999997</v>
      </c>
      <c r="J93" s="14">
        <f>'[1]TCE - ANEXO III - Preencher'!K102</f>
        <v>0</v>
      </c>
      <c r="K93" s="15">
        <f>'[1]TCE - ANEXO III - Preencher'!L102</f>
        <v>295.95</v>
      </c>
      <c r="L93" s="15">
        <f>'[1]TCE - ANEXO III - Preencher'!M102</f>
        <v>30.36</v>
      </c>
      <c r="M93" s="15">
        <f t="shared" si="7"/>
        <v>265.58999999999997</v>
      </c>
      <c r="N93" s="15">
        <f>'[1]TCE - ANEXO III - Preencher'!O102</f>
        <v>3.71</v>
      </c>
      <c r="O93" s="15">
        <f>'[1]TCE - ANEXO III - Preencher'!P102</f>
        <v>0</v>
      </c>
      <c r="P93" s="16">
        <f t="shared" si="8"/>
        <v>3.71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596.14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ISRAEL PEREIRA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07/2025</v>
      </c>
      <c r="H94" s="14" t="str">
        <f>'[1]TCE - ANEXO III - Preencher'!I103</f>
        <v>0,00</v>
      </c>
      <c r="I94" s="14">
        <f>'[1]TCE - ANEXO III - Preencher'!J103</f>
        <v>166.01</v>
      </c>
      <c r="J94" s="14">
        <f>'[1]TCE - ANEXO III - Preencher'!K103</f>
        <v>0</v>
      </c>
      <c r="K94" s="15">
        <f>'[1]TCE - ANEXO III - Preencher'!L103</f>
        <v>295.95</v>
      </c>
      <c r="L94" s="15">
        <f>'[1]TCE - ANEXO III - Preencher'!M103</f>
        <v>15.18</v>
      </c>
      <c r="M94" s="15">
        <f t="shared" si="7"/>
        <v>280.77</v>
      </c>
      <c r="N94" s="15">
        <f>'[1]TCE - ANEXO III - Preencher'!O103</f>
        <v>3.71</v>
      </c>
      <c r="O94" s="15">
        <f>'[1]TCE - ANEXO III - Preencher'!P103</f>
        <v>0</v>
      </c>
      <c r="P94" s="16">
        <f t="shared" si="8"/>
        <v>3.71</v>
      </c>
      <c r="Q94" s="15">
        <f>'[1]TCE - ANEXO III - Preencher'!R103</f>
        <v>0</v>
      </c>
      <c r="R94" s="15">
        <f>'[1]TCE - ANEXO III - Preencher'!S103</f>
        <v>91.08</v>
      </c>
      <c r="S94" s="16">
        <f t="shared" si="9"/>
        <v>-91.08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1655.2</v>
      </c>
      <c r="Y94" s="15">
        <f>'[1]TCE - ANEXO III - Preencher'!Z103</f>
        <v>0</v>
      </c>
      <c r="Z94" s="16">
        <f t="shared" si="11"/>
        <v>1655.2</v>
      </c>
      <c r="AA94" s="17" t="str">
        <f>IF('[1]TCE - ANEXO III - Preencher'!AB103="","",'[1]TCE - ANEXO III - Preencher'!AB103)</f>
        <v>ABONO ASSIST FIN COMPLEM 062025</v>
      </c>
      <c r="AB94" s="15">
        <f t="shared" si="6"/>
        <v>2014.6100000000001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ITALO JOSE FELIPE FREITAS DA COSTA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 t="str">
        <f>IF('[1]TCE - ANEXO III - Preencher'!H104="","",'[1]TCE - ANEXO III - Preencher'!H104)</f>
        <v>07/2025</v>
      </c>
      <c r="H95" s="14" t="str">
        <f>'[1]TCE - ANEXO III - Preencher'!I104</f>
        <v>0,00</v>
      </c>
      <c r="I95" s="14">
        <f>'[1]TCE - ANEXO III - Preencher'!J104</f>
        <v>167.11</v>
      </c>
      <c r="J95" s="14">
        <f>'[1]TCE - ANEXO III - Preencher'!K104</f>
        <v>0</v>
      </c>
      <c r="K95" s="15">
        <f>'[1]TCE - ANEXO III - Preencher'!L104</f>
        <v>295.95</v>
      </c>
      <c r="L95" s="15">
        <f>'[1]TCE - ANEXO III - Preencher'!M104</f>
        <v>15.18</v>
      </c>
      <c r="M95" s="15">
        <f t="shared" si="7"/>
        <v>280.77</v>
      </c>
      <c r="N95" s="15">
        <f>'[1]TCE - ANEXO III - Preencher'!O104</f>
        <v>3.71</v>
      </c>
      <c r="O95" s="15">
        <f>'[1]TCE - ANEXO III - Preencher'!P104</f>
        <v>0</v>
      </c>
      <c r="P95" s="16">
        <f t="shared" si="8"/>
        <v>3.71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451.59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IVANA PEREIRA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 t="str">
        <f>IF('[1]TCE - ANEXO III - Preencher'!H105="","",'[1]TCE - ANEXO III - Preencher'!H105)</f>
        <v>07/2025</v>
      </c>
      <c r="H96" s="14" t="str">
        <f>'[1]TCE - ANEXO III - Preencher'!I105</f>
        <v>0,00</v>
      </c>
      <c r="I96" s="14">
        <f>'[1]TCE - ANEXO III - Preencher'!J105</f>
        <v>199.33</v>
      </c>
      <c r="J96" s="14">
        <f>'[1]TCE - ANEXO III - Preencher'!K105</f>
        <v>0</v>
      </c>
      <c r="K96" s="15">
        <f>'[1]TCE - ANEXO III - Preencher'!L105</f>
        <v>295.95</v>
      </c>
      <c r="L96" s="15">
        <f>'[1]TCE - ANEXO III - Preencher'!M105</f>
        <v>15.18</v>
      </c>
      <c r="M96" s="15">
        <f t="shared" si="7"/>
        <v>280.77</v>
      </c>
      <c r="N96" s="15">
        <f>'[1]TCE - ANEXO III - Preencher'!O105</f>
        <v>3.71</v>
      </c>
      <c r="O96" s="15">
        <f>'[1]TCE - ANEXO III - Preencher'!P105</f>
        <v>0</v>
      </c>
      <c r="P96" s="16">
        <f t="shared" si="8"/>
        <v>3.71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483.81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IVANILDO GOMES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3241-15</v>
      </c>
      <c r="G97" s="13" t="str">
        <f>IF('[1]TCE - ANEXO III - Preencher'!H106="","",'[1]TCE - ANEXO III - Preencher'!H106)</f>
        <v>07/2025</v>
      </c>
      <c r="H97" s="14" t="str">
        <f>'[1]TCE - ANEXO III - Preencher'!I106</f>
        <v>0,00</v>
      </c>
      <c r="I97" s="14">
        <f>'[1]TCE - ANEXO III - Preencher'!J106</f>
        <v>342.04</v>
      </c>
      <c r="J97" s="14">
        <f>'[1]TCE - ANEXO III - Preencher'!K106</f>
        <v>0</v>
      </c>
      <c r="K97" s="15">
        <f>'[1]TCE - ANEXO III - Preencher'!L106</f>
        <v>295.95</v>
      </c>
      <c r="L97" s="15">
        <f>'[1]TCE - ANEXO III - Preencher'!M106</f>
        <v>30.36</v>
      </c>
      <c r="M97" s="15">
        <f t="shared" si="7"/>
        <v>265.58999999999997</v>
      </c>
      <c r="N97" s="15">
        <f>'[1]TCE - ANEXO III - Preencher'!O106</f>
        <v>3.71</v>
      </c>
      <c r="O97" s="15">
        <f>'[1]TCE - ANEXO III - Preencher'!P106</f>
        <v>0</v>
      </c>
      <c r="P97" s="16">
        <f t="shared" si="8"/>
        <v>3.71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611.34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IVONETE MARIA DE ARAUJO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4221-10</v>
      </c>
      <c r="G98" s="13" t="str">
        <f>IF('[1]TCE - ANEXO III - Preencher'!H107="","",'[1]TCE - ANEXO III - Preencher'!H107)</f>
        <v>07/2025</v>
      </c>
      <c r="H98" s="14" t="str">
        <f>'[1]TCE - ANEXO III - Preencher'!I107</f>
        <v>0,00</v>
      </c>
      <c r="I98" s="14">
        <f>'[1]TCE - ANEXO III - Preencher'!J107</f>
        <v>205.16</v>
      </c>
      <c r="J98" s="14">
        <f>'[1]TCE - ANEXO III - Preencher'!K107</f>
        <v>0</v>
      </c>
      <c r="K98" s="15">
        <f>'[1]TCE - ANEXO III - Preencher'!L107</f>
        <v>295.95</v>
      </c>
      <c r="L98" s="15">
        <f>'[1]TCE - ANEXO III - Preencher'!M107</f>
        <v>15.18</v>
      </c>
      <c r="M98" s="15">
        <f t="shared" si="7"/>
        <v>280.77</v>
      </c>
      <c r="N98" s="15">
        <f>'[1]TCE - ANEXO III - Preencher'!O107</f>
        <v>3.71</v>
      </c>
      <c r="O98" s="15">
        <f>'[1]TCE - ANEXO III - Preencher'!P107</f>
        <v>0</v>
      </c>
      <c r="P98" s="16">
        <f t="shared" si="8"/>
        <v>3.71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489.63999999999993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IZABELLA DE CASSIA MERE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07/2025</v>
      </c>
      <c r="H99" s="14" t="str">
        <f>'[1]TCE - ANEXO III - Preencher'!I108</f>
        <v>0,00</v>
      </c>
      <c r="I99" s="14">
        <f>'[1]TCE - ANEXO III - Preencher'!J108</f>
        <v>165.94</v>
      </c>
      <c r="J99" s="14">
        <f>'[1]TCE - ANEXO III - Preencher'!K108</f>
        <v>0</v>
      </c>
      <c r="K99" s="15">
        <f>'[1]TCE - ANEXO III - Preencher'!L108</f>
        <v>295.95</v>
      </c>
      <c r="L99" s="15">
        <f>'[1]TCE - ANEXO III - Preencher'!M108</f>
        <v>15.18</v>
      </c>
      <c r="M99" s="15">
        <f t="shared" si="7"/>
        <v>280.77</v>
      </c>
      <c r="N99" s="15">
        <f>'[1]TCE - ANEXO III - Preencher'!O108</f>
        <v>3.71</v>
      </c>
      <c r="O99" s="15">
        <f>'[1]TCE - ANEXO III - Preencher'!P108</f>
        <v>0</v>
      </c>
      <c r="P99" s="16">
        <f t="shared" si="8"/>
        <v>3.71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>ABONO ASSIST FIN COMPLEM 062025</v>
      </c>
      <c r="AB99" s="15">
        <f t="shared" si="6"/>
        <v>2257.42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JACIRA CARLA CORDEIRO NEVES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07/2025</v>
      </c>
      <c r="H100" s="14" t="str">
        <f>'[1]TCE - ANEXO III - Preencher'!I109</f>
        <v>0,00</v>
      </c>
      <c r="I100" s="14">
        <f>'[1]TCE - ANEXO III - Preencher'!J109</f>
        <v>197.76</v>
      </c>
      <c r="J100" s="14">
        <f>'[1]TCE - ANEXO III - Preencher'!K109</f>
        <v>0</v>
      </c>
      <c r="K100" s="15">
        <f>'[1]TCE - ANEXO III - Preencher'!L109</f>
        <v>295.95</v>
      </c>
      <c r="L100" s="15">
        <f>'[1]TCE - ANEXO III - Preencher'!M109</f>
        <v>2.6</v>
      </c>
      <c r="M100" s="15">
        <f t="shared" si="7"/>
        <v>293.34999999999997</v>
      </c>
      <c r="N100" s="15">
        <f>'[1]TCE - ANEXO III - Preencher'!O109</f>
        <v>3.71</v>
      </c>
      <c r="O100" s="15">
        <f>'[1]TCE - ANEXO III - Preencher'!P109</f>
        <v>0</v>
      </c>
      <c r="P100" s="16">
        <f t="shared" si="8"/>
        <v>3.71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2459.15</v>
      </c>
      <c r="Y100" s="15">
        <f>'[1]TCE - ANEXO III - Preencher'!Z109</f>
        <v>0</v>
      </c>
      <c r="Z100" s="16">
        <f t="shared" si="11"/>
        <v>2459.15</v>
      </c>
      <c r="AA100" s="17" t="str">
        <f>IF('[1]TCE - ANEXO III - Preencher'!AB109="","",'[1]TCE - ANEXO III - Preencher'!AB109)</f>
        <v>ABONO ASSIST FIN COMPLEM 062025</v>
      </c>
      <c r="AB100" s="15">
        <f t="shared" si="6"/>
        <v>2953.9700000000003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JACIRA MACHADO LIRA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2237-10</v>
      </c>
      <c r="G101" s="13" t="str">
        <f>IF('[1]TCE - ANEXO III - Preencher'!H110="","",'[1]TCE - ANEXO III - Preencher'!H110)</f>
        <v>07/2025</v>
      </c>
      <c r="H101" s="14" t="str">
        <f>'[1]TCE - ANEXO III - Preencher'!I110</f>
        <v>0,00</v>
      </c>
      <c r="I101" s="14">
        <f>'[1]TCE - ANEXO III - Preencher'!J110</f>
        <v>310.91000000000003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3.71</v>
      </c>
      <c r="O101" s="15">
        <f>'[1]TCE - ANEXO III - Preencher'!P110</f>
        <v>0</v>
      </c>
      <c r="P101" s="16">
        <f t="shared" si="8"/>
        <v>3.71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314.62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JACQUELINE MARIA DE MENEZES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07/2025</v>
      </c>
      <c r="H102" s="14" t="str">
        <f>'[1]TCE - ANEXO III - Preencher'!I111</f>
        <v>0,00</v>
      </c>
      <c r="I102" s="14">
        <f>'[1]TCE - ANEXO III - Preencher'!J111</f>
        <v>152.21</v>
      </c>
      <c r="J102" s="14">
        <f>'[1]TCE - ANEXO III - Preencher'!K111</f>
        <v>0</v>
      </c>
      <c r="K102" s="15">
        <f>'[1]TCE - ANEXO III - Preencher'!L111</f>
        <v>295.95</v>
      </c>
      <c r="L102" s="15">
        <f>'[1]TCE - ANEXO III - Preencher'!M111</f>
        <v>15.18</v>
      </c>
      <c r="M102" s="15">
        <f t="shared" si="7"/>
        <v>280.77</v>
      </c>
      <c r="N102" s="15">
        <f>'[1]TCE - ANEXO III - Preencher'!O111</f>
        <v>3.71</v>
      </c>
      <c r="O102" s="15">
        <f>'[1]TCE - ANEXO III - Preencher'!P111</f>
        <v>0</v>
      </c>
      <c r="P102" s="16">
        <f t="shared" si="8"/>
        <v>3.71</v>
      </c>
      <c r="Q102" s="15">
        <f>'[1]TCE - ANEXO III - Preencher'!R111</f>
        <v>0</v>
      </c>
      <c r="R102" s="15">
        <f>'[1]TCE - ANEXO III - Preencher'!S111</f>
        <v>91.08</v>
      </c>
      <c r="S102" s="16">
        <f t="shared" si="9"/>
        <v>-91.08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345.61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JAIRO JOSE FERREIRA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07/2025</v>
      </c>
      <c r="H103" s="14" t="str">
        <f>'[1]TCE - ANEXO III - Preencher'!I112</f>
        <v>0,00</v>
      </c>
      <c r="I103" s="14">
        <f>'[1]TCE - ANEXO III - Preencher'!J112</f>
        <v>434.53</v>
      </c>
      <c r="J103" s="14">
        <f>'[1]TCE - ANEXO III - Preencher'!K112</f>
        <v>0</v>
      </c>
      <c r="K103" s="15">
        <f>'[1]TCE - ANEXO III - Preencher'!L112</f>
        <v>295.95</v>
      </c>
      <c r="L103" s="15">
        <f>'[1]TCE - ANEXO III - Preencher'!M112</f>
        <v>30.36</v>
      </c>
      <c r="M103" s="15">
        <f t="shared" si="7"/>
        <v>265.58999999999997</v>
      </c>
      <c r="N103" s="15">
        <f>'[1]TCE - ANEXO III - Preencher'!O112</f>
        <v>3.71</v>
      </c>
      <c r="O103" s="15">
        <f>'[1]TCE - ANEXO III - Preencher'!P112</f>
        <v>0</v>
      </c>
      <c r="P103" s="16">
        <f t="shared" si="8"/>
        <v>3.71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703.82999999999993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JAQUELINE DANTAS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4131-15</v>
      </c>
      <c r="G104" s="13" t="str">
        <f>IF('[1]TCE - ANEXO III - Preencher'!H113="","",'[1]TCE - ANEXO III - Preencher'!H113)</f>
        <v>07/2025</v>
      </c>
      <c r="H104" s="14" t="str">
        <f>'[1]TCE - ANEXO III - Preencher'!I113</f>
        <v>0,00</v>
      </c>
      <c r="I104" s="14">
        <f>'[1]TCE - ANEXO III - Preencher'!J113</f>
        <v>144.52000000000001</v>
      </c>
      <c r="J104" s="14">
        <f>'[1]TCE - ANEXO III - Preencher'!K113</f>
        <v>0</v>
      </c>
      <c r="K104" s="15">
        <f>'[1]TCE - ANEXO III - Preencher'!L113</f>
        <v>295.95</v>
      </c>
      <c r="L104" s="15">
        <f>'[1]TCE - ANEXO III - Preencher'!M113</f>
        <v>15.18</v>
      </c>
      <c r="M104" s="15">
        <f t="shared" si="7"/>
        <v>280.77</v>
      </c>
      <c r="N104" s="15">
        <f>'[1]TCE - ANEXO III - Preencher'!O113</f>
        <v>3.71</v>
      </c>
      <c r="O104" s="15">
        <f>'[1]TCE - ANEXO III - Preencher'!P113</f>
        <v>0</v>
      </c>
      <c r="P104" s="16">
        <f t="shared" si="8"/>
        <v>3.71</v>
      </c>
      <c r="Q104" s="15">
        <f>'[1]TCE - ANEXO III - Preencher'!R113</f>
        <v>0</v>
      </c>
      <c r="R104" s="15">
        <f>'[1]TCE - ANEXO III - Preencher'!S113</f>
        <v>91.08</v>
      </c>
      <c r="S104" s="16">
        <f t="shared" si="9"/>
        <v>-91.08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337.91999999999996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JOAO PAULO GOMES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07/2025</v>
      </c>
      <c r="H105" s="14" t="str">
        <f>'[1]TCE - ANEXO III - Preencher'!I114</f>
        <v>0,00</v>
      </c>
      <c r="I105" s="14">
        <f>'[1]TCE - ANEXO III - Preencher'!J114</f>
        <v>349.49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3.71</v>
      </c>
      <c r="O105" s="15">
        <f>'[1]TCE - ANEXO III - Preencher'!P114</f>
        <v>0</v>
      </c>
      <c r="P105" s="16">
        <f t="shared" si="8"/>
        <v>3.71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353.2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 ALVES DE FARIAS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07/2025</v>
      </c>
      <c r="H106" s="14" t="str">
        <f>'[1]TCE - ANEXO III - Preencher'!I115</f>
        <v>0,00</v>
      </c>
      <c r="I106" s="14">
        <f>'[1]TCE - ANEXO III - Preencher'!J115</f>
        <v>342.04</v>
      </c>
      <c r="J106" s="14">
        <f>'[1]TCE - ANEXO III - Preencher'!K115</f>
        <v>0</v>
      </c>
      <c r="K106" s="15">
        <f>'[1]TCE - ANEXO III - Preencher'!L115</f>
        <v>295.95</v>
      </c>
      <c r="L106" s="15">
        <f>'[1]TCE - ANEXO III - Preencher'!M115</f>
        <v>30.36</v>
      </c>
      <c r="M106" s="15">
        <f t="shared" si="7"/>
        <v>265.58999999999997</v>
      </c>
      <c r="N106" s="15">
        <f>'[1]TCE - ANEXO III - Preencher'!O115</f>
        <v>3.71</v>
      </c>
      <c r="O106" s="15">
        <f>'[1]TCE - ANEXO III - Preencher'!P115</f>
        <v>0</v>
      </c>
      <c r="P106" s="16">
        <f t="shared" si="8"/>
        <v>3.71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611.34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JOSE DIEGO XAVIER DA CUNHA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07/2025</v>
      </c>
      <c r="H107" s="14" t="str">
        <f>'[1]TCE - ANEXO III - Preencher'!I116</f>
        <v>0,00</v>
      </c>
      <c r="I107" s="14">
        <f>'[1]TCE - ANEXO III - Preencher'!J116</f>
        <v>190.3</v>
      </c>
      <c r="J107" s="14">
        <f>'[1]TCE - ANEXO III - Preencher'!K116</f>
        <v>0</v>
      </c>
      <c r="K107" s="15">
        <f>'[1]TCE - ANEXO III - Preencher'!L116</f>
        <v>295.95</v>
      </c>
      <c r="L107" s="15">
        <f>'[1]TCE - ANEXO III - Preencher'!M116</f>
        <v>15.18</v>
      </c>
      <c r="M107" s="15">
        <f t="shared" si="7"/>
        <v>280.77</v>
      </c>
      <c r="N107" s="15">
        <f>'[1]TCE - ANEXO III - Preencher'!O116</f>
        <v>3.71</v>
      </c>
      <c r="O107" s="15">
        <f>'[1]TCE - ANEXO III - Preencher'!P116</f>
        <v>0</v>
      </c>
      <c r="P107" s="16">
        <f t="shared" si="8"/>
        <v>3.71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1655.2</v>
      </c>
      <c r="Y107" s="15">
        <f>'[1]TCE - ANEXO III - Preencher'!Z116</f>
        <v>0</v>
      </c>
      <c r="Z107" s="16">
        <f t="shared" si="11"/>
        <v>1655.2</v>
      </c>
      <c r="AA107" s="17" t="str">
        <f>IF('[1]TCE - ANEXO III - Preencher'!AB116="","",'[1]TCE - ANEXO III - Preencher'!AB116)</f>
        <v>ABONO ASSIST FIN COMPLEM 062025</v>
      </c>
      <c r="AB107" s="15">
        <f t="shared" si="6"/>
        <v>2129.98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JOSE LEONARDO LIMA DE SOUSA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 t="str">
        <f>IF('[1]TCE - ANEXO III - Preencher'!H117="","",'[1]TCE - ANEXO III - Preencher'!H117)</f>
        <v>07/2025</v>
      </c>
      <c r="H108" s="14" t="str">
        <f>'[1]TCE - ANEXO III - Preencher'!I117</f>
        <v>0,00</v>
      </c>
      <c r="I108" s="14">
        <f>'[1]TCE - ANEXO III - Preencher'!J117</f>
        <v>187.93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3.71</v>
      </c>
      <c r="O108" s="15">
        <f>'[1]TCE - ANEXO III - Preencher'!P117</f>
        <v>0</v>
      </c>
      <c r="P108" s="16">
        <f t="shared" si="8"/>
        <v>3.71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191.64000000000001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JOSE SEVERINO DE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3226-05</v>
      </c>
      <c r="G109" s="13" t="str">
        <f>IF('[1]TCE - ANEXO III - Preencher'!H118="","",'[1]TCE - ANEXO III - Preencher'!H118)</f>
        <v>07/2025</v>
      </c>
      <c r="H109" s="14" t="str">
        <f>'[1]TCE - ANEXO III - Preencher'!I118</f>
        <v>0,00</v>
      </c>
      <c r="I109" s="14">
        <f>'[1]TCE - ANEXO III - Preencher'!J118</f>
        <v>169.87</v>
      </c>
      <c r="J109" s="14">
        <f>'[1]TCE - ANEXO III - Preencher'!K118</f>
        <v>0</v>
      </c>
      <c r="K109" s="15">
        <f>'[1]TCE - ANEXO III - Preencher'!L118</f>
        <v>295.95</v>
      </c>
      <c r="L109" s="15">
        <f>'[1]TCE - ANEXO III - Preencher'!M118</f>
        <v>15.18</v>
      </c>
      <c r="M109" s="15">
        <f t="shared" si="7"/>
        <v>280.77</v>
      </c>
      <c r="N109" s="15">
        <f>'[1]TCE - ANEXO III - Preencher'!O118</f>
        <v>3.71</v>
      </c>
      <c r="O109" s="15">
        <f>'[1]TCE - ANEXO III - Preencher'!P118</f>
        <v>0</v>
      </c>
      <c r="P109" s="16">
        <f t="shared" si="8"/>
        <v>3.71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454.34999999999997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JOSEANNA MARINHO MORAES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07/2025</v>
      </c>
      <c r="H110" s="14" t="str">
        <f>'[1]TCE - ANEXO III - Preencher'!I119</f>
        <v>0,00</v>
      </c>
      <c r="I110" s="14">
        <f>'[1]TCE - ANEXO III - Preencher'!J119</f>
        <v>259.77</v>
      </c>
      <c r="J110" s="14">
        <f>'[1]TCE - ANEXO III - Preencher'!K119</f>
        <v>0</v>
      </c>
      <c r="K110" s="15">
        <f>'[1]TCE - ANEXO III - Preencher'!L119</f>
        <v>295.95</v>
      </c>
      <c r="L110" s="15">
        <f>'[1]TCE - ANEXO III - Preencher'!M119</f>
        <v>3.59</v>
      </c>
      <c r="M110" s="15">
        <f t="shared" si="7"/>
        <v>292.36</v>
      </c>
      <c r="N110" s="15">
        <f>'[1]TCE - ANEXO III - Preencher'!O119</f>
        <v>3.71</v>
      </c>
      <c r="O110" s="15">
        <f>'[1]TCE - ANEXO III - Preencher'!P119</f>
        <v>0</v>
      </c>
      <c r="P110" s="16">
        <f t="shared" si="8"/>
        <v>3.71</v>
      </c>
      <c r="Q110" s="15">
        <f>'[1]TCE - ANEXO III - Preencher'!R119</f>
        <v>0</v>
      </c>
      <c r="R110" s="15">
        <f>'[1]TCE - ANEXO III - Preencher'!S119</f>
        <v>143.65</v>
      </c>
      <c r="S110" s="16">
        <f t="shared" si="9"/>
        <v>-143.65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1450.61</v>
      </c>
      <c r="Y110" s="15">
        <f>'[1]TCE - ANEXO III - Preencher'!Z119</f>
        <v>0</v>
      </c>
      <c r="Z110" s="16">
        <f t="shared" si="11"/>
        <v>1450.61</v>
      </c>
      <c r="AA110" s="17" t="str">
        <f>IF('[1]TCE - ANEXO III - Preencher'!AB119="","",'[1]TCE - ANEXO III - Preencher'!AB119)</f>
        <v>ABONO ASSIST FIN COMPLEM 062025</v>
      </c>
      <c r="AB110" s="15">
        <f t="shared" si="6"/>
        <v>1862.8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JOSEFA MARGARIDA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07/2025</v>
      </c>
      <c r="H111" s="14" t="str">
        <f>'[1]TCE - ANEXO III - Preencher'!I120</f>
        <v>0,00</v>
      </c>
      <c r="I111" s="14">
        <f>'[1]TCE - ANEXO III - Preencher'!J120</f>
        <v>255.73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3.71</v>
      </c>
      <c r="O111" s="15">
        <f>'[1]TCE - ANEXO III - Preencher'!P120</f>
        <v>0</v>
      </c>
      <c r="P111" s="16">
        <f t="shared" si="8"/>
        <v>3.71</v>
      </c>
      <c r="Q111" s="15">
        <f>'[1]TCE - ANEXO III - Preencher'!R120</f>
        <v>0</v>
      </c>
      <c r="R111" s="15">
        <f>'[1]TCE - ANEXO III - Preencher'!S120</f>
        <v>17.190000000000001</v>
      </c>
      <c r="S111" s="16">
        <f t="shared" si="9"/>
        <v>-17.190000000000001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1655.2</v>
      </c>
      <c r="Y111" s="15">
        <f>'[1]TCE - ANEXO III - Preencher'!Z120</f>
        <v>0</v>
      </c>
      <c r="Z111" s="16">
        <f t="shared" si="11"/>
        <v>1655.2</v>
      </c>
      <c r="AA111" s="17" t="str">
        <f>IF('[1]TCE - ANEXO III - Preencher'!AB120="","",'[1]TCE - ANEXO III - Preencher'!AB120)</f>
        <v>ABONO ASSIST FIN COMPLEM 062025</v>
      </c>
      <c r="AB111" s="15">
        <f t="shared" si="6"/>
        <v>1897.45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JOSEMIRO DANIEL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 t="str">
        <f>IF('[1]TCE - ANEXO III - Preencher'!H121="","",'[1]TCE - ANEXO III - Preencher'!H121)</f>
        <v>07/2025</v>
      </c>
      <c r="H112" s="14" t="str">
        <f>'[1]TCE - ANEXO III - Preencher'!I121</f>
        <v>0,00</v>
      </c>
      <c r="I112" s="14">
        <f>'[1]TCE - ANEXO III - Preencher'!J121</f>
        <v>246.89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3.71</v>
      </c>
      <c r="O112" s="15">
        <f>'[1]TCE - ANEXO III - Preencher'!P121</f>
        <v>0</v>
      </c>
      <c r="P112" s="16">
        <f t="shared" si="8"/>
        <v>3.71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250.6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JOYCE VASCONCELOS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2516-05</v>
      </c>
      <c r="G113" s="13" t="str">
        <f>IF('[1]TCE - ANEXO III - Preencher'!H122="","",'[1]TCE - ANEXO III - Preencher'!H122)</f>
        <v>07/2025</v>
      </c>
      <c r="H113" s="14" t="str">
        <f>'[1]TCE - ANEXO III - Preencher'!I122</f>
        <v>0,00</v>
      </c>
      <c r="I113" s="14">
        <f>'[1]TCE - ANEXO III - Preencher'!J122</f>
        <v>313.31</v>
      </c>
      <c r="J113" s="14">
        <f>'[1]TCE - ANEXO III - Preencher'!K122</f>
        <v>0</v>
      </c>
      <c r="K113" s="15">
        <f>'[1]TCE - ANEXO III - Preencher'!L122</f>
        <v>295.95</v>
      </c>
      <c r="L113" s="15">
        <f>'[1]TCE - ANEXO III - Preencher'!M122</f>
        <v>30.36</v>
      </c>
      <c r="M113" s="15">
        <f t="shared" si="7"/>
        <v>265.58999999999997</v>
      </c>
      <c r="N113" s="15">
        <f>'[1]TCE - ANEXO III - Preencher'!O122</f>
        <v>3.71</v>
      </c>
      <c r="O113" s="15">
        <f>'[1]TCE - ANEXO III - Preencher'!P122</f>
        <v>0</v>
      </c>
      <c r="P113" s="16">
        <f t="shared" si="8"/>
        <v>3.71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582.61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 xml:space="preserve">JULIANA JOAZI MAGALHAES OLIVEIRA LIMA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07/2025</v>
      </c>
      <c r="H114" s="14" t="str">
        <f>'[1]TCE - ANEXO III - Preencher'!I123</f>
        <v>0,00</v>
      </c>
      <c r="I114" s="14">
        <f>'[1]TCE - ANEXO III - Preencher'!J123</f>
        <v>173.01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3.71</v>
      </c>
      <c r="O114" s="15">
        <f>'[1]TCE - ANEXO III - Preencher'!P123</f>
        <v>0</v>
      </c>
      <c r="P114" s="16">
        <f t="shared" si="8"/>
        <v>3.71</v>
      </c>
      <c r="Q114" s="15">
        <f>'[1]TCE - ANEXO III - Preencher'!R123</f>
        <v>0</v>
      </c>
      <c r="R114" s="15">
        <f>'[1]TCE - ANEXO III - Preencher'!S123</f>
        <v>111.54</v>
      </c>
      <c r="S114" s="16">
        <f t="shared" si="9"/>
        <v>-111.54</v>
      </c>
      <c r="T114" s="15">
        <f>'[1]TCE - ANEXO III - Preencher'!U123</f>
        <v>69.430000000000007</v>
      </c>
      <c r="U114" s="15">
        <f>'[1]TCE - ANEXO III - Preencher'!V123</f>
        <v>0</v>
      </c>
      <c r="V114" s="16">
        <f t="shared" si="10"/>
        <v>69.430000000000007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2459.15</v>
      </c>
      <c r="Y114" s="15">
        <f>'[1]TCE - ANEXO III - Preencher'!Z123</f>
        <v>0</v>
      </c>
      <c r="Z114" s="16">
        <f t="shared" si="11"/>
        <v>2459.15</v>
      </c>
      <c r="AA114" s="17" t="str">
        <f>IF('[1]TCE - ANEXO III - Preencher'!AB123="","",'[1]TCE - ANEXO III - Preencher'!AB123)</f>
        <v>ABONO ASSIST FIN COMPLEM 062025</v>
      </c>
      <c r="AB114" s="15">
        <f t="shared" si="6"/>
        <v>2593.7600000000002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JULIANA MARIA OLINDA PARAGUASSU SANTANA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07/2025</v>
      </c>
      <c r="H115" s="14" t="str">
        <f>'[1]TCE - ANEXO III - Preencher'!I124</f>
        <v>0,00</v>
      </c>
      <c r="I115" s="14">
        <f>'[1]TCE - ANEXO III - Preencher'!J124</f>
        <v>368.82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3.71</v>
      </c>
      <c r="O115" s="15">
        <f>'[1]TCE - ANEXO III - Preencher'!P124</f>
        <v>0</v>
      </c>
      <c r="P115" s="16">
        <f t="shared" si="8"/>
        <v>3.71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372.53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KARINA MONTENEGRO BRAYNER DE MORAES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2232-08</v>
      </c>
      <c r="G116" s="13" t="str">
        <f>IF('[1]TCE - ANEXO III - Preencher'!H125="","",'[1]TCE - ANEXO III - Preencher'!H125)</f>
        <v>07/2025</v>
      </c>
      <c r="H116" s="14" t="str">
        <f>'[1]TCE - ANEXO III - Preencher'!I125</f>
        <v>0,00</v>
      </c>
      <c r="I116" s="14">
        <f>'[1]TCE - ANEXO III - Preencher'!J125</f>
        <v>326.14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3.71</v>
      </c>
      <c r="O116" s="15">
        <f>'[1]TCE - ANEXO III - Preencher'!P125</f>
        <v>0</v>
      </c>
      <c r="P116" s="16">
        <f t="shared" si="8"/>
        <v>3.71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329.84999999999997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KARINA VIEIRA VASCONCELOS BARROS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07/2025</v>
      </c>
      <c r="H117" s="14" t="str">
        <f>'[1]TCE - ANEXO III - Preencher'!I126</f>
        <v>0,00</v>
      </c>
      <c r="I117" s="14">
        <f>'[1]TCE - ANEXO III - Preencher'!J126</f>
        <v>178.37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3.71</v>
      </c>
      <c r="O117" s="15">
        <f>'[1]TCE - ANEXO III - Preencher'!P126</f>
        <v>0</v>
      </c>
      <c r="P117" s="16">
        <f t="shared" si="8"/>
        <v>3.71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1731.1</v>
      </c>
      <c r="Y117" s="15">
        <f>'[1]TCE - ANEXO III - Preencher'!Z126</f>
        <v>0</v>
      </c>
      <c r="Z117" s="16">
        <f t="shared" si="11"/>
        <v>1731.1</v>
      </c>
      <c r="AA117" s="17" t="str">
        <f>IF('[1]TCE - ANEXO III - Preencher'!AB126="","",'[1]TCE - ANEXO III - Preencher'!AB126)</f>
        <v>ABONO ASSIST FIN COMPLEM 062025</v>
      </c>
      <c r="AB117" s="15">
        <f t="shared" si="6"/>
        <v>1913.1799999999998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KEITY CONSTANTINO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07/2025</v>
      </c>
      <c r="H118" s="14" t="str">
        <f>'[1]TCE - ANEXO III - Preencher'!I127</f>
        <v>0,00</v>
      </c>
      <c r="I118" s="14">
        <f>'[1]TCE - ANEXO III - Preencher'!J127</f>
        <v>181.19</v>
      </c>
      <c r="J118" s="14">
        <f>'[1]TCE - ANEXO III - Preencher'!K127</f>
        <v>0</v>
      </c>
      <c r="K118" s="15">
        <f>'[1]TCE - ANEXO III - Preencher'!L127</f>
        <v>295.95</v>
      </c>
      <c r="L118" s="15">
        <f>'[1]TCE - ANEXO III - Preencher'!M127</f>
        <v>2.79</v>
      </c>
      <c r="M118" s="15">
        <f t="shared" si="7"/>
        <v>293.15999999999997</v>
      </c>
      <c r="N118" s="15">
        <f>'[1]TCE - ANEXO III - Preencher'!O127</f>
        <v>3.71</v>
      </c>
      <c r="O118" s="15">
        <f>'[1]TCE - ANEXO III - Preencher'!P127</f>
        <v>0</v>
      </c>
      <c r="P118" s="16">
        <f t="shared" si="8"/>
        <v>3.71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2459.15</v>
      </c>
      <c r="Y118" s="15">
        <f>'[1]TCE - ANEXO III - Preencher'!Z127</f>
        <v>0</v>
      </c>
      <c r="Z118" s="16">
        <f t="shared" si="11"/>
        <v>2459.15</v>
      </c>
      <c r="AA118" s="17" t="str">
        <f>IF('[1]TCE - ANEXO III - Preencher'!AB127="","",'[1]TCE - ANEXO III - Preencher'!AB127)</f>
        <v>ABONO ASSIST FIN COMPLEM 062025</v>
      </c>
      <c r="AB118" s="15">
        <f t="shared" si="6"/>
        <v>2937.21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KELRILAYNNY FRANCISCA DE SANTANA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07/2025</v>
      </c>
      <c r="H119" s="14" t="str">
        <f>'[1]TCE - ANEXO III - Preencher'!I128</f>
        <v>0,00</v>
      </c>
      <c r="I119" s="14">
        <f>'[1]TCE - ANEXO III - Preencher'!J128</f>
        <v>166.01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3.71</v>
      </c>
      <c r="O119" s="15">
        <f>'[1]TCE - ANEXO III - Preencher'!P128</f>
        <v>0</v>
      </c>
      <c r="P119" s="16">
        <f t="shared" si="8"/>
        <v>3.71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1655.2</v>
      </c>
      <c r="Y119" s="15">
        <f>'[1]TCE - ANEXO III - Preencher'!Z128</f>
        <v>0</v>
      </c>
      <c r="Z119" s="16">
        <f t="shared" si="11"/>
        <v>1655.2</v>
      </c>
      <c r="AA119" s="17" t="str">
        <f>IF('[1]TCE - ANEXO III - Preencher'!AB128="","",'[1]TCE - ANEXO III - Preencher'!AB128)</f>
        <v>ABONO ASSIST FIN COMPLEM 062025</v>
      </c>
      <c r="AB119" s="15">
        <f t="shared" si="6"/>
        <v>1824.92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LARISSA VALADARES DE MENEZES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07/2025</v>
      </c>
      <c r="H120" s="14" t="str">
        <f>'[1]TCE - ANEXO III - Preencher'!I129</f>
        <v>0,00</v>
      </c>
      <c r="I120" s="14">
        <f>'[1]TCE - ANEXO III - Preencher'!J129</f>
        <v>161.47</v>
      </c>
      <c r="J120" s="14">
        <f>'[1]TCE - ANEXO III - Preencher'!K129</f>
        <v>0</v>
      </c>
      <c r="K120" s="15">
        <f>'[1]TCE - ANEXO III - Preencher'!L129</f>
        <v>295.95</v>
      </c>
      <c r="L120" s="15">
        <f>'[1]TCE - ANEXO III - Preencher'!M129</f>
        <v>2.6</v>
      </c>
      <c r="M120" s="15">
        <f t="shared" si="7"/>
        <v>293.34999999999997</v>
      </c>
      <c r="N120" s="15">
        <f>'[1]TCE - ANEXO III - Preencher'!O129</f>
        <v>3.71</v>
      </c>
      <c r="O120" s="15">
        <f>'[1]TCE - ANEXO III - Preencher'!P129</f>
        <v>0</v>
      </c>
      <c r="P120" s="16">
        <f t="shared" si="8"/>
        <v>3.71</v>
      </c>
      <c r="Q120" s="15">
        <f>'[1]TCE - ANEXO III - Preencher'!R129</f>
        <v>0</v>
      </c>
      <c r="R120" s="15">
        <f>'[1]TCE - ANEXO III - Preencher'!S129</f>
        <v>103.19</v>
      </c>
      <c r="S120" s="16">
        <f t="shared" si="9"/>
        <v>-103.19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2459.15</v>
      </c>
      <c r="Y120" s="15">
        <f>'[1]TCE - ANEXO III - Preencher'!Z129</f>
        <v>0</v>
      </c>
      <c r="Z120" s="16">
        <f t="shared" si="11"/>
        <v>2459.15</v>
      </c>
      <c r="AA120" s="17" t="str">
        <f>IF('[1]TCE - ANEXO III - Preencher'!AB129="","",'[1]TCE - ANEXO III - Preencher'!AB129)</f>
        <v>ABONO ASSIST FIN COMPLEM 062025</v>
      </c>
      <c r="AB120" s="15">
        <f t="shared" si="6"/>
        <v>2814.49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LARISSE MENEZES PARENTE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2251-24</v>
      </c>
      <c r="G121" s="13" t="str">
        <f>IF('[1]TCE - ANEXO III - Preencher'!H130="","",'[1]TCE - ANEXO III - Preencher'!H130)</f>
        <v>07/2025</v>
      </c>
      <c r="H121" s="14" t="str">
        <f>'[1]TCE - ANEXO III - Preencher'!I130</f>
        <v>0,00</v>
      </c>
      <c r="I121" s="14">
        <f>'[1]TCE - ANEXO III - Preencher'!J130</f>
        <v>317.51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3.71</v>
      </c>
      <c r="O121" s="15">
        <f>'[1]TCE - ANEXO III - Preencher'!P130</f>
        <v>0</v>
      </c>
      <c r="P121" s="16">
        <f t="shared" si="8"/>
        <v>3.71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321.21999999999997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LAZARO VICTOR DO NASCIMENTO FRANCA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07/2025</v>
      </c>
      <c r="H122" s="14" t="str">
        <f>'[1]TCE - ANEXO III - Preencher'!I131</f>
        <v>0,00</v>
      </c>
      <c r="I122" s="14">
        <f>'[1]TCE - ANEXO III - Preencher'!J131</f>
        <v>145.72</v>
      </c>
      <c r="J122" s="14">
        <f>'[1]TCE - ANEXO III - Preencher'!K131</f>
        <v>0</v>
      </c>
      <c r="K122" s="15">
        <f>'[1]TCE - ANEXO III - Preencher'!L131</f>
        <v>295.95</v>
      </c>
      <c r="L122" s="15">
        <f>'[1]TCE - ANEXO III - Preencher'!M131</f>
        <v>15.18</v>
      </c>
      <c r="M122" s="15">
        <f t="shared" si="7"/>
        <v>280.77</v>
      </c>
      <c r="N122" s="15">
        <f>'[1]TCE - ANEXO III - Preencher'!O131</f>
        <v>3.71</v>
      </c>
      <c r="O122" s="15">
        <f>'[1]TCE - ANEXO III - Preencher'!P131</f>
        <v>0</v>
      </c>
      <c r="P122" s="16">
        <f t="shared" si="8"/>
        <v>3.71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ASSIST FIN COMPLEM 062025</v>
      </c>
      <c r="AB122" s="15">
        <f t="shared" si="6"/>
        <v>2237.1999999999998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LENACI HELENO ELOY DE MOURA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2234-05</v>
      </c>
      <c r="G123" s="13" t="str">
        <f>IF('[1]TCE - ANEXO III - Preencher'!H132="","",'[1]TCE - ANEXO III - Preencher'!H132)</f>
        <v>07/2025</v>
      </c>
      <c r="H123" s="14" t="str">
        <f>'[1]TCE - ANEXO III - Preencher'!I132</f>
        <v>0,00</v>
      </c>
      <c r="I123" s="14">
        <f>'[1]TCE - ANEXO III - Preencher'!J132</f>
        <v>395.87</v>
      </c>
      <c r="J123" s="14">
        <f>'[1]TCE - ANEXO III - Preencher'!K132</f>
        <v>0</v>
      </c>
      <c r="K123" s="15">
        <f>'[1]TCE - ANEXO III - Preencher'!L132</f>
        <v>295.95</v>
      </c>
      <c r="L123" s="15">
        <f>'[1]TCE - ANEXO III - Preencher'!M132</f>
        <v>20.059999999999999</v>
      </c>
      <c r="M123" s="15">
        <f t="shared" si="7"/>
        <v>275.89</v>
      </c>
      <c r="N123" s="15">
        <f>'[1]TCE - ANEXO III - Preencher'!O132</f>
        <v>3.71</v>
      </c>
      <c r="O123" s="15">
        <f>'[1]TCE - ANEXO III - Preencher'!P132</f>
        <v>0</v>
      </c>
      <c r="P123" s="16">
        <f t="shared" si="8"/>
        <v>3.71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675.47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 xml:space="preserve">LETICIA GOES BEZERRA 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2251-24</v>
      </c>
      <c r="G124" s="13" t="str">
        <f>IF('[1]TCE - ANEXO III - Preencher'!H133="","",'[1]TCE - ANEXO III - Preencher'!H133)</f>
        <v>07/2025</v>
      </c>
      <c r="H124" s="14" t="str">
        <f>'[1]TCE - ANEXO III - Preencher'!I133</f>
        <v>0,00</v>
      </c>
      <c r="I124" s="14">
        <f>'[1]TCE - ANEXO III - Preencher'!J133</f>
        <v>320.5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3.71</v>
      </c>
      <c r="O124" s="15">
        <f>'[1]TCE - ANEXO III - Preencher'!P133</f>
        <v>0</v>
      </c>
      <c r="P124" s="16">
        <f t="shared" si="8"/>
        <v>3.71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324.20999999999998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LIDIANE MATA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07/2025</v>
      </c>
      <c r="H125" s="14" t="str">
        <f>'[1]TCE - ANEXO III - Preencher'!I134</f>
        <v>0,00</v>
      </c>
      <c r="I125" s="14">
        <f>'[1]TCE - ANEXO III - Preencher'!J134</f>
        <v>178.37</v>
      </c>
      <c r="J125" s="14">
        <f>'[1]TCE - ANEXO III - Preencher'!K134</f>
        <v>0</v>
      </c>
      <c r="K125" s="15">
        <f>'[1]TCE - ANEXO III - Preencher'!L134</f>
        <v>295.95</v>
      </c>
      <c r="L125" s="15">
        <f>'[1]TCE - ANEXO III - Preencher'!M134</f>
        <v>15.18</v>
      </c>
      <c r="M125" s="15">
        <f t="shared" si="7"/>
        <v>280.77</v>
      </c>
      <c r="N125" s="15">
        <f>'[1]TCE - ANEXO III - Preencher'!O134</f>
        <v>3.71</v>
      </c>
      <c r="O125" s="15">
        <f>'[1]TCE - ANEXO III - Preencher'!P134</f>
        <v>0</v>
      </c>
      <c r="P125" s="16">
        <f t="shared" si="8"/>
        <v>3.71</v>
      </c>
      <c r="Q125" s="15">
        <f>'[1]TCE - ANEXO III - Preencher'!R134</f>
        <v>0</v>
      </c>
      <c r="R125" s="15">
        <f>'[1]TCE - ANEXO III - Preencher'!S134</f>
        <v>85.01</v>
      </c>
      <c r="S125" s="16">
        <f t="shared" si="9"/>
        <v>-85.01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1731.1</v>
      </c>
      <c r="Y125" s="15">
        <f>'[1]TCE - ANEXO III - Preencher'!Z134</f>
        <v>0</v>
      </c>
      <c r="Z125" s="16">
        <f t="shared" si="11"/>
        <v>1731.1</v>
      </c>
      <c r="AA125" s="17" t="str">
        <f>IF('[1]TCE - ANEXO III - Preencher'!AB134="","",'[1]TCE - ANEXO III - Preencher'!AB134)</f>
        <v>ABONO ASSIST FIN COMPLEM 062025</v>
      </c>
      <c r="AB125" s="15">
        <f t="shared" si="6"/>
        <v>2108.94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LIHEGE DA CRUZ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 t="str">
        <f>IF('[1]TCE - ANEXO III - Preencher'!H135="","",'[1]TCE - ANEXO III - Preencher'!H135)</f>
        <v>07/2025</v>
      </c>
      <c r="H126" s="14" t="str">
        <f>'[1]TCE - ANEXO III - Preencher'!I135</f>
        <v>0,00</v>
      </c>
      <c r="I126" s="14">
        <f>'[1]TCE - ANEXO III - Preencher'!J135</f>
        <v>190.28</v>
      </c>
      <c r="J126" s="14">
        <f>'[1]TCE - ANEXO III - Preencher'!K135</f>
        <v>0</v>
      </c>
      <c r="K126" s="15">
        <f>'[1]TCE - ANEXO III - Preencher'!L135</f>
        <v>295.95</v>
      </c>
      <c r="L126" s="15">
        <f>'[1]TCE - ANEXO III - Preencher'!M135</f>
        <v>15.18</v>
      </c>
      <c r="M126" s="15">
        <f t="shared" si="7"/>
        <v>280.77</v>
      </c>
      <c r="N126" s="15">
        <f>'[1]TCE - ANEXO III - Preencher'!O135</f>
        <v>3.71</v>
      </c>
      <c r="O126" s="15">
        <f>'[1]TCE - ANEXO III - Preencher'!P135</f>
        <v>0</v>
      </c>
      <c r="P126" s="16">
        <f t="shared" si="8"/>
        <v>3.71</v>
      </c>
      <c r="Q126" s="15">
        <f>'[1]TCE - ANEXO III - Preencher'!R135</f>
        <v>0</v>
      </c>
      <c r="R126" s="15">
        <f>'[1]TCE - ANEXO III - Preencher'!S135</f>
        <v>45.54</v>
      </c>
      <c r="S126" s="16">
        <f t="shared" si="9"/>
        <v>-45.54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429.21999999999991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LUANA DE MORAIS VALADARES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07/2025</v>
      </c>
      <c r="H127" s="14" t="str">
        <f>'[1]TCE - ANEXO III - Preencher'!I136</f>
        <v>0,00</v>
      </c>
      <c r="I127" s="14">
        <f>'[1]TCE - ANEXO III - Preencher'!J136</f>
        <v>868.88</v>
      </c>
      <c r="J127" s="14">
        <f>'[1]TCE - ANEXO III - Preencher'!K136</f>
        <v>0</v>
      </c>
      <c r="K127" s="15">
        <f>'[1]TCE - ANEXO III - Preencher'!L136</f>
        <v>295.95</v>
      </c>
      <c r="L127" s="15">
        <f>'[1]TCE - ANEXO III - Preencher'!M136</f>
        <v>14.11</v>
      </c>
      <c r="M127" s="15">
        <f t="shared" si="7"/>
        <v>281.83999999999997</v>
      </c>
      <c r="N127" s="15">
        <f>'[1]TCE - ANEXO III - Preencher'!O136</f>
        <v>3.71</v>
      </c>
      <c r="O127" s="15">
        <f>'[1]TCE - ANEXO III - Preencher'!P136</f>
        <v>0</v>
      </c>
      <c r="P127" s="16">
        <f t="shared" si="8"/>
        <v>3.71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1154.43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LUANA ELIZABETE SILVA SOARES DE SENA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07/2025</v>
      </c>
      <c r="H128" s="14" t="str">
        <f>'[1]TCE - ANEXO III - Preencher'!I137</f>
        <v>0,00</v>
      </c>
      <c r="I128" s="14">
        <f>'[1]TCE - ANEXO III - Preencher'!J137</f>
        <v>207.11</v>
      </c>
      <c r="J128" s="14">
        <f>'[1]TCE - ANEXO III - Preencher'!K137</f>
        <v>0</v>
      </c>
      <c r="K128" s="15">
        <f>'[1]TCE - ANEXO III - Preencher'!L137</f>
        <v>295.95</v>
      </c>
      <c r="L128" s="15">
        <f>'[1]TCE - ANEXO III - Preencher'!M137</f>
        <v>2.79</v>
      </c>
      <c r="M128" s="15">
        <f t="shared" si="7"/>
        <v>293.15999999999997</v>
      </c>
      <c r="N128" s="15">
        <f>'[1]TCE - ANEXO III - Preencher'!O137</f>
        <v>3.71</v>
      </c>
      <c r="O128" s="15">
        <f>'[1]TCE - ANEXO III - Preencher'!P137</f>
        <v>0</v>
      </c>
      <c r="P128" s="16">
        <f t="shared" si="8"/>
        <v>3.71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2459.15</v>
      </c>
      <c r="Y128" s="15">
        <f>'[1]TCE - ANEXO III - Preencher'!Z137</f>
        <v>0</v>
      </c>
      <c r="Z128" s="16">
        <f t="shared" si="11"/>
        <v>2459.15</v>
      </c>
      <c r="AA128" s="17" t="str">
        <f>IF('[1]TCE - ANEXO III - Preencher'!AB137="","",'[1]TCE - ANEXO III - Preencher'!AB137)</f>
        <v>ABONO ASSIST FIN COMPLEM 062025</v>
      </c>
      <c r="AB128" s="15">
        <f t="shared" si="6"/>
        <v>2963.13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LUANA VANESSA SILVA DOS SANTOS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07/2025</v>
      </c>
      <c r="H129" s="14" t="str">
        <f>'[1]TCE - ANEXO III - Preencher'!I138</f>
        <v>0,00</v>
      </c>
      <c r="I129" s="14">
        <f>'[1]TCE - ANEXO III - Preencher'!J138</f>
        <v>168.81</v>
      </c>
      <c r="J129" s="14">
        <f>'[1]TCE - ANEXO III - Preencher'!K138</f>
        <v>0</v>
      </c>
      <c r="K129" s="15">
        <f>'[1]TCE - ANEXO III - Preencher'!L138</f>
        <v>295.95</v>
      </c>
      <c r="L129" s="15">
        <f>'[1]TCE - ANEXO III - Preencher'!M138</f>
        <v>15.18</v>
      </c>
      <c r="M129" s="15">
        <f t="shared" si="7"/>
        <v>280.77</v>
      </c>
      <c r="N129" s="15">
        <f>'[1]TCE - ANEXO III - Preencher'!O138</f>
        <v>3.71</v>
      </c>
      <c r="O129" s="15">
        <f>'[1]TCE - ANEXO III - Preencher'!P138</f>
        <v>0</v>
      </c>
      <c r="P129" s="16">
        <f t="shared" si="8"/>
        <v>3.71</v>
      </c>
      <c r="Q129" s="15">
        <f>'[1]TCE - ANEXO III - Preencher'!R138</f>
        <v>0</v>
      </c>
      <c r="R129" s="15">
        <f>'[1]TCE - ANEXO III - Preencher'!S138</f>
        <v>91.08</v>
      </c>
      <c r="S129" s="16">
        <f t="shared" si="9"/>
        <v>-91.08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362.21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LUCAS KAUE LOPES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07/2025</v>
      </c>
      <c r="H130" s="14" t="str">
        <f>'[1]TCE - ANEXO III - Preencher'!I139</f>
        <v>0,00</v>
      </c>
      <c r="I130" s="14">
        <f>'[1]TCE - ANEXO III - Preencher'!J139</f>
        <v>162.15</v>
      </c>
      <c r="J130" s="14">
        <f>'[1]TCE - ANEXO III - Preencher'!K139</f>
        <v>0</v>
      </c>
      <c r="K130" s="15">
        <f>'[1]TCE - ANEXO III - Preencher'!L139</f>
        <v>295.95</v>
      </c>
      <c r="L130" s="15">
        <f>'[1]TCE - ANEXO III - Preencher'!M139</f>
        <v>15.18</v>
      </c>
      <c r="M130" s="15">
        <f t="shared" si="7"/>
        <v>280.77</v>
      </c>
      <c r="N130" s="15">
        <f>'[1]TCE - ANEXO III - Preencher'!O139</f>
        <v>3.71</v>
      </c>
      <c r="O130" s="15">
        <f>'[1]TCE - ANEXO III - Preencher'!P139</f>
        <v>0</v>
      </c>
      <c r="P130" s="16">
        <f t="shared" si="8"/>
        <v>3.71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1807</v>
      </c>
      <c r="Y130" s="15">
        <f>'[1]TCE - ANEXO III - Preencher'!Z139</f>
        <v>0</v>
      </c>
      <c r="Z130" s="16">
        <f t="shared" si="11"/>
        <v>1807</v>
      </c>
      <c r="AA130" s="17" t="str">
        <f>IF('[1]TCE - ANEXO III - Preencher'!AB139="","",'[1]TCE - ANEXO III - Preencher'!AB139)</f>
        <v>ABONO ASSIST FIN COMPLEM 062025</v>
      </c>
      <c r="AB130" s="15">
        <f t="shared" si="6"/>
        <v>2253.63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LUCIA DE FATIMA MEDEIROS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07/2025</v>
      </c>
      <c r="H131" s="14" t="str">
        <f>'[1]TCE - ANEXO III - Preencher'!I140</f>
        <v>0,00</v>
      </c>
      <c r="I131" s="14">
        <f>'[1]TCE - ANEXO III - Preencher'!J140</f>
        <v>157.87</v>
      </c>
      <c r="J131" s="14">
        <f>'[1]TCE - ANEXO III - Preencher'!K140</f>
        <v>0</v>
      </c>
      <c r="K131" s="15">
        <f>'[1]TCE - ANEXO III - Preencher'!L140</f>
        <v>295.95</v>
      </c>
      <c r="L131" s="15">
        <f>'[1]TCE - ANEXO III - Preencher'!M140</f>
        <v>15.18</v>
      </c>
      <c r="M131" s="15">
        <f t="shared" si="7"/>
        <v>280.77</v>
      </c>
      <c r="N131" s="15">
        <f>'[1]TCE - ANEXO III - Preencher'!O140</f>
        <v>3.71</v>
      </c>
      <c r="O131" s="15">
        <f>'[1]TCE - ANEXO III - Preencher'!P140</f>
        <v>0</v>
      </c>
      <c r="P131" s="16">
        <f t="shared" si="8"/>
        <v>3.71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ASSIST FIN COMPLEM 062025</v>
      </c>
      <c r="AB131" s="15">
        <f t="shared" ref="AB131:AB194" si="12">H131+I131+J131+M131+P131+S131+V131+Z131</f>
        <v>2249.35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LUCIANA MARIA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07/2025</v>
      </c>
      <c r="H132" s="14" t="str">
        <f>'[1]TCE - ANEXO III - Preencher'!I141</f>
        <v>0,00</v>
      </c>
      <c r="I132" s="14">
        <f>'[1]TCE - ANEXO III - Preencher'!J141</f>
        <v>185.18</v>
      </c>
      <c r="J132" s="14">
        <f>'[1]TCE - ANEXO III - Preencher'!K141</f>
        <v>0</v>
      </c>
      <c r="K132" s="15">
        <f>'[1]TCE - ANEXO III - Preencher'!L141</f>
        <v>295.95</v>
      </c>
      <c r="L132" s="15">
        <f>'[1]TCE - ANEXO III - Preencher'!M141</f>
        <v>15.18</v>
      </c>
      <c r="M132" s="15">
        <f t="shared" ref="M132:M195" si="13">K132-L132</f>
        <v>280.77</v>
      </c>
      <c r="N132" s="15">
        <f>'[1]TCE - ANEXO III - Preencher'!O141</f>
        <v>3.71</v>
      </c>
      <c r="O132" s="15">
        <f>'[1]TCE - ANEXO III - Preencher'!P141</f>
        <v>0</v>
      </c>
      <c r="P132" s="16">
        <f t="shared" ref="P132:P195" si="14">N132-O132</f>
        <v>3.71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1655.2</v>
      </c>
      <c r="Y132" s="15">
        <f>'[1]TCE - ANEXO III - Preencher'!Z141</f>
        <v>0</v>
      </c>
      <c r="Z132" s="16">
        <f t="shared" ref="Z132:Z195" si="17">X132-Y132</f>
        <v>1655.2</v>
      </c>
      <c r="AA132" s="17" t="str">
        <f>IF('[1]TCE - ANEXO III - Preencher'!AB141="","",'[1]TCE - ANEXO III - Preencher'!AB141)</f>
        <v>ABONO ASSIST FIN COMPLEM 062025</v>
      </c>
      <c r="AB132" s="15">
        <f t="shared" si="12"/>
        <v>2124.86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LUCILENE FERREIRA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3242-05</v>
      </c>
      <c r="G133" s="13" t="str">
        <f>IF('[1]TCE - ANEXO III - Preencher'!H142="","",'[1]TCE - ANEXO III - Preencher'!H142)</f>
        <v>07/2025</v>
      </c>
      <c r="H133" s="14" t="str">
        <f>'[1]TCE - ANEXO III - Preencher'!I142</f>
        <v>0,00</v>
      </c>
      <c r="I133" s="14">
        <f>'[1]TCE - ANEXO III - Preencher'!J142</f>
        <v>196.6</v>
      </c>
      <c r="J133" s="14">
        <f>'[1]TCE - ANEXO III - Preencher'!K142</f>
        <v>0</v>
      </c>
      <c r="K133" s="15">
        <f>'[1]TCE - ANEXO III - Preencher'!L142</f>
        <v>295.95</v>
      </c>
      <c r="L133" s="15">
        <f>'[1]TCE - ANEXO III - Preencher'!M142</f>
        <v>30.36</v>
      </c>
      <c r="M133" s="15">
        <f t="shared" si="13"/>
        <v>265.58999999999997</v>
      </c>
      <c r="N133" s="15">
        <f>'[1]TCE - ANEXO III - Preencher'!O142</f>
        <v>3.71</v>
      </c>
      <c r="O133" s="15">
        <f>'[1]TCE - ANEXO III - Preencher'!P142</f>
        <v>0</v>
      </c>
      <c r="P133" s="16">
        <f t="shared" si="14"/>
        <v>3.71</v>
      </c>
      <c r="Q133" s="15">
        <f>'[1]TCE - ANEXO III - Preencher'!R142</f>
        <v>0</v>
      </c>
      <c r="R133" s="15">
        <f>'[1]TCE - ANEXO III - Preencher'!S142</f>
        <v>91.67</v>
      </c>
      <c r="S133" s="16">
        <f t="shared" si="15"/>
        <v>-91.67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374.2299999999999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LUCIO JORGE DA SILVA REGO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2232-08</v>
      </c>
      <c r="G134" s="13" t="str">
        <f>IF('[1]TCE - ANEXO III - Preencher'!H143="","",'[1]TCE - ANEXO III - Preencher'!H143)</f>
        <v>07/2025</v>
      </c>
      <c r="H134" s="14" t="str">
        <f>'[1]TCE - ANEXO III - Preencher'!I143</f>
        <v>0,00</v>
      </c>
      <c r="I134" s="14">
        <f>'[1]TCE - ANEXO III - Preencher'!J143</f>
        <v>316.27</v>
      </c>
      <c r="J134" s="14">
        <f>'[1]TCE - ANEXO III - Preencher'!K143</f>
        <v>0</v>
      </c>
      <c r="K134" s="15">
        <f>'[1]TCE - ANEXO III - Preencher'!L143</f>
        <v>295.95</v>
      </c>
      <c r="L134" s="15">
        <f>'[1]TCE - ANEXO III - Preencher'!M143</f>
        <v>30.36</v>
      </c>
      <c r="M134" s="15">
        <f t="shared" si="13"/>
        <v>265.58999999999997</v>
      </c>
      <c r="N134" s="15">
        <f>'[1]TCE - ANEXO III - Preencher'!O143</f>
        <v>3.71</v>
      </c>
      <c r="O134" s="15">
        <f>'[1]TCE - ANEXO III - Preencher'!P143</f>
        <v>0</v>
      </c>
      <c r="P134" s="16">
        <f t="shared" si="14"/>
        <v>3.71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585.56999999999994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LUIZ FERNANDO VIEIRA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3242-05</v>
      </c>
      <c r="G135" s="13" t="str">
        <f>IF('[1]TCE - ANEXO III - Preencher'!H144="","",'[1]TCE - ANEXO III - Preencher'!H144)</f>
        <v>07/2025</v>
      </c>
      <c r="H135" s="14" t="str">
        <f>'[1]TCE - ANEXO III - Preencher'!I144</f>
        <v>0,00</v>
      </c>
      <c r="I135" s="14">
        <f>'[1]TCE - ANEXO III - Preencher'!J144</f>
        <v>225.43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3.71</v>
      </c>
      <c r="O135" s="15">
        <f>'[1]TCE - ANEXO III - Preencher'!P144</f>
        <v>0</v>
      </c>
      <c r="P135" s="16">
        <f t="shared" si="14"/>
        <v>3.71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229.14000000000001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LUIZA MARIA XAVIER NUNES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07/2025</v>
      </c>
      <c r="H136" s="14" t="str">
        <f>'[1]TCE - ANEXO III - Preencher'!I145</f>
        <v>0,00</v>
      </c>
      <c r="I136" s="14">
        <f>'[1]TCE - ANEXO III - Preencher'!J145</f>
        <v>177.05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3.71</v>
      </c>
      <c r="O136" s="15">
        <f>'[1]TCE - ANEXO III - Preencher'!P145</f>
        <v>0</v>
      </c>
      <c r="P136" s="16">
        <f t="shared" si="14"/>
        <v>3.71</v>
      </c>
      <c r="Q136" s="15">
        <f>'[1]TCE - ANEXO III - Preencher'!R145</f>
        <v>0</v>
      </c>
      <c r="R136" s="15">
        <f>'[1]TCE - ANEXO III - Preencher'!S145</f>
        <v>78.94</v>
      </c>
      <c r="S136" s="16">
        <f t="shared" si="15"/>
        <v>-78.94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1731.1</v>
      </c>
      <c r="Y136" s="15">
        <f>'[1]TCE - ANEXO III - Preencher'!Z145</f>
        <v>0</v>
      </c>
      <c r="Z136" s="16">
        <f t="shared" si="17"/>
        <v>1731.1</v>
      </c>
      <c r="AA136" s="17" t="str">
        <f>IF('[1]TCE - ANEXO III - Preencher'!AB145="","",'[1]TCE - ANEXO III - Preencher'!AB145)</f>
        <v>ABONO ASSIST FIN COMPLEM 062025</v>
      </c>
      <c r="AB136" s="15">
        <f t="shared" si="12"/>
        <v>1832.9199999999998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MAELI VANDESLANE DOS SANTOS FARIAS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07/2025</v>
      </c>
      <c r="H137" s="14" t="str">
        <f>'[1]TCE - ANEXO III - Preencher'!I146</f>
        <v>0,00</v>
      </c>
      <c r="I137" s="14">
        <f>'[1]TCE - ANEXO III - Preencher'!J146</f>
        <v>166.01</v>
      </c>
      <c r="J137" s="14">
        <f>'[1]TCE - ANEXO III - Preencher'!K146</f>
        <v>0</v>
      </c>
      <c r="K137" s="15">
        <f>'[1]TCE - ANEXO III - Preencher'!L146</f>
        <v>295.95</v>
      </c>
      <c r="L137" s="15">
        <f>'[1]TCE - ANEXO III - Preencher'!M146</f>
        <v>15.18</v>
      </c>
      <c r="M137" s="15">
        <f t="shared" si="13"/>
        <v>280.77</v>
      </c>
      <c r="N137" s="15">
        <f>'[1]TCE - ANEXO III - Preencher'!O146</f>
        <v>3.71</v>
      </c>
      <c r="O137" s="15">
        <f>'[1]TCE - ANEXO III - Preencher'!P146</f>
        <v>0</v>
      </c>
      <c r="P137" s="16">
        <f t="shared" si="14"/>
        <v>3.71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1655.2</v>
      </c>
      <c r="Y137" s="15">
        <f>'[1]TCE - ANEXO III - Preencher'!Z146</f>
        <v>0</v>
      </c>
      <c r="Z137" s="16">
        <f t="shared" si="17"/>
        <v>1655.2</v>
      </c>
      <c r="AA137" s="17" t="str">
        <f>IF('[1]TCE - ANEXO III - Preencher'!AB146="","",'[1]TCE - ANEXO III - Preencher'!AB146)</f>
        <v>ABONO ASSIST FIN COMPLEM 062025</v>
      </c>
      <c r="AB137" s="15">
        <f t="shared" si="12"/>
        <v>2105.69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MAISA VANESSA DOS SANTOS CORREIA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07/2025</v>
      </c>
      <c r="H138" s="14" t="str">
        <f>'[1]TCE - ANEXO III - Preencher'!I147</f>
        <v>0,00</v>
      </c>
      <c r="I138" s="14">
        <f>'[1]TCE - ANEXO III - Preencher'!J147</f>
        <v>171.54</v>
      </c>
      <c r="J138" s="14">
        <f>'[1]TCE - ANEXO III - Preencher'!K147</f>
        <v>0</v>
      </c>
      <c r="K138" s="15">
        <f>'[1]TCE - ANEXO III - Preencher'!L147</f>
        <v>295.95</v>
      </c>
      <c r="L138" s="15">
        <f>'[1]TCE - ANEXO III - Preencher'!M147</f>
        <v>15.18</v>
      </c>
      <c r="M138" s="15">
        <f t="shared" si="13"/>
        <v>280.77</v>
      </c>
      <c r="N138" s="15">
        <f>'[1]TCE - ANEXO III - Preencher'!O147</f>
        <v>3.71</v>
      </c>
      <c r="O138" s="15">
        <f>'[1]TCE - ANEXO III - Preencher'!P147</f>
        <v>0</v>
      </c>
      <c r="P138" s="16">
        <f t="shared" si="14"/>
        <v>3.71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1807</v>
      </c>
      <c r="Y138" s="15">
        <f>'[1]TCE - ANEXO III - Preencher'!Z147</f>
        <v>0</v>
      </c>
      <c r="Z138" s="16">
        <f t="shared" si="17"/>
        <v>1807</v>
      </c>
      <c r="AA138" s="17" t="str">
        <f>IF('[1]TCE - ANEXO III - Preencher'!AB147="","",'[1]TCE - ANEXO III - Preencher'!AB147)</f>
        <v>ABONO ASSIST FIN COMPLEM 062025</v>
      </c>
      <c r="AB138" s="15">
        <f t="shared" si="12"/>
        <v>2263.02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 xml:space="preserve">MANOEL MESSIAS PEREIRA DE ALBUQUERQUE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07/2025</v>
      </c>
      <c r="H139" s="14" t="str">
        <f>'[1]TCE - ANEXO III - Preencher'!I148</f>
        <v>0,00</v>
      </c>
      <c r="I139" s="14">
        <f>'[1]TCE - ANEXO III - Preencher'!J148</f>
        <v>163.41</v>
      </c>
      <c r="J139" s="14">
        <f>'[1]TCE - ANEXO III - Preencher'!K148</f>
        <v>0</v>
      </c>
      <c r="K139" s="15">
        <f>'[1]TCE - ANEXO III - Preencher'!L148</f>
        <v>295.95</v>
      </c>
      <c r="L139" s="15">
        <f>'[1]TCE - ANEXO III - Preencher'!M148</f>
        <v>15.18</v>
      </c>
      <c r="M139" s="15">
        <f t="shared" si="13"/>
        <v>280.77</v>
      </c>
      <c r="N139" s="15">
        <f>'[1]TCE - ANEXO III - Preencher'!O148</f>
        <v>3.71</v>
      </c>
      <c r="O139" s="15">
        <f>'[1]TCE - ANEXO III - Preencher'!P148</f>
        <v>0</v>
      </c>
      <c r="P139" s="16">
        <f t="shared" si="14"/>
        <v>3.71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/>
      </c>
      <c r="AB139" s="15">
        <f t="shared" si="12"/>
        <v>2254.89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MANUELA DE MELO RIBEIRO PARANHOS AGRA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07/2025</v>
      </c>
      <c r="H140" s="14" t="str">
        <f>'[1]TCE - ANEXO III - Preencher'!I149</f>
        <v>0,00</v>
      </c>
      <c r="I140" s="14">
        <f>'[1]TCE - ANEXO III - Preencher'!J149</f>
        <v>312.19</v>
      </c>
      <c r="J140" s="14">
        <f>'[1]TCE - ANEXO III - Preencher'!K149</f>
        <v>0</v>
      </c>
      <c r="K140" s="15">
        <f>'[1]TCE - ANEXO III - Preencher'!L149</f>
        <v>295.95</v>
      </c>
      <c r="L140" s="15">
        <f>'[1]TCE - ANEXO III - Preencher'!M149</f>
        <v>30.36</v>
      </c>
      <c r="M140" s="15">
        <f t="shared" si="13"/>
        <v>265.58999999999997</v>
      </c>
      <c r="N140" s="15">
        <f>'[1]TCE - ANEXO III - Preencher'!O149</f>
        <v>3.71</v>
      </c>
      <c r="O140" s="15">
        <f>'[1]TCE - ANEXO III - Preencher'!P149</f>
        <v>0</v>
      </c>
      <c r="P140" s="16">
        <f t="shared" si="14"/>
        <v>3.71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581.49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MARCELA LIMA DAS NEVES MALAQUIAS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07/2025</v>
      </c>
      <c r="H141" s="14" t="str">
        <f>'[1]TCE - ANEXO III - Preencher'!I150</f>
        <v>0,00</v>
      </c>
      <c r="I141" s="14">
        <f>'[1]TCE - ANEXO III - Preencher'!J150</f>
        <v>165.94</v>
      </c>
      <c r="J141" s="14">
        <f>'[1]TCE - ANEXO III - Preencher'!K150</f>
        <v>0</v>
      </c>
      <c r="K141" s="15">
        <f>'[1]TCE - ANEXO III - Preencher'!L150</f>
        <v>295.95</v>
      </c>
      <c r="L141" s="15">
        <f>'[1]TCE - ANEXO III - Preencher'!M150</f>
        <v>15.18</v>
      </c>
      <c r="M141" s="15">
        <f t="shared" si="13"/>
        <v>280.77</v>
      </c>
      <c r="N141" s="15">
        <f>'[1]TCE - ANEXO III - Preencher'!O150</f>
        <v>3.71</v>
      </c>
      <c r="O141" s="15">
        <f>'[1]TCE - ANEXO III - Preencher'!P150</f>
        <v>0</v>
      </c>
      <c r="P141" s="16">
        <f t="shared" si="14"/>
        <v>3.71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1807</v>
      </c>
      <c r="Y141" s="15">
        <f>'[1]TCE - ANEXO III - Preencher'!Z150</f>
        <v>0</v>
      </c>
      <c r="Z141" s="16">
        <f t="shared" si="17"/>
        <v>1807</v>
      </c>
      <c r="AA141" s="17" t="str">
        <f>IF('[1]TCE - ANEXO III - Preencher'!AB150="","",'[1]TCE - ANEXO III - Preencher'!AB150)</f>
        <v>ABONO ASSIST FIN COMPLEM 062025</v>
      </c>
      <c r="AB141" s="15">
        <f t="shared" si="12"/>
        <v>2257.42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MARCELINO JOSE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07/2025</v>
      </c>
      <c r="H142" s="14" t="str">
        <f>'[1]TCE - ANEXO III - Preencher'!I151</f>
        <v>0,00</v>
      </c>
      <c r="I142" s="14">
        <f>'[1]TCE - ANEXO III - Preencher'!J151</f>
        <v>166.01</v>
      </c>
      <c r="J142" s="14">
        <f>'[1]TCE - ANEXO III - Preencher'!K151</f>
        <v>0</v>
      </c>
      <c r="K142" s="15">
        <f>'[1]TCE - ANEXO III - Preencher'!L151</f>
        <v>295.95</v>
      </c>
      <c r="L142" s="15">
        <f>'[1]TCE - ANEXO III - Preencher'!M151</f>
        <v>15.18</v>
      </c>
      <c r="M142" s="15">
        <f t="shared" si="13"/>
        <v>280.77</v>
      </c>
      <c r="N142" s="15">
        <f>'[1]TCE - ANEXO III - Preencher'!O151</f>
        <v>3.71</v>
      </c>
      <c r="O142" s="15">
        <f>'[1]TCE - ANEXO III - Preencher'!P151</f>
        <v>0</v>
      </c>
      <c r="P142" s="16">
        <f t="shared" si="14"/>
        <v>3.71</v>
      </c>
      <c r="Q142" s="15">
        <f>'[1]TCE - ANEXO III - Preencher'!R151</f>
        <v>0</v>
      </c>
      <c r="R142" s="15">
        <f>'[1]TCE - ANEXO III - Preencher'!S151</f>
        <v>91.08</v>
      </c>
      <c r="S142" s="16">
        <f t="shared" si="15"/>
        <v>-91.08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1655.2</v>
      </c>
      <c r="Y142" s="15">
        <f>'[1]TCE - ANEXO III - Preencher'!Z151</f>
        <v>0</v>
      </c>
      <c r="Z142" s="16">
        <f t="shared" si="17"/>
        <v>1655.2</v>
      </c>
      <c r="AA142" s="17" t="str">
        <f>IF('[1]TCE - ANEXO III - Preencher'!AB151="","",'[1]TCE - ANEXO III - Preencher'!AB151)</f>
        <v>ABONO ASSIST FIN COMPLEM 062025</v>
      </c>
      <c r="AB142" s="15">
        <f t="shared" si="12"/>
        <v>2014.6100000000001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MARCELO ANDRADE DE OLIVEIRA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 t="str">
        <f>IF('[1]TCE - ANEXO III - Preencher'!H152="","",'[1]TCE - ANEXO III - Preencher'!H152)</f>
        <v>07/2025</v>
      </c>
      <c r="H143" s="14" t="str">
        <f>'[1]TCE - ANEXO III - Preencher'!I152</f>
        <v>0,00</v>
      </c>
      <c r="I143" s="14">
        <f>'[1]TCE - ANEXO III - Preencher'!J152</f>
        <v>782.22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3.71</v>
      </c>
      <c r="O143" s="15">
        <f>'[1]TCE - ANEXO III - Preencher'!P152</f>
        <v>0</v>
      </c>
      <c r="P143" s="16">
        <f t="shared" si="14"/>
        <v>3.71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785.93000000000006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MARCOS ANTONIO PIRES VALADARES LUSTOSA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07/2025</v>
      </c>
      <c r="H144" s="14" t="str">
        <f>'[1]TCE - ANEXO III - Preencher'!I153</f>
        <v>0,00</v>
      </c>
      <c r="I144" s="14">
        <f>'[1]TCE - ANEXO III - Preencher'!J153</f>
        <v>739.99</v>
      </c>
      <c r="J144" s="14">
        <f>'[1]TCE - ANEXO III - Preencher'!K153</f>
        <v>0</v>
      </c>
      <c r="K144" s="15">
        <f>'[1]TCE - ANEXO III - Preencher'!L153</f>
        <v>295.95</v>
      </c>
      <c r="L144" s="15">
        <f>'[1]TCE - ANEXO III - Preencher'!M153</f>
        <v>30.36</v>
      </c>
      <c r="M144" s="15">
        <f t="shared" si="13"/>
        <v>265.58999999999997</v>
      </c>
      <c r="N144" s="15">
        <f>'[1]TCE - ANEXO III - Preencher'!O153</f>
        <v>3.71</v>
      </c>
      <c r="O144" s="15">
        <f>'[1]TCE - ANEXO III - Preencher'!P153</f>
        <v>0</v>
      </c>
      <c r="P144" s="16">
        <f t="shared" si="14"/>
        <v>3.71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1009.29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MARCOS SOARES PEREIRA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07/2025</v>
      </c>
      <c r="H145" s="14" t="str">
        <f>'[1]TCE - ANEXO III - Preencher'!I154</f>
        <v>0,00</v>
      </c>
      <c r="I145" s="14">
        <f>'[1]TCE - ANEXO III - Preencher'!J154</f>
        <v>204.47</v>
      </c>
      <c r="J145" s="14">
        <f>'[1]TCE - ANEXO III - Preencher'!K154</f>
        <v>0</v>
      </c>
      <c r="K145" s="15">
        <f>'[1]TCE - ANEXO III - Preencher'!L154</f>
        <v>295.95</v>
      </c>
      <c r="L145" s="15">
        <f>'[1]TCE - ANEXO III - Preencher'!M154</f>
        <v>30.36</v>
      </c>
      <c r="M145" s="15">
        <f t="shared" si="13"/>
        <v>265.58999999999997</v>
      </c>
      <c r="N145" s="15">
        <f>'[1]TCE - ANEXO III - Preencher'!O154</f>
        <v>3.71</v>
      </c>
      <c r="O145" s="15">
        <f>'[1]TCE - ANEXO III - Preencher'!P154</f>
        <v>0</v>
      </c>
      <c r="P145" s="16">
        <f t="shared" si="14"/>
        <v>3.71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473.76999999999992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MARCOS VINICIUS DA SILVA MANOEL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5211-30</v>
      </c>
      <c r="G146" s="13" t="str">
        <f>IF('[1]TCE - ANEXO III - Preencher'!H155="","",'[1]TCE - ANEXO III - Preencher'!H155)</f>
        <v>07/2025</v>
      </c>
      <c r="H146" s="14" t="str">
        <f>'[1]TCE - ANEXO III - Preencher'!I155</f>
        <v>0,00</v>
      </c>
      <c r="I146" s="14">
        <f>'[1]TCE - ANEXO III - Preencher'!J155</f>
        <v>161.91999999999999</v>
      </c>
      <c r="J146" s="14">
        <f>'[1]TCE - ANEXO III - Preencher'!K155</f>
        <v>0</v>
      </c>
      <c r="K146" s="15">
        <f>'[1]TCE - ANEXO III - Preencher'!L155</f>
        <v>295.95</v>
      </c>
      <c r="L146" s="15">
        <f>'[1]TCE - ANEXO III - Preencher'!M155</f>
        <v>15.18</v>
      </c>
      <c r="M146" s="15">
        <f t="shared" si="13"/>
        <v>280.77</v>
      </c>
      <c r="N146" s="15">
        <f>'[1]TCE - ANEXO III - Preencher'!O155</f>
        <v>3.71</v>
      </c>
      <c r="O146" s="15">
        <f>'[1]TCE - ANEXO III - Preencher'!P155</f>
        <v>0</v>
      </c>
      <c r="P146" s="16">
        <f t="shared" si="14"/>
        <v>3.71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446.39999999999992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DANIELLE DE SENA LORENA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2232-08</v>
      </c>
      <c r="G147" s="13" t="str">
        <f>IF('[1]TCE - ANEXO III - Preencher'!H156="","",'[1]TCE - ANEXO III - Preencher'!H156)</f>
        <v>07/2025</v>
      </c>
      <c r="H147" s="14" t="str">
        <f>'[1]TCE - ANEXO III - Preencher'!I156</f>
        <v>0,00</v>
      </c>
      <c r="I147" s="14">
        <f>'[1]TCE - ANEXO III - Preencher'!J156</f>
        <v>326.14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3.71</v>
      </c>
      <c r="O147" s="15">
        <f>'[1]TCE - ANEXO III - Preencher'!P156</f>
        <v>0</v>
      </c>
      <c r="P147" s="16">
        <f t="shared" si="14"/>
        <v>3.71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329.84999999999997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DAS NEVES DA SILVA BARROS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07/2025</v>
      </c>
      <c r="H148" s="14" t="str">
        <f>'[1]TCE - ANEXO III - Preencher'!I157</f>
        <v>0,00</v>
      </c>
      <c r="I148" s="14">
        <f>'[1]TCE - ANEXO III - Preencher'!J157</f>
        <v>178.37</v>
      </c>
      <c r="J148" s="14">
        <f>'[1]TCE - ANEXO III - Preencher'!K157</f>
        <v>0</v>
      </c>
      <c r="K148" s="15">
        <f>'[1]TCE - ANEXO III - Preencher'!L157</f>
        <v>295.95</v>
      </c>
      <c r="L148" s="15">
        <f>'[1]TCE - ANEXO III - Preencher'!M157</f>
        <v>15.18</v>
      </c>
      <c r="M148" s="15">
        <f t="shared" si="13"/>
        <v>280.77</v>
      </c>
      <c r="N148" s="15">
        <f>'[1]TCE - ANEXO III - Preencher'!O157</f>
        <v>3.71</v>
      </c>
      <c r="O148" s="15">
        <f>'[1]TCE - ANEXO III - Preencher'!P157</f>
        <v>0</v>
      </c>
      <c r="P148" s="16">
        <f t="shared" si="14"/>
        <v>3.71</v>
      </c>
      <c r="Q148" s="15">
        <f>'[1]TCE - ANEXO III - Preencher'!R157</f>
        <v>0</v>
      </c>
      <c r="R148" s="15">
        <f>'[1]TCE - ANEXO III - Preencher'!S157</f>
        <v>34.39</v>
      </c>
      <c r="S148" s="16">
        <f t="shared" si="15"/>
        <v>-34.39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1731.1</v>
      </c>
      <c r="Y148" s="15">
        <f>'[1]TCE - ANEXO III - Preencher'!Z157</f>
        <v>0</v>
      </c>
      <c r="Z148" s="16">
        <f t="shared" si="17"/>
        <v>1731.1</v>
      </c>
      <c r="AA148" s="17" t="str">
        <f>IF('[1]TCE - ANEXO III - Preencher'!AB157="","",'[1]TCE - ANEXO III - Preencher'!AB157)</f>
        <v>ABONO ASSIST FIN COMPLEM 062025</v>
      </c>
      <c r="AB148" s="15">
        <f t="shared" si="12"/>
        <v>2159.56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DE LOURDES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07/2025</v>
      </c>
      <c r="H149" s="14" t="str">
        <f>'[1]TCE - ANEXO III - Preencher'!I158</f>
        <v>0,00</v>
      </c>
      <c r="I149" s="14">
        <f>'[1]TCE - ANEXO III - Preencher'!J158</f>
        <v>157.87</v>
      </c>
      <c r="J149" s="14">
        <f>'[1]TCE - ANEXO III - Preencher'!K158</f>
        <v>0</v>
      </c>
      <c r="K149" s="15">
        <f>'[1]TCE - ANEXO III - Preencher'!L158</f>
        <v>295.95</v>
      </c>
      <c r="L149" s="15">
        <f>'[1]TCE - ANEXO III - Preencher'!M158</f>
        <v>15.18</v>
      </c>
      <c r="M149" s="15">
        <f t="shared" si="13"/>
        <v>280.77</v>
      </c>
      <c r="N149" s="15">
        <f>'[1]TCE - ANEXO III - Preencher'!O158</f>
        <v>3.71</v>
      </c>
      <c r="O149" s="15">
        <f>'[1]TCE - ANEXO III - Preencher'!P158</f>
        <v>0</v>
      </c>
      <c r="P149" s="16">
        <f t="shared" si="14"/>
        <v>3.71</v>
      </c>
      <c r="Q149" s="15">
        <f>'[1]TCE - ANEXO III - Preencher'!R158</f>
        <v>0</v>
      </c>
      <c r="R149" s="15">
        <f>'[1]TCE - ANEXO III - Preencher'!S158</f>
        <v>78.94</v>
      </c>
      <c r="S149" s="16">
        <f t="shared" si="15"/>
        <v>-78.94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1655.1</v>
      </c>
      <c r="Y149" s="15">
        <f>'[1]TCE - ANEXO III - Preencher'!Z158</f>
        <v>0</v>
      </c>
      <c r="Z149" s="16">
        <f t="shared" si="17"/>
        <v>1655.1</v>
      </c>
      <c r="AA149" s="17" t="str">
        <f>IF('[1]TCE - ANEXO III - Preencher'!AB158="","",'[1]TCE - ANEXO III - Preencher'!AB158)</f>
        <v>ABONO ASSIST FIN COMPLEM 062025</v>
      </c>
      <c r="AB149" s="15">
        <f t="shared" si="12"/>
        <v>2018.5099999999998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 DO CARMO DA SILVA MELO JERONIMO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07/2025</v>
      </c>
      <c r="H150" s="14" t="str">
        <f>'[1]TCE - ANEXO III - Preencher'!I159</f>
        <v>0,00</v>
      </c>
      <c r="I150" s="14">
        <f>'[1]TCE - ANEXO III - Preencher'!J159</f>
        <v>186.55</v>
      </c>
      <c r="J150" s="14">
        <f>'[1]TCE - ANEXO III - Preencher'!K159</f>
        <v>0</v>
      </c>
      <c r="K150" s="15">
        <f>'[1]TCE - ANEXO III - Preencher'!L159</f>
        <v>295.95</v>
      </c>
      <c r="L150" s="15">
        <f>'[1]TCE - ANEXO III - Preencher'!M159</f>
        <v>15.18</v>
      </c>
      <c r="M150" s="15">
        <f t="shared" si="13"/>
        <v>280.77</v>
      </c>
      <c r="N150" s="15">
        <f>'[1]TCE - ANEXO III - Preencher'!O159</f>
        <v>3.71</v>
      </c>
      <c r="O150" s="15">
        <f>'[1]TCE - ANEXO III - Preencher'!P159</f>
        <v>0</v>
      </c>
      <c r="P150" s="16">
        <f t="shared" si="14"/>
        <v>3.71</v>
      </c>
      <c r="Q150" s="15">
        <f>'[1]TCE - ANEXO III - Preencher'!R159</f>
        <v>0</v>
      </c>
      <c r="R150" s="15">
        <f>'[1]TCE - ANEXO III - Preencher'!S159</f>
        <v>91.08</v>
      </c>
      <c r="S150" s="16">
        <f t="shared" si="15"/>
        <v>-91.08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1655.1</v>
      </c>
      <c r="Y150" s="15">
        <f>'[1]TCE - ANEXO III - Preencher'!Z159</f>
        <v>0</v>
      </c>
      <c r="Z150" s="16">
        <f t="shared" si="17"/>
        <v>1655.1</v>
      </c>
      <c r="AA150" s="17" t="str">
        <f>IF('[1]TCE - ANEXO III - Preencher'!AB159="","",'[1]TCE - ANEXO III - Preencher'!AB159)</f>
        <v>ABONO ASSIST FIN COMPLEM 062025</v>
      </c>
      <c r="AB150" s="15">
        <f t="shared" si="12"/>
        <v>2035.05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 DO CARMO SOUZA DO NASCIMENTO FILHA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07/2025</v>
      </c>
      <c r="H151" s="14" t="str">
        <f>'[1]TCE - ANEXO III - Preencher'!I160</f>
        <v>0,00</v>
      </c>
      <c r="I151" s="14">
        <f>'[1]TCE - ANEXO III - Preencher'!J160</f>
        <v>166.01</v>
      </c>
      <c r="J151" s="14">
        <f>'[1]TCE - ANEXO III - Preencher'!K160</f>
        <v>0</v>
      </c>
      <c r="K151" s="15">
        <f>'[1]TCE - ANEXO III - Preencher'!L160</f>
        <v>295.95</v>
      </c>
      <c r="L151" s="15">
        <f>'[1]TCE - ANEXO III - Preencher'!M160</f>
        <v>15.18</v>
      </c>
      <c r="M151" s="15">
        <f t="shared" si="13"/>
        <v>280.77</v>
      </c>
      <c r="N151" s="15">
        <f>'[1]TCE - ANEXO III - Preencher'!O160</f>
        <v>3.71</v>
      </c>
      <c r="O151" s="15">
        <f>'[1]TCE - ANEXO III - Preencher'!P160</f>
        <v>0</v>
      </c>
      <c r="P151" s="16">
        <f t="shared" si="14"/>
        <v>3.71</v>
      </c>
      <c r="Q151" s="15">
        <f>'[1]TCE - ANEXO III - Preencher'!R160</f>
        <v>0</v>
      </c>
      <c r="R151" s="15">
        <f>'[1]TCE - ANEXO III - Preencher'!S160</f>
        <v>25.79</v>
      </c>
      <c r="S151" s="16">
        <f t="shared" si="15"/>
        <v>-25.79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1655.1</v>
      </c>
      <c r="Y151" s="15">
        <f>'[1]TCE - ANEXO III - Preencher'!Z160</f>
        <v>0</v>
      </c>
      <c r="Z151" s="16">
        <f t="shared" si="17"/>
        <v>1655.1</v>
      </c>
      <c r="AA151" s="17" t="str">
        <f>IF('[1]TCE - ANEXO III - Preencher'!AB160="","",'[1]TCE - ANEXO III - Preencher'!AB160)</f>
        <v>ABONO ASSIST FIN COMPLEM 062025</v>
      </c>
      <c r="AB151" s="15">
        <f t="shared" si="12"/>
        <v>2079.7999999999997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MARIA EDUARDA MONTARROYOS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07/2025</v>
      </c>
      <c r="H152" s="14" t="str">
        <f>'[1]TCE - ANEXO III - Preencher'!I161</f>
        <v>0,00</v>
      </c>
      <c r="I152" s="14">
        <f>'[1]TCE - ANEXO III - Preencher'!J161</f>
        <v>251.15</v>
      </c>
      <c r="J152" s="14">
        <f>'[1]TCE - ANEXO III - Preencher'!K161</f>
        <v>0</v>
      </c>
      <c r="K152" s="15">
        <f>'[1]TCE - ANEXO III - Preencher'!L161</f>
        <v>295.95</v>
      </c>
      <c r="L152" s="15">
        <f>'[1]TCE - ANEXO III - Preencher'!M161</f>
        <v>3.59</v>
      </c>
      <c r="M152" s="15">
        <f t="shared" si="13"/>
        <v>292.36</v>
      </c>
      <c r="N152" s="15">
        <f>'[1]TCE - ANEXO III - Preencher'!O161</f>
        <v>3.71</v>
      </c>
      <c r="O152" s="15">
        <f>'[1]TCE - ANEXO III - Preencher'!P161</f>
        <v>0</v>
      </c>
      <c r="P152" s="16">
        <f t="shared" si="14"/>
        <v>3.71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1558.35</v>
      </c>
      <c r="Y152" s="15">
        <f>'[1]TCE - ANEXO III - Preencher'!Z161</f>
        <v>0</v>
      </c>
      <c r="Z152" s="16">
        <f t="shared" si="17"/>
        <v>1558.35</v>
      </c>
      <c r="AA152" s="17" t="str">
        <f>IF('[1]TCE - ANEXO III - Preencher'!AB161="","",'[1]TCE - ANEXO III - Preencher'!AB161)</f>
        <v>ABONO ASSIST FIN COMPLEM 062025</v>
      </c>
      <c r="AB152" s="15">
        <f t="shared" si="12"/>
        <v>2105.5699999999997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LAURA ROCHA DE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4221-10</v>
      </c>
      <c r="G153" s="13" t="str">
        <f>IF('[1]TCE - ANEXO III - Preencher'!H162="","",'[1]TCE - ANEXO III - Preencher'!H162)</f>
        <v>07/2025</v>
      </c>
      <c r="H153" s="14" t="str">
        <f>'[1]TCE - ANEXO III - Preencher'!I162</f>
        <v>0,00</v>
      </c>
      <c r="I153" s="14">
        <f>'[1]TCE - ANEXO III - Preencher'!J162</f>
        <v>179.83</v>
      </c>
      <c r="J153" s="14">
        <f>'[1]TCE - ANEXO III - Preencher'!K162</f>
        <v>0</v>
      </c>
      <c r="K153" s="15">
        <f>'[1]TCE - ANEXO III - Preencher'!L162</f>
        <v>295.95</v>
      </c>
      <c r="L153" s="15">
        <f>'[1]TCE - ANEXO III - Preencher'!M162</f>
        <v>15.18</v>
      </c>
      <c r="M153" s="15">
        <f t="shared" si="13"/>
        <v>280.77</v>
      </c>
      <c r="N153" s="15">
        <f>'[1]TCE - ANEXO III - Preencher'!O162</f>
        <v>3.71</v>
      </c>
      <c r="O153" s="15">
        <f>'[1]TCE - ANEXO III - Preencher'!P162</f>
        <v>0</v>
      </c>
      <c r="P153" s="16">
        <f t="shared" si="14"/>
        <v>3.71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464.31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LUIZA FERREIRA DE SOUZA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07/2025</v>
      </c>
      <c r="H154" s="14" t="str">
        <f>'[1]TCE - ANEXO III - Preencher'!I163</f>
        <v>0,00</v>
      </c>
      <c r="I154" s="14">
        <f>'[1]TCE - ANEXO III - Preencher'!J163</f>
        <v>492.97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3.71</v>
      </c>
      <c r="O154" s="15">
        <f>'[1]TCE - ANEXO III - Preencher'!P163</f>
        <v>0</v>
      </c>
      <c r="P154" s="16">
        <f t="shared" si="14"/>
        <v>3.71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496.68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MARIANA MAGALHAES MONTEIRO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07/2025</v>
      </c>
      <c r="H155" s="14" t="str">
        <f>'[1]TCE - ANEXO III - Preencher'!I164</f>
        <v>0,00</v>
      </c>
      <c r="I155" s="14">
        <f>'[1]TCE - ANEXO III - Preencher'!J164</f>
        <v>291.41000000000003</v>
      </c>
      <c r="J155" s="14">
        <f>'[1]TCE - ANEXO III - Preencher'!K164</f>
        <v>0</v>
      </c>
      <c r="K155" s="15">
        <f>'[1]TCE - ANEXO III - Preencher'!L164</f>
        <v>295.95</v>
      </c>
      <c r="L155" s="15">
        <f>'[1]TCE - ANEXO III - Preencher'!M164</f>
        <v>3.59</v>
      </c>
      <c r="M155" s="15">
        <f t="shared" si="13"/>
        <v>292.36</v>
      </c>
      <c r="N155" s="15">
        <f>'[1]TCE - ANEXO III - Preencher'!O164</f>
        <v>3.71</v>
      </c>
      <c r="O155" s="15">
        <f>'[1]TCE - ANEXO III - Preencher'!P164</f>
        <v>0</v>
      </c>
      <c r="P155" s="16">
        <f t="shared" si="14"/>
        <v>3.71</v>
      </c>
      <c r="Q155" s="15">
        <f>'[1]TCE - ANEXO III - Preencher'!R164</f>
        <v>0</v>
      </c>
      <c r="R155" s="15">
        <f>'[1]TCE - ANEXO III - Preencher'!S164</f>
        <v>143.65</v>
      </c>
      <c r="S155" s="16">
        <f t="shared" si="15"/>
        <v>-143.65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1684.65</v>
      </c>
      <c r="Y155" s="15">
        <f>'[1]TCE - ANEXO III - Preencher'!Z164</f>
        <v>0</v>
      </c>
      <c r="Z155" s="16">
        <f t="shared" si="17"/>
        <v>1684.65</v>
      </c>
      <c r="AA155" s="17" t="str">
        <f>IF('[1]TCE - ANEXO III - Preencher'!AB164="","",'[1]TCE - ANEXO III - Preencher'!AB164)</f>
        <v>ABONO ASSIST FIN COMPLEM 062025</v>
      </c>
      <c r="AB155" s="15">
        <f t="shared" si="12"/>
        <v>2128.48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MARINA FERNANDA BEZERRA DOS SANTOS RAMOS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07/2025</v>
      </c>
      <c r="H156" s="14" t="str">
        <f>'[1]TCE - ANEXO III - Preencher'!I165</f>
        <v>0,00</v>
      </c>
      <c r="I156" s="14">
        <f>'[1]TCE - ANEXO III - Preencher'!J165</f>
        <v>164.68</v>
      </c>
      <c r="J156" s="14">
        <f>'[1]TCE - ANEXO III - Preencher'!K165</f>
        <v>0</v>
      </c>
      <c r="K156" s="15">
        <f>'[1]TCE - ANEXO III - Preencher'!L165</f>
        <v>295.95</v>
      </c>
      <c r="L156" s="15">
        <f>'[1]TCE - ANEXO III - Preencher'!M165</f>
        <v>15.18</v>
      </c>
      <c r="M156" s="15">
        <f t="shared" si="13"/>
        <v>280.77</v>
      </c>
      <c r="N156" s="15">
        <f>'[1]TCE - ANEXO III - Preencher'!O165</f>
        <v>3.71</v>
      </c>
      <c r="O156" s="15">
        <f>'[1]TCE - ANEXO III - Preencher'!P165</f>
        <v>0</v>
      </c>
      <c r="P156" s="16">
        <f t="shared" si="14"/>
        <v>3.71</v>
      </c>
      <c r="Q156" s="15">
        <f>'[1]TCE - ANEXO III - Preencher'!R165</f>
        <v>0</v>
      </c>
      <c r="R156" s="15">
        <f>'[1]TCE - ANEXO III - Preencher'!S165</f>
        <v>60.19</v>
      </c>
      <c r="S156" s="16">
        <f t="shared" si="15"/>
        <v>-60.19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>ABONO ASSIST FIN COMPLEM 062025</v>
      </c>
      <c r="AB156" s="15">
        <f t="shared" si="12"/>
        <v>2195.9699999999998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MAURICIO BERNARDINO DE SENA JUNIOR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07/2025</v>
      </c>
      <c r="H157" s="14" t="str">
        <f>'[1]TCE - ANEXO III - Preencher'!I166</f>
        <v>0,00</v>
      </c>
      <c r="I157" s="14">
        <f>'[1]TCE - ANEXO III - Preencher'!J166</f>
        <v>202.44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3.71</v>
      </c>
      <c r="O157" s="15">
        <f>'[1]TCE - ANEXO III - Preencher'!P166</f>
        <v>0</v>
      </c>
      <c r="P157" s="16">
        <f t="shared" si="14"/>
        <v>3.71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>ABONO ASSIST FIN COMPLEM 062025</v>
      </c>
      <c r="AB157" s="15">
        <f t="shared" si="12"/>
        <v>2013.15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MELQUIADES PEDRO MARTINS NETO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7664-20</v>
      </c>
      <c r="G158" s="13" t="str">
        <f>IF('[1]TCE - ANEXO III - Preencher'!H167="","",'[1]TCE - ANEXO III - Preencher'!H167)</f>
        <v>07/2025</v>
      </c>
      <c r="H158" s="14" t="str">
        <f>'[1]TCE - ANEXO III - Preencher'!I167</f>
        <v>0,00</v>
      </c>
      <c r="I158" s="14">
        <f>'[1]TCE - ANEXO III - Preencher'!J167</f>
        <v>199.53</v>
      </c>
      <c r="J158" s="14">
        <f>'[1]TCE - ANEXO III - Preencher'!K167</f>
        <v>0</v>
      </c>
      <c r="K158" s="15">
        <f>'[1]TCE - ANEXO III - Preencher'!L167</f>
        <v>295.95</v>
      </c>
      <c r="L158" s="15">
        <f>'[1]TCE - ANEXO III - Preencher'!M167</f>
        <v>15.18</v>
      </c>
      <c r="M158" s="15">
        <f t="shared" si="13"/>
        <v>280.77</v>
      </c>
      <c r="N158" s="15">
        <f>'[1]TCE - ANEXO III - Preencher'!O167</f>
        <v>3.71</v>
      </c>
      <c r="O158" s="15">
        <f>'[1]TCE - ANEXO III - Preencher'!P167</f>
        <v>0</v>
      </c>
      <c r="P158" s="16">
        <f t="shared" si="14"/>
        <v>3.71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484.00999999999993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MERCIA MONTEIRO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2516-05</v>
      </c>
      <c r="G159" s="13" t="str">
        <f>IF('[1]TCE - ANEXO III - Preencher'!H168="","",'[1]TCE - ANEXO III - Preencher'!H168)</f>
        <v>07/2025</v>
      </c>
      <c r="H159" s="14" t="str">
        <f>'[1]TCE - ANEXO III - Preencher'!I168</f>
        <v>0,00</v>
      </c>
      <c r="I159" s="14">
        <f>'[1]TCE - ANEXO III - Preencher'!J168</f>
        <v>331.42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3.71</v>
      </c>
      <c r="O159" s="15">
        <f>'[1]TCE - ANEXO III - Preencher'!P168</f>
        <v>0</v>
      </c>
      <c r="P159" s="16">
        <f t="shared" si="14"/>
        <v>3.71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335.13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MICHELY LINS EZEQUIEL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07/2025</v>
      </c>
      <c r="H160" s="14" t="str">
        <f>'[1]TCE - ANEXO III - Preencher'!I169</f>
        <v>0,00</v>
      </c>
      <c r="I160" s="14">
        <f>'[1]TCE - ANEXO III - Preencher'!J169</f>
        <v>157.87</v>
      </c>
      <c r="J160" s="14">
        <f>'[1]TCE - ANEXO III - Preencher'!K169</f>
        <v>0</v>
      </c>
      <c r="K160" s="15">
        <f>'[1]TCE - ANEXO III - Preencher'!L169</f>
        <v>295.95</v>
      </c>
      <c r="L160" s="15">
        <f>'[1]TCE - ANEXO III - Preencher'!M169</f>
        <v>15.18</v>
      </c>
      <c r="M160" s="15">
        <f t="shared" si="13"/>
        <v>280.77</v>
      </c>
      <c r="N160" s="15">
        <f>'[1]TCE - ANEXO III - Preencher'!O169</f>
        <v>3.71</v>
      </c>
      <c r="O160" s="15">
        <f>'[1]TCE - ANEXO III - Preencher'!P169</f>
        <v>0</v>
      </c>
      <c r="P160" s="16">
        <f t="shared" si="14"/>
        <v>3.71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1655.2</v>
      </c>
      <c r="Y160" s="15">
        <f>'[1]TCE - ANEXO III - Preencher'!Z169</f>
        <v>0</v>
      </c>
      <c r="Z160" s="16">
        <f t="shared" si="17"/>
        <v>1655.2</v>
      </c>
      <c r="AA160" s="17" t="str">
        <f>IF('[1]TCE - ANEXO III - Preencher'!AB169="","",'[1]TCE - ANEXO III - Preencher'!AB169)</f>
        <v>ABONO ASSIST FIN COMPLEM 062025</v>
      </c>
      <c r="AB160" s="15">
        <f t="shared" si="12"/>
        <v>2097.5500000000002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MIKAEL LUCAS DA SILVA MANOEL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2521-05</v>
      </c>
      <c r="G161" s="13" t="str">
        <f>IF('[1]TCE - ANEXO III - Preencher'!H170="","",'[1]TCE - ANEXO III - Preencher'!H170)</f>
        <v>07/2025</v>
      </c>
      <c r="H161" s="14" t="str">
        <f>'[1]TCE - ANEXO III - Preencher'!I170</f>
        <v>0,00</v>
      </c>
      <c r="I161" s="14">
        <f>'[1]TCE - ANEXO III - Preencher'!J170</f>
        <v>324.82</v>
      </c>
      <c r="J161" s="14">
        <f>'[1]TCE - ANEXO III - Preencher'!K170</f>
        <v>0</v>
      </c>
      <c r="K161" s="15">
        <f>'[1]TCE - ANEXO III - Preencher'!L170</f>
        <v>295.95</v>
      </c>
      <c r="L161" s="15">
        <f>'[1]TCE - ANEXO III - Preencher'!M170</f>
        <v>30.36</v>
      </c>
      <c r="M161" s="15">
        <f t="shared" si="13"/>
        <v>265.58999999999997</v>
      </c>
      <c r="N161" s="15">
        <f>'[1]TCE - ANEXO III - Preencher'!O170</f>
        <v>3.71</v>
      </c>
      <c r="O161" s="15">
        <f>'[1]TCE - ANEXO III - Preencher'!P170</f>
        <v>0</v>
      </c>
      <c r="P161" s="16">
        <f t="shared" si="14"/>
        <v>3.71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594.12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MILCA VIVIANE DOS SANTOS  CORREIA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4110-05</v>
      </c>
      <c r="G162" s="13" t="str">
        <f>IF('[1]TCE - ANEXO III - Preencher'!H171="","",'[1]TCE - ANEXO III - Preencher'!H171)</f>
        <v>07/2025</v>
      </c>
      <c r="H162" s="14" t="str">
        <f>'[1]TCE - ANEXO III - Preencher'!I171</f>
        <v>0,00</v>
      </c>
      <c r="I162" s="14">
        <f>'[1]TCE - ANEXO III - Preencher'!J171</f>
        <v>249.23</v>
      </c>
      <c r="J162" s="14">
        <f>'[1]TCE - ANEXO III - Preencher'!K171</f>
        <v>0</v>
      </c>
      <c r="K162" s="15">
        <f>'[1]TCE - ANEXO III - Preencher'!L171</f>
        <v>295.95</v>
      </c>
      <c r="L162" s="15">
        <f>'[1]TCE - ANEXO III - Preencher'!M171</f>
        <v>30.36</v>
      </c>
      <c r="M162" s="15">
        <f t="shared" si="13"/>
        <v>265.58999999999997</v>
      </c>
      <c r="N162" s="15">
        <f>'[1]TCE - ANEXO III - Preencher'!O171</f>
        <v>3.71</v>
      </c>
      <c r="O162" s="15">
        <f>'[1]TCE - ANEXO III - Preencher'!P171</f>
        <v>0</v>
      </c>
      <c r="P162" s="16">
        <f t="shared" si="14"/>
        <v>3.71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518.53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MIQUEAS PEREIRA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07/2025</v>
      </c>
      <c r="H163" s="14" t="str">
        <f>'[1]TCE - ANEXO III - Preencher'!I172</f>
        <v>0,00</v>
      </c>
      <c r="I163" s="14">
        <f>'[1]TCE - ANEXO III - Preencher'!J172</f>
        <v>186.55</v>
      </c>
      <c r="J163" s="14">
        <f>'[1]TCE - ANEXO III - Preencher'!K172</f>
        <v>0</v>
      </c>
      <c r="K163" s="15">
        <f>'[1]TCE - ANEXO III - Preencher'!L172</f>
        <v>295.95</v>
      </c>
      <c r="L163" s="15">
        <f>'[1]TCE - ANEXO III - Preencher'!M172</f>
        <v>15.18</v>
      </c>
      <c r="M163" s="15">
        <f t="shared" si="13"/>
        <v>280.77</v>
      </c>
      <c r="N163" s="15">
        <f>'[1]TCE - ANEXO III - Preencher'!O172</f>
        <v>3.71</v>
      </c>
      <c r="O163" s="15">
        <f>'[1]TCE - ANEXO III - Preencher'!P172</f>
        <v>0</v>
      </c>
      <c r="P163" s="16">
        <f t="shared" si="14"/>
        <v>3.71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1655.1</v>
      </c>
      <c r="Y163" s="15">
        <f>'[1]TCE - ANEXO III - Preencher'!Z172</f>
        <v>0</v>
      </c>
      <c r="Z163" s="16">
        <f t="shared" si="17"/>
        <v>1655.1</v>
      </c>
      <c r="AA163" s="17" t="str">
        <f>IF('[1]TCE - ANEXO III - Preencher'!AB172="","",'[1]TCE - ANEXO III - Preencher'!AB172)</f>
        <v>ABONO ASSIST FIN COMPLEM 062025</v>
      </c>
      <c r="AB163" s="15">
        <f t="shared" si="12"/>
        <v>2126.13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MIQUELINE MOREIRA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07/2025</v>
      </c>
      <c r="H164" s="14" t="str">
        <f>'[1]TCE - ANEXO III - Preencher'!I173</f>
        <v>0,00</v>
      </c>
      <c r="I164" s="14">
        <f>'[1]TCE - ANEXO III - Preencher'!J173</f>
        <v>179.68</v>
      </c>
      <c r="J164" s="14">
        <f>'[1]TCE - ANEXO III - Preencher'!K173</f>
        <v>0</v>
      </c>
      <c r="K164" s="15">
        <f>'[1]TCE - ANEXO III - Preencher'!L173</f>
        <v>295.95</v>
      </c>
      <c r="L164" s="15">
        <f>'[1]TCE - ANEXO III - Preencher'!M173</f>
        <v>15.18</v>
      </c>
      <c r="M164" s="15">
        <f t="shared" si="13"/>
        <v>280.77</v>
      </c>
      <c r="N164" s="15">
        <f>'[1]TCE - ANEXO III - Preencher'!O173</f>
        <v>3.71</v>
      </c>
      <c r="O164" s="15">
        <f>'[1]TCE - ANEXO III - Preencher'!P173</f>
        <v>0</v>
      </c>
      <c r="P164" s="16">
        <f t="shared" si="14"/>
        <v>3.71</v>
      </c>
      <c r="Q164" s="15">
        <f>'[1]TCE - ANEXO III - Preencher'!R173</f>
        <v>0</v>
      </c>
      <c r="R164" s="15">
        <f>'[1]TCE - ANEXO III - Preencher'!S173</f>
        <v>91.08</v>
      </c>
      <c r="S164" s="16">
        <f t="shared" si="15"/>
        <v>-91.08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1731.1</v>
      </c>
      <c r="Y164" s="15">
        <f>'[1]TCE - ANEXO III - Preencher'!Z173</f>
        <v>0</v>
      </c>
      <c r="Z164" s="16">
        <f t="shared" si="17"/>
        <v>1731.1</v>
      </c>
      <c r="AA164" s="17" t="str">
        <f>IF('[1]TCE - ANEXO III - Preencher'!AB173="","",'[1]TCE - ANEXO III - Preencher'!AB173)</f>
        <v>ABONO ASSIST FIN COMPLEM 062025</v>
      </c>
      <c r="AB164" s="15">
        <f t="shared" si="12"/>
        <v>2104.1799999999998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NATHALIA CHAGAS DE SOUZA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3132-20</v>
      </c>
      <c r="G165" s="13" t="str">
        <f>IF('[1]TCE - ANEXO III - Preencher'!H174="","",'[1]TCE - ANEXO III - Preencher'!H174)</f>
        <v>07/2025</v>
      </c>
      <c r="H165" s="14" t="str">
        <f>'[1]TCE - ANEXO III - Preencher'!I174</f>
        <v>0,00</v>
      </c>
      <c r="I165" s="14">
        <f>'[1]TCE - ANEXO III - Preencher'!J174</f>
        <v>214.33</v>
      </c>
      <c r="J165" s="14">
        <f>'[1]TCE - ANEXO III - Preencher'!K174</f>
        <v>0</v>
      </c>
      <c r="K165" s="15">
        <f>'[1]TCE - ANEXO III - Preencher'!L174</f>
        <v>295.95</v>
      </c>
      <c r="L165" s="15">
        <f>'[1]TCE - ANEXO III - Preencher'!M174</f>
        <v>30.36</v>
      </c>
      <c r="M165" s="15">
        <f t="shared" si="13"/>
        <v>265.58999999999997</v>
      </c>
      <c r="N165" s="15">
        <f>'[1]TCE - ANEXO III - Preencher'!O174</f>
        <v>3.71</v>
      </c>
      <c r="O165" s="15">
        <f>'[1]TCE - ANEXO III - Preencher'!P174</f>
        <v>0</v>
      </c>
      <c r="P165" s="16">
        <f t="shared" si="14"/>
        <v>3.71</v>
      </c>
      <c r="Q165" s="15">
        <f>'[1]TCE - ANEXO III - Preencher'!R174</f>
        <v>0</v>
      </c>
      <c r="R165" s="15">
        <f>'[1]TCE - ANEXO III - Preencher'!S174</f>
        <v>137.44999999999999</v>
      </c>
      <c r="S165" s="16">
        <f t="shared" si="15"/>
        <v>-137.44999999999999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346.17999999999995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NATHALLY FAUSTINO DE ALBUQUERQUE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3516-05</v>
      </c>
      <c r="G166" s="13" t="str">
        <f>IF('[1]TCE - ANEXO III - Preencher'!H175="","",'[1]TCE - ANEXO III - Preencher'!H175)</f>
        <v>07/2025</v>
      </c>
      <c r="H166" s="14" t="str">
        <f>'[1]TCE - ANEXO III - Preencher'!I175</f>
        <v>0,00</v>
      </c>
      <c r="I166" s="14">
        <f>'[1]TCE - ANEXO III - Preencher'!J175</f>
        <v>211.88</v>
      </c>
      <c r="J166" s="14">
        <f>'[1]TCE - ANEXO III - Preencher'!K175</f>
        <v>0</v>
      </c>
      <c r="K166" s="15">
        <f>'[1]TCE - ANEXO III - Preencher'!L175</f>
        <v>295.95</v>
      </c>
      <c r="L166" s="15">
        <f>'[1]TCE - ANEXO III - Preencher'!M175</f>
        <v>30.36</v>
      </c>
      <c r="M166" s="15">
        <f t="shared" si="13"/>
        <v>265.58999999999997</v>
      </c>
      <c r="N166" s="15">
        <f>'[1]TCE - ANEXO III - Preencher'!O175</f>
        <v>3.71</v>
      </c>
      <c r="O166" s="15">
        <f>'[1]TCE - ANEXO III - Preencher'!P175</f>
        <v>0</v>
      </c>
      <c r="P166" s="16">
        <f t="shared" si="14"/>
        <v>3.71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481.17999999999995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NEIRES FERREIRA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07/2025</v>
      </c>
      <c r="H167" s="14" t="str">
        <f>'[1]TCE - ANEXO III - Preencher'!I176</f>
        <v>0,00</v>
      </c>
      <c r="I167" s="14">
        <f>'[1]TCE - ANEXO III - Preencher'!J176</f>
        <v>166.01</v>
      </c>
      <c r="J167" s="14">
        <f>'[1]TCE - ANEXO III - Preencher'!K176</f>
        <v>0</v>
      </c>
      <c r="K167" s="15">
        <f>'[1]TCE - ANEXO III - Preencher'!L176</f>
        <v>295.95</v>
      </c>
      <c r="L167" s="15">
        <f>'[1]TCE - ANEXO III - Preencher'!M176</f>
        <v>15.18</v>
      </c>
      <c r="M167" s="15">
        <f t="shared" si="13"/>
        <v>280.77</v>
      </c>
      <c r="N167" s="15">
        <f>'[1]TCE - ANEXO III - Preencher'!O176</f>
        <v>3.71</v>
      </c>
      <c r="O167" s="15">
        <f>'[1]TCE - ANEXO III - Preencher'!P176</f>
        <v>0</v>
      </c>
      <c r="P167" s="16">
        <f t="shared" si="14"/>
        <v>3.71</v>
      </c>
      <c r="Q167" s="15">
        <f>'[1]TCE - ANEXO III - Preencher'!R176</f>
        <v>0</v>
      </c>
      <c r="R167" s="15">
        <f>'[1]TCE - ANEXO III - Preencher'!S176</f>
        <v>91.08</v>
      </c>
      <c r="S167" s="16">
        <f t="shared" si="15"/>
        <v>-91.08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1655.1</v>
      </c>
      <c r="Y167" s="15">
        <f>'[1]TCE - ANEXO III - Preencher'!Z176</f>
        <v>0</v>
      </c>
      <c r="Z167" s="16">
        <f t="shared" si="17"/>
        <v>1655.1</v>
      </c>
      <c r="AA167" s="17" t="str">
        <f>IF('[1]TCE - ANEXO III - Preencher'!AB176="","",'[1]TCE - ANEXO III - Preencher'!AB176)</f>
        <v>ABONO ASSIST FIN COMPLEM 062025</v>
      </c>
      <c r="AB167" s="15">
        <f t="shared" si="12"/>
        <v>2014.5099999999998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PALLOMA KATHLEEN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07/2025</v>
      </c>
      <c r="H168" s="14" t="str">
        <f>'[1]TCE - ANEXO III - Preencher'!I177</f>
        <v>0,00</v>
      </c>
      <c r="I168" s="14">
        <f>'[1]TCE - ANEXO III - Preencher'!J177</f>
        <v>181.19</v>
      </c>
      <c r="J168" s="14">
        <f>'[1]TCE - ANEXO III - Preencher'!K177</f>
        <v>0</v>
      </c>
      <c r="K168" s="15">
        <f>'[1]TCE - ANEXO III - Preencher'!L177</f>
        <v>295.95</v>
      </c>
      <c r="L168" s="15">
        <f>'[1]TCE - ANEXO III - Preencher'!M177</f>
        <v>2.79</v>
      </c>
      <c r="M168" s="15">
        <f t="shared" si="13"/>
        <v>293.15999999999997</v>
      </c>
      <c r="N168" s="15">
        <f>'[1]TCE - ANEXO III - Preencher'!O177</f>
        <v>3.71</v>
      </c>
      <c r="O168" s="15">
        <f>'[1]TCE - ANEXO III - Preencher'!P177</f>
        <v>0</v>
      </c>
      <c r="P168" s="16">
        <f t="shared" si="14"/>
        <v>3.71</v>
      </c>
      <c r="Q168" s="15">
        <f>'[1]TCE - ANEXO III - Preencher'!R177</f>
        <v>0</v>
      </c>
      <c r="R168" s="15">
        <f>'[1]TCE - ANEXO III - Preencher'!S177</f>
        <v>42.99</v>
      </c>
      <c r="S168" s="16">
        <f t="shared" si="15"/>
        <v>-42.99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2459.15</v>
      </c>
      <c r="Y168" s="15">
        <f>'[1]TCE - ANEXO III - Preencher'!Z177</f>
        <v>0</v>
      </c>
      <c r="Z168" s="16">
        <f t="shared" si="17"/>
        <v>2459.15</v>
      </c>
      <c r="AA168" s="17" t="str">
        <f>IF('[1]TCE - ANEXO III - Preencher'!AB177="","",'[1]TCE - ANEXO III - Preencher'!AB177)</f>
        <v>ABONO ASSIST FIN COMPLEM 062025</v>
      </c>
      <c r="AB168" s="15">
        <f t="shared" si="12"/>
        <v>2894.2200000000003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PAULA DANIELLY GOMES DE MORAIS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2234-05</v>
      </c>
      <c r="G169" s="13" t="str">
        <f>IF('[1]TCE - ANEXO III - Preencher'!H178="","",'[1]TCE - ANEXO III - Preencher'!H178)</f>
        <v>07/2025</v>
      </c>
      <c r="H169" s="14" t="str">
        <f>'[1]TCE - ANEXO III - Preencher'!I178</f>
        <v>0,00</v>
      </c>
      <c r="I169" s="14">
        <f>'[1]TCE - ANEXO III - Preencher'!J178</f>
        <v>449.26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3.71</v>
      </c>
      <c r="O169" s="15">
        <f>'[1]TCE - ANEXO III - Preencher'!P178</f>
        <v>0</v>
      </c>
      <c r="P169" s="16">
        <f t="shared" si="14"/>
        <v>3.71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452.96999999999997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PAULO GABRIEL DA SILVA MOUZINHO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4110-05</v>
      </c>
      <c r="G170" s="13" t="str">
        <f>IF('[1]TCE - ANEXO III - Preencher'!H179="","",'[1]TCE - ANEXO III - Preencher'!H179)</f>
        <v>07/2025</v>
      </c>
      <c r="H170" s="14" t="str">
        <f>'[1]TCE - ANEXO III - Preencher'!I179</f>
        <v>0,00</v>
      </c>
      <c r="I170" s="14">
        <f>'[1]TCE - ANEXO III - Preencher'!J179</f>
        <v>14.25</v>
      </c>
      <c r="J170" s="14">
        <f>'[1]TCE - ANEXO III - Preencher'!K179</f>
        <v>0</v>
      </c>
      <c r="K170" s="15">
        <f>'[1]TCE - ANEXO III - Preencher'!L179</f>
        <v>295.95</v>
      </c>
      <c r="L170" s="15">
        <f>'[1]TCE - ANEXO III - Preencher'!M179</f>
        <v>15.18</v>
      </c>
      <c r="M170" s="15">
        <f t="shared" si="13"/>
        <v>280.77</v>
      </c>
      <c r="N170" s="15">
        <f>'[1]TCE - ANEXO III - Preencher'!O179</f>
        <v>3.71</v>
      </c>
      <c r="O170" s="15">
        <f>'[1]TCE - ANEXO III - Preencher'!P179</f>
        <v>0</v>
      </c>
      <c r="P170" s="16">
        <f t="shared" si="14"/>
        <v>3.71</v>
      </c>
      <c r="Q170" s="15">
        <f>'[1]TCE - ANEXO III - Preencher'!R179</f>
        <v>0</v>
      </c>
      <c r="R170" s="15">
        <f>'[1]TCE - ANEXO III - Preencher'!S179</f>
        <v>42.78</v>
      </c>
      <c r="S170" s="16">
        <f t="shared" si="15"/>
        <v>-42.78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255.94999999999996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PAULO LUCAS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7664-20</v>
      </c>
      <c r="G171" s="13" t="str">
        <f>IF('[1]TCE - ANEXO III - Preencher'!H180="","",'[1]TCE - ANEXO III - Preencher'!H180)</f>
        <v>07/2025</v>
      </c>
      <c r="H171" s="14" t="str">
        <f>'[1]TCE - ANEXO III - Preencher'!I180</f>
        <v>0,00</v>
      </c>
      <c r="I171" s="14">
        <f>'[1]TCE - ANEXO III - Preencher'!J180</f>
        <v>197.08</v>
      </c>
      <c r="J171" s="14">
        <f>'[1]TCE - ANEXO III - Preencher'!K180</f>
        <v>0</v>
      </c>
      <c r="K171" s="15">
        <f>'[1]TCE - ANEXO III - Preencher'!L180</f>
        <v>295.95</v>
      </c>
      <c r="L171" s="15">
        <f>'[1]TCE - ANEXO III - Preencher'!M180</f>
        <v>15.18</v>
      </c>
      <c r="M171" s="15">
        <f t="shared" si="13"/>
        <v>280.77</v>
      </c>
      <c r="N171" s="15">
        <f>'[1]TCE - ANEXO III - Preencher'!O180</f>
        <v>3.71</v>
      </c>
      <c r="O171" s="15">
        <f>'[1]TCE - ANEXO III - Preencher'!P180</f>
        <v>0</v>
      </c>
      <c r="P171" s="16">
        <f t="shared" si="14"/>
        <v>3.71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481.56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PAULO RODRIGO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07/2025</v>
      </c>
      <c r="H172" s="14" t="str">
        <f>'[1]TCE - ANEXO III - Preencher'!I181</f>
        <v>0,00</v>
      </c>
      <c r="I172" s="14">
        <f>'[1]TCE - ANEXO III - Preencher'!J181</f>
        <v>188.41</v>
      </c>
      <c r="J172" s="14">
        <f>'[1]TCE - ANEXO III - Preencher'!K181</f>
        <v>0</v>
      </c>
      <c r="K172" s="15">
        <f>'[1]TCE - ANEXO III - Preencher'!L181</f>
        <v>295.95</v>
      </c>
      <c r="L172" s="15">
        <f>'[1]TCE - ANEXO III - Preencher'!M181</f>
        <v>15.18</v>
      </c>
      <c r="M172" s="15">
        <f t="shared" si="13"/>
        <v>280.77</v>
      </c>
      <c r="N172" s="15">
        <f>'[1]TCE - ANEXO III - Preencher'!O181</f>
        <v>3.71</v>
      </c>
      <c r="O172" s="15">
        <f>'[1]TCE - ANEXO III - Preencher'!P181</f>
        <v>0</v>
      </c>
      <c r="P172" s="16">
        <f t="shared" si="14"/>
        <v>3.71</v>
      </c>
      <c r="Q172" s="15">
        <f>'[1]TCE - ANEXO III - Preencher'!R181</f>
        <v>0</v>
      </c>
      <c r="R172" s="15">
        <f>'[1]TCE - ANEXO III - Preencher'!S181</f>
        <v>34.39</v>
      </c>
      <c r="S172" s="16">
        <f t="shared" si="15"/>
        <v>-34.39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1731.1</v>
      </c>
      <c r="Y172" s="15">
        <f>'[1]TCE - ANEXO III - Preencher'!Z181</f>
        <v>0</v>
      </c>
      <c r="Z172" s="16">
        <f t="shared" si="17"/>
        <v>1731.1</v>
      </c>
      <c r="AA172" s="17" t="str">
        <f>IF('[1]TCE - ANEXO III - Preencher'!AB181="","",'[1]TCE - ANEXO III - Preencher'!AB181)</f>
        <v>ABONO ASSIST FIN COMPLEM 062025</v>
      </c>
      <c r="AB172" s="15">
        <f t="shared" si="12"/>
        <v>2169.6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PRISCILLA KARINE NASCIMENTO DE CARVALHO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 t="str">
        <f>IF('[1]TCE - ANEXO III - Preencher'!H182="","",'[1]TCE - ANEXO III - Preencher'!H182)</f>
        <v>07/2025</v>
      </c>
      <c r="H173" s="14" t="str">
        <f>'[1]TCE - ANEXO III - Preencher'!I182</f>
        <v>0,00</v>
      </c>
      <c r="I173" s="14">
        <f>'[1]TCE - ANEXO III - Preencher'!J182</f>
        <v>368.98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3.71</v>
      </c>
      <c r="O173" s="15">
        <f>'[1]TCE - ANEXO III - Preencher'!P182</f>
        <v>0</v>
      </c>
      <c r="P173" s="16">
        <f t="shared" si="14"/>
        <v>3.71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349.54</v>
      </c>
      <c r="U173" s="15">
        <f>'[1]TCE - ANEXO III - Preencher'!V182</f>
        <v>0</v>
      </c>
      <c r="V173" s="16">
        <f t="shared" si="16"/>
        <v>349.54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722.23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 xml:space="preserve">PRISCILLA RODRIGUES PAUDARCO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07/2025</v>
      </c>
      <c r="H174" s="14" t="str">
        <f>'[1]TCE - ANEXO III - Preencher'!I183</f>
        <v>0,00</v>
      </c>
      <c r="I174" s="14">
        <f>'[1]TCE - ANEXO III - Preencher'!J183</f>
        <v>218.39</v>
      </c>
      <c r="J174" s="14">
        <f>'[1]TCE - ANEXO III - Preencher'!K183</f>
        <v>0</v>
      </c>
      <c r="K174" s="15">
        <f>'[1]TCE - ANEXO III - Preencher'!L183</f>
        <v>295.95</v>
      </c>
      <c r="L174" s="15">
        <f>'[1]TCE - ANEXO III - Preencher'!M183</f>
        <v>2.79</v>
      </c>
      <c r="M174" s="15">
        <f t="shared" si="13"/>
        <v>293.15999999999997</v>
      </c>
      <c r="N174" s="15">
        <f>'[1]TCE - ANEXO III - Preencher'!O183</f>
        <v>3.71</v>
      </c>
      <c r="O174" s="15">
        <f>'[1]TCE - ANEXO III - Preencher'!P183</f>
        <v>0</v>
      </c>
      <c r="P174" s="16">
        <f t="shared" si="14"/>
        <v>3.71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138.38999999999999</v>
      </c>
      <c r="U174" s="15">
        <f>'[1]TCE - ANEXO III - Preencher'!V183</f>
        <v>0</v>
      </c>
      <c r="V174" s="16">
        <f t="shared" si="16"/>
        <v>138.38999999999999</v>
      </c>
      <c r="W174" s="17" t="str">
        <f>IF('[1]TCE - ANEXO III - Preencher'!X183="","",'[1]TCE - ANEXO III - Preencher'!X183)</f>
        <v>AUXILIO CRECHE</v>
      </c>
      <c r="X174" s="15">
        <f>'[1]TCE - ANEXO III - Preencher'!Y183</f>
        <v>2459.15</v>
      </c>
      <c r="Y174" s="15">
        <f>'[1]TCE - ANEXO III - Preencher'!Z183</f>
        <v>0</v>
      </c>
      <c r="Z174" s="16">
        <f t="shared" si="17"/>
        <v>2459.15</v>
      </c>
      <c r="AA174" s="17" t="str">
        <f>IF('[1]TCE - ANEXO III - Preencher'!AB183="","",'[1]TCE - ANEXO III - Preencher'!AB183)</f>
        <v>ABONO ASSIST FIN COMPLEM 062025</v>
      </c>
      <c r="AB174" s="15">
        <f t="shared" si="12"/>
        <v>3112.8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RAIMUNDO HENRIQUE DAS NEVES FILHO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7823-20</v>
      </c>
      <c r="G175" s="13" t="str">
        <f>IF('[1]TCE - ANEXO III - Preencher'!H184="","",'[1]TCE - ANEXO III - Preencher'!H184)</f>
        <v>07/2025</v>
      </c>
      <c r="H175" s="14" t="str">
        <f>'[1]TCE - ANEXO III - Preencher'!I184</f>
        <v>0,00</v>
      </c>
      <c r="I175" s="14">
        <f>'[1]TCE - ANEXO III - Preencher'!J184</f>
        <v>217.51</v>
      </c>
      <c r="J175" s="14">
        <f>'[1]TCE - ANEXO III - Preencher'!K184</f>
        <v>0</v>
      </c>
      <c r="K175" s="15">
        <f>'[1]TCE - ANEXO III - Preencher'!L184</f>
        <v>295.95</v>
      </c>
      <c r="L175" s="15">
        <f>'[1]TCE - ANEXO III - Preencher'!M184</f>
        <v>30.36</v>
      </c>
      <c r="M175" s="15">
        <f t="shared" si="13"/>
        <v>265.58999999999997</v>
      </c>
      <c r="N175" s="15">
        <f>'[1]TCE - ANEXO III - Preencher'!O184</f>
        <v>3.71</v>
      </c>
      <c r="O175" s="15">
        <f>'[1]TCE - ANEXO III - Preencher'!P184</f>
        <v>0</v>
      </c>
      <c r="P175" s="16">
        <f t="shared" si="14"/>
        <v>3.71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486.80999999999995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RAYANE CARLOS DOS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07/2025</v>
      </c>
      <c r="H176" s="14" t="str">
        <f>'[1]TCE - ANEXO III - Preencher'!I185</f>
        <v>0,00</v>
      </c>
      <c r="I176" s="14">
        <f>'[1]TCE - ANEXO III - Preencher'!J185</f>
        <v>159.94</v>
      </c>
      <c r="J176" s="14">
        <f>'[1]TCE - ANEXO III - Preencher'!K185</f>
        <v>0</v>
      </c>
      <c r="K176" s="15">
        <f>'[1]TCE - ANEXO III - Preencher'!L185</f>
        <v>295.95</v>
      </c>
      <c r="L176" s="15">
        <f>'[1]TCE - ANEXO III - Preencher'!M185</f>
        <v>15.18</v>
      </c>
      <c r="M176" s="15">
        <f t="shared" si="13"/>
        <v>280.77</v>
      </c>
      <c r="N176" s="15">
        <f>'[1]TCE - ANEXO III - Preencher'!O185</f>
        <v>3.71</v>
      </c>
      <c r="O176" s="15">
        <f>'[1]TCE - ANEXO III - Preencher'!P185</f>
        <v>0</v>
      </c>
      <c r="P176" s="16">
        <f t="shared" si="14"/>
        <v>3.71</v>
      </c>
      <c r="Q176" s="15">
        <f>'[1]TCE - ANEXO III - Preencher'!R185</f>
        <v>0</v>
      </c>
      <c r="R176" s="15">
        <f>'[1]TCE - ANEXO III - Preencher'!S185</f>
        <v>11.99</v>
      </c>
      <c r="S176" s="16">
        <f t="shared" si="15"/>
        <v>-11.99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1731.1</v>
      </c>
      <c r="Y176" s="15">
        <f>'[1]TCE - ANEXO III - Preencher'!Z185</f>
        <v>0</v>
      </c>
      <c r="Z176" s="16">
        <f t="shared" si="17"/>
        <v>1731.1</v>
      </c>
      <c r="AA176" s="17" t="str">
        <f>IF('[1]TCE - ANEXO III - Preencher'!AB185="","",'[1]TCE - ANEXO III - Preencher'!AB185)</f>
        <v>ABONO ASSIST FIN COMPLEM 062025</v>
      </c>
      <c r="AB176" s="15">
        <f t="shared" si="12"/>
        <v>2163.5299999999997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RENAN ELIEL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3132-20</v>
      </c>
      <c r="G177" s="13" t="str">
        <f>IF('[1]TCE - ANEXO III - Preencher'!H186="","",'[1]TCE - ANEXO III - Preencher'!H186)</f>
        <v>07/2025</v>
      </c>
      <c r="H177" s="14" t="str">
        <f>'[1]TCE - ANEXO III - Preencher'!I186</f>
        <v>0,00</v>
      </c>
      <c r="I177" s="14">
        <f>'[1]TCE - ANEXO III - Preencher'!J186</f>
        <v>236.01</v>
      </c>
      <c r="J177" s="14">
        <f>'[1]TCE - ANEXO III - Preencher'!K186</f>
        <v>0</v>
      </c>
      <c r="K177" s="15">
        <f>'[1]TCE - ANEXO III - Preencher'!L186</f>
        <v>295.95</v>
      </c>
      <c r="L177" s="15">
        <f>'[1]TCE - ANEXO III - Preencher'!M186</f>
        <v>30.36</v>
      </c>
      <c r="M177" s="15">
        <f t="shared" si="13"/>
        <v>265.58999999999997</v>
      </c>
      <c r="N177" s="15">
        <f>'[1]TCE - ANEXO III - Preencher'!O186</f>
        <v>3.71</v>
      </c>
      <c r="O177" s="15">
        <f>'[1]TCE - ANEXO III - Preencher'!P186</f>
        <v>0</v>
      </c>
      <c r="P177" s="16">
        <f t="shared" si="14"/>
        <v>3.71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505.30999999999995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RENATA SATIRO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3224-15</v>
      </c>
      <c r="G178" s="13" t="str">
        <f>IF('[1]TCE - ANEXO III - Preencher'!H187="","",'[1]TCE - ANEXO III - Preencher'!H187)</f>
        <v>07/2025</v>
      </c>
      <c r="H178" s="14" t="str">
        <f>'[1]TCE - ANEXO III - Preencher'!I187</f>
        <v>0,00</v>
      </c>
      <c r="I178" s="14">
        <f>'[1]TCE - ANEXO III - Preencher'!J187</f>
        <v>176.24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3.71</v>
      </c>
      <c r="O178" s="15">
        <f>'[1]TCE - ANEXO III - Preencher'!P187</f>
        <v>0</v>
      </c>
      <c r="P178" s="16">
        <f t="shared" si="14"/>
        <v>3.71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179.95000000000002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RENATO HENRIQUE PONTES DE CARVALHO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2251-25</v>
      </c>
      <c r="G179" s="13" t="str">
        <f>IF('[1]TCE - ANEXO III - Preencher'!H188="","",'[1]TCE - ANEXO III - Preencher'!H188)</f>
        <v>07/2025</v>
      </c>
      <c r="H179" s="14" t="str">
        <f>'[1]TCE - ANEXO III - Preencher'!I188</f>
        <v>0,00</v>
      </c>
      <c r="I179" s="14">
        <f>'[1]TCE - ANEXO III - Preencher'!J188</f>
        <v>0</v>
      </c>
      <c r="J179" s="14">
        <f>'[1]TCE - ANEXO III - Preencher'!K188</f>
        <v>14693.8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3.71</v>
      </c>
      <c r="O179" s="15">
        <f>'[1]TCE - ANEXO III - Preencher'!P188</f>
        <v>0</v>
      </c>
      <c r="P179" s="16">
        <f t="shared" si="14"/>
        <v>3.71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14697.509999999998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RENATO RICARTER FELIX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5143-10</v>
      </c>
      <c r="G180" s="13" t="str">
        <f>IF('[1]TCE - ANEXO III - Preencher'!H189="","",'[1]TCE - ANEXO III - Preencher'!H189)</f>
        <v>07/2025</v>
      </c>
      <c r="H180" s="14" t="str">
        <f>'[1]TCE - ANEXO III - Preencher'!I189</f>
        <v>0,00</v>
      </c>
      <c r="I180" s="14">
        <f>'[1]TCE - ANEXO III - Preencher'!J189</f>
        <v>327.33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3.71</v>
      </c>
      <c r="O180" s="15">
        <f>'[1]TCE - ANEXO III - Preencher'!P189</f>
        <v>0</v>
      </c>
      <c r="P180" s="16">
        <f t="shared" si="14"/>
        <v>3.71</v>
      </c>
      <c r="Q180" s="15">
        <f>'[1]TCE - ANEXO III - Preencher'!R189</f>
        <v>0</v>
      </c>
      <c r="R180" s="15">
        <f>'[1]TCE - ANEXO III - Preencher'!S189</f>
        <v>8.59</v>
      </c>
      <c r="S180" s="16">
        <f t="shared" si="15"/>
        <v>-8.59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322.45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RIVALDO ALVES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5151-10</v>
      </c>
      <c r="G181" s="13" t="str">
        <f>IF('[1]TCE - ANEXO III - Preencher'!H190="","",'[1]TCE - ANEXO III - Preencher'!H190)</f>
        <v>07/2025</v>
      </c>
      <c r="H181" s="14" t="str">
        <f>'[1]TCE - ANEXO III - Preencher'!I190</f>
        <v>0,00</v>
      </c>
      <c r="I181" s="14">
        <f>'[1]TCE - ANEXO III - Preencher'!J190</f>
        <v>157.87</v>
      </c>
      <c r="J181" s="14">
        <f>'[1]TCE - ANEXO III - Preencher'!K190</f>
        <v>0</v>
      </c>
      <c r="K181" s="15">
        <f>'[1]TCE - ANEXO III - Preencher'!L190</f>
        <v>295.95</v>
      </c>
      <c r="L181" s="15">
        <f>'[1]TCE - ANEXO III - Preencher'!M190</f>
        <v>15.18</v>
      </c>
      <c r="M181" s="15">
        <f t="shared" si="13"/>
        <v>280.77</v>
      </c>
      <c r="N181" s="15">
        <f>'[1]TCE - ANEXO III - Preencher'!O190</f>
        <v>3.71</v>
      </c>
      <c r="O181" s="15">
        <f>'[1]TCE - ANEXO III - Preencher'!P190</f>
        <v>0</v>
      </c>
      <c r="P181" s="16">
        <f t="shared" si="14"/>
        <v>3.71</v>
      </c>
      <c r="Q181" s="15">
        <f>'[1]TCE - ANEXO III - Preencher'!R190</f>
        <v>0</v>
      </c>
      <c r="R181" s="15">
        <f>'[1]TCE - ANEXO III - Preencher'!S190</f>
        <v>91.08</v>
      </c>
      <c r="S181" s="16">
        <f t="shared" si="15"/>
        <v>-91.08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351.27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RIVANILDO GUSMAO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4101-05</v>
      </c>
      <c r="G182" s="13" t="str">
        <f>IF('[1]TCE - ANEXO III - Preencher'!H191="","",'[1]TCE - ANEXO III - Preencher'!H191)</f>
        <v>07/2025</v>
      </c>
      <c r="H182" s="14" t="str">
        <f>'[1]TCE - ANEXO III - Preencher'!I191</f>
        <v>0,00</v>
      </c>
      <c r="I182" s="14">
        <f>'[1]TCE - ANEXO III - Preencher'!J191</f>
        <v>367.04</v>
      </c>
      <c r="J182" s="14">
        <f>'[1]TCE - ANEXO III - Preencher'!K191</f>
        <v>0</v>
      </c>
      <c r="K182" s="15">
        <f>'[1]TCE - ANEXO III - Preencher'!L191</f>
        <v>295.95</v>
      </c>
      <c r="L182" s="15">
        <f>'[1]TCE - ANEXO III - Preencher'!M191</f>
        <v>30.36</v>
      </c>
      <c r="M182" s="15">
        <f t="shared" si="13"/>
        <v>265.58999999999997</v>
      </c>
      <c r="N182" s="15">
        <f>'[1]TCE - ANEXO III - Preencher'!O191</f>
        <v>3.71</v>
      </c>
      <c r="O182" s="15">
        <f>'[1]TCE - ANEXO III - Preencher'!P191</f>
        <v>0</v>
      </c>
      <c r="P182" s="16">
        <f t="shared" si="14"/>
        <v>3.71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636.34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ROBSON SOARES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3226-05</v>
      </c>
      <c r="G183" s="13" t="str">
        <f>IF('[1]TCE - ANEXO III - Preencher'!H192="","",'[1]TCE - ANEXO III - Preencher'!H192)</f>
        <v>07/2025</v>
      </c>
      <c r="H183" s="14" t="str">
        <f>'[1]TCE - ANEXO III - Preencher'!I192</f>
        <v>0,00</v>
      </c>
      <c r="I183" s="14">
        <f>'[1]TCE - ANEXO III - Preencher'!J192</f>
        <v>196.64</v>
      </c>
      <c r="J183" s="14">
        <f>'[1]TCE - ANEXO III - Preencher'!K192</f>
        <v>0</v>
      </c>
      <c r="K183" s="15">
        <f>'[1]TCE - ANEXO III - Preencher'!L192</f>
        <v>295.95</v>
      </c>
      <c r="L183" s="15">
        <f>'[1]TCE - ANEXO III - Preencher'!M192</f>
        <v>15.18</v>
      </c>
      <c r="M183" s="15">
        <f t="shared" si="13"/>
        <v>280.77</v>
      </c>
      <c r="N183" s="15">
        <f>'[1]TCE - ANEXO III - Preencher'!O192</f>
        <v>3.71</v>
      </c>
      <c r="O183" s="15">
        <f>'[1]TCE - ANEXO III - Preencher'!P192</f>
        <v>0</v>
      </c>
      <c r="P183" s="16">
        <f t="shared" si="14"/>
        <v>3.71</v>
      </c>
      <c r="Q183" s="15">
        <f>'[1]TCE - ANEXO III - Preencher'!R192</f>
        <v>0</v>
      </c>
      <c r="R183" s="15">
        <f>'[1]TCE - ANEXO III - Preencher'!S192</f>
        <v>91.08</v>
      </c>
      <c r="S183" s="16">
        <f t="shared" si="15"/>
        <v>-91.08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390.03999999999996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RODRIGO LUIZ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4221-10</v>
      </c>
      <c r="G184" s="13" t="str">
        <f>IF('[1]TCE - ANEXO III - Preencher'!H193="","",'[1]TCE - ANEXO III - Preencher'!H193)</f>
        <v>07/2025</v>
      </c>
      <c r="H184" s="14" t="str">
        <f>'[1]TCE - ANEXO III - Preencher'!I193</f>
        <v>0,00</v>
      </c>
      <c r="I184" s="14">
        <f>'[1]TCE - ANEXO III - Preencher'!J193</f>
        <v>186.87</v>
      </c>
      <c r="J184" s="14">
        <f>'[1]TCE - ANEXO III - Preencher'!K193</f>
        <v>0</v>
      </c>
      <c r="K184" s="15">
        <f>'[1]TCE - ANEXO III - Preencher'!L193</f>
        <v>295.95</v>
      </c>
      <c r="L184" s="15">
        <f>'[1]TCE - ANEXO III - Preencher'!M193</f>
        <v>15.18</v>
      </c>
      <c r="M184" s="15">
        <f t="shared" si="13"/>
        <v>280.77</v>
      </c>
      <c r="N184" s="15">
        <f>'[1]TCE - ANEXO III - Preencher'!O193</f>
        <v>3.71</v>
      </c>
      <c r="O184" s="15">
        <f>'[1]TCE - ANEXO III - Preencher'!P193</f>
        <v>0</v>
      </c>
      <c r="P184" s="16">
        <f t="shared" si="14"/>
        <v>3.71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471.34999999999997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ROGERIO MONTEIRO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5143-10</v>
      </c>
      <c r="G185" s="13" t="str">
        <f>IF('[1]TCE - ANEXO III - Preencher'!H194="","",'[1]TCE - ANEXO III - Preencher'!H194)</f>
        <v>07/2025</v>
      </c>
      <c r="H185" s="14" t="str">
        <f>'[1]TCE - ANEXO III - Preencher'!I194</f>
        <v>0,00</v>
      </c>
      <c r="I185" s="14">
        <f>'[1]TCE - ANEXO III - Preencher'!J194</f>
        <v>374.57</v>
      </c>
      <c r="J185" s="14">
        <f>'[1]TCE - ANEXO III - Preencher'!K194</f>
        <v>0</v>
      </c>
      <c r="K185" s="15">
        <f>'[1]TCE - ANEXO III - Preencher'!L194</f>
        <v>295.95</v>
      </c>
      <c r="L185" s="15">
        <f>'[1]TCE - ANEXO III - Preencher'!M194</f>
        <v>15.18</v>
      </c>
      <c r="M185" s="15">
        <f t="shared" si="13"/>
        <v>280.77</v>
      </c>
      <c r="N185" s="15">
        <f>'[1]TCE - ANEXO III - Preencher'!O194</f>
        <v>3.71</v>
      </c>
      <c r="O185" s="15">
        <f>'[1]TCE - ANEXO III - Preencher'!P194</f>
        <v>0</v>
      </c>
      <c r="P185" s="16">
        <f t="shared" si="14"/>
        <v>3.71</v>
      </c>
      <c r="Q185" s="15">
        <f>'[1]TCE - ANEXO III - Preencher'!R194</f>
        <v>0</v>
      </c>
      <c r="R185" s="15">
        <f>'[1]TCE - ANEXO III - Preencher'!S194</f>
        <v>91.08</v>
      </c>
      <c r="S185" s="16">
        <f t="shared" si="15"/>
        <v>-91.08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567.96999999999991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ROSANA FLORENCIO DA SILVA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4110-05</v>
      </c>
      <c r="G186" s="13" t="str">
        <f>IF('[1]TCE - ANEXO III - Preencher'!H195="","",'[1]TCE - ANEXO III - Preencher'!H195)</f>
        <v>07/2025</v>
      </c>
      <c r="H186" s="14" t="str">
        <f>'[1]TCE - ANEXO III - Preencher'!I195</f>
        <v>0,00</v>
      </c>
      <c r="I186" s="14">
        <f>'[1]TCE - ANEXO III - Preencher'!J195</f>
        <v>199.69</v>
      </c>
      <c r="J186" s="14">
        <f>'[1]TCE - ANEXO III - Preencher'!K195</f>
        <v>0</v>
      </c>
      <c r="K186" s="15">
        <f>'[1]TCE - ANEXO III - Preencher'!L195</f>
        <v>295.95</v>
      </c>
      <c r="L186" s="15">
        <f>'[1]TCE - ANEXO III - Preencher'!M195</f>
        <v>30.36</v>
      </c>
      <c r="M186" s="15">
        <f t="shared" si="13"/>
        <v>265.58999999999997</v>
      </c>
      <c r="N186" s="15">
        <f>'[1]TCE - ANEXO III - Preencher'!O195</f>
        <v>3.71</v>
      </c>
      <c r="O186" s="15">
        <f>'[1]TCE - ANEXO III - Preencher'!P195</f>
        <v>0</v>
      </c>
      <c r="P186" s="16">
        <f t="shared" si="14"/>
        <v>3.71</v>
      </c>
      <c r="Q186" s="15">
        <f>'[1]TCE - ANEXO III - Preencher'!R195</f>
        <v>0</v>
      </c>
      <c r="R186" s="15">
        <f>'[1]TCE - ANEXO III - Preencher'!S195</f>
        <v>128.33000000000001</v>
      </c>
      <c r="S186" s="16">
        <f t="shared" si="15"/>
        <v>-128.33000000000001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340.65999999999997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RUBIA HENRIQUE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07/2025</v>
      </c>
      <c r="H187" s="14" t="str">
        <f>'[1]TCE - ANEXO III - Preencher'!I196</f>
        <v>0,00</v>
      </c>
      <c r="I187" s="14">
        <f>'[1]TCE - ANEXO III - Preencher'!J196</f>
        <v>185.18</v>
      </c>
      <c r="J187" s="14">
        <f>'[1]TCE - ANEXO III - Preencher'!K196</f>
        <v>0</v>
      </c>
      <c r="K187" s="15">
        <f>'[1]TCE - ANEXO III - Preencher'!L196</f>
        <v>295.95</v>
      </c>
      <c r="L187" s="15">
        <f>'[1]TCE - ANEXO III - Preencher'!M196</f>
        <v>15.18</v>
      </c>
      <c r="M187" s="15">
        <f t="shared" si="13"/>
        <v>280.77</v>
      </c>
      <c r="N187" s="15">
        <f>'[1]TCE - ANEXO III - Preencher'!O196</f>
        <v>3.71</v>
      </c>
      <c r="O187" s="15">
        <f>'[1]TCE - ANEXO III - Preencher'!P196</f>
        <v>0</v>
      </c>
      <c r="P187" s="16">
        <f t="shared" si="14"/>
        <v>3.71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1655.2</v>
      </c>
      <c r="Y187" s="15">
        <f>'[1]TCE - ANEXO III - Preencher'!Z196</f>
        <v>0</v>
      </c>
      <c r="Z187" s="16">
        <f t="shared" si="17"/>
        <v>1655.2</v>
      </c>
      <c r="AA187" s="17" t="str">
        <f>IF('[1]TCE - ANEXO III - Preencher'!AB196="","",'[1]TCE - ANEXO III - Preencher'!AB196)</f>
        <v>ABONO ASSIST FIN COMPLEM 062025</v>
      </c>
      <c r="AB187" s="15">
        <f t="shared" si="12"/>
        <v>2124.86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RYAN FERNANDES LOPES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3132-20</v>
      </c>
      <c r="G188" s="13" t="str">
        <f>IF('[1]TCE - ANEXO III - Preencher'!H197="","",'[1]TCE - ANEXO III - Preencher'!H197)</f>
        <v>07/2025</v>
      </c>
      <c r="H188" s="14" t="str">
        <f>'[1]TCE - ANEXO III - Preencher'!I197</f>
        <v>0,00</v>
      </c>
      <c r="I188" s="14">
        <f>'[1]TCE - ANEXO III - Preencher'!J197</f>
        <v>183.26</v>
      </c>
      <c r="J188" s="14">
        <f>'[1]TCE - ANEXO III - Preencher'!K197</f>
        <v>0</v>
      </c>
      <c r="K188" s="15">
        <f>'[1]TCE - ANEXO III - Preencher'!L197</f>
        <v>295.95</v>
      </c>
      <c r="L188" s="15">
        <f>'[1]TCE - ANEXO III - Preencher'!M197</f>
        <v>30.36</v>
      </c>
      <c r="M188" s="15">
        <f t="shared" si="13"/>
        <v>265.58999999999997</v>
      </c>
      <c r="N188" s="15">
        <f>'[1]TCE - ANEXO III - Preencher'!O197</f>
        <v>3.71</v>
      </c>
      <c r="O188" s="15">
        <f>'[1]TCE - ANEXO III - Preencher'!P197</f>
        <v>0</v>
      </c>
      <c r="P188" s="16">
        <f t="shared" si="14"/>
        <v>3.71</v>
      </c>
      <c r="Q188" s="15">
        <f>'[1]TCE - ANEXO III - Preencher'!R197</f>
        <v>0</v>
      </c>
      <c r="R188" s="15">
        <f>'[1]TCE - ANEXO III - Preencher'!S197</f>
        <v>137.44999999999999</v>
      </c>
      <c r="S188" s="16">
        <f t="shared" si="15"/>
        <v>-137.44999999999999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315.10999999999996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SANDRA FELISMINA BARBOSA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3224-15</v>
      </c>
      <c r="G189" s="13" t="str">
        <f>IF('[1]TCE - ANEXO III - Preencher'!H198="","",'[1]TCE - ANEXO III - Preencher'!H198)</f>
        <v>07/2025</v>
      </c>
      <c r="H189" s="14" t="str">
        <f>'[1]TCE - ANEXO III - Preencher'!I198</f>
        <v>0,00</v>
      </c>
      <c r="I189" s="14">
        <f>'[1]TCE - ANEXO III - Preencher'!J198</f>
        <v>182.74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3.71</v>
      </c>
      <c r="O189" s="15">
        <f>'[1]TCE - ANEXO III - Preencher'!P198</f>
        <v>0</v>
      </c>
      <c r="P189" s="16">
        <f t="shared" si="14"/>
        <v>3.71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186.45000000000002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SERGIO JOSE GOMES DUARTE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3242-05</v>
      </c>
      <c r="G190" s="13" t="str">
        <f>IF('[1]TCE - ANEXO III - Preencher'!H199="","",'[1]TCE - ANEXO III - Preencher'!H199)</f>
        <v>07/2025</v>
      </c>
      <c r="H190" s="14" t="str">
        <f>'[1]TCE - ANEXO III - Preencher'!I199</f>
        <v>0,00</v>
      </c>
      <c r="I190" s="14">
        <f>'[1]TCE - ANEXO III - Preencher'!J199</f>
        <v>180.75</v>
      </c>
      <c r="J190" s="14">
        <f>'[1]TCE - ANEXO III - Preencher'!K199</f>
        <v>0</v>
      </c>
      <c r="K190" s="15">
        <f>'[1]TCE - ANEXO III - Preencher'!L199</f>
        <v>295.95</v>
      </c>
      <c r="L190" s="15">
        <f>'[1]TCE - ANEXO III - Preencher'!M199</f>
        <v>30.36</v>
      </c>
      <c r="M190" s="15">
        <f t="shared" si="13"/>
        <v>265.58999999999997</v>
      </c>
      <c r="N190" s="15">
        <f>'[1]TCE - ANEXO III - Preencher'!O199</f>
        <v>3.71</v>
      </c>
      <c r="O190" s="15">
        <f>'[1]TCE - ANEXO III - Preencher'!P199</f>
        <v>0</v>
      </c>
      <c r="P190" s="16">
        <f t="shared" si="14"/>
        <v>3.71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450.04999999999995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SEVERINO BATISTA DA SILVA JUNIOR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5151-10</v>
      </c>
      <c r="G191" s="13" t="str">
        <f>IF('[1]TCE - ANEXO III - Preencher'!H200="","",'[1]TCE - ANEXO III - Preencher'!H200)</f>
        <v>07/2025</v>
      </c>
      <c r="H191" s="14" t="str">
        <f>'[1]TCE - ANEXO III - Preencher'!I200</f>
        <v>0,00</v>
      </c>
      <c r="I191" s="14">
        <f>'[1]TCE - ANEXO III - Preencher'!J200</f>
        <v>235.73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3.71</v>
      </c>
      <c r="O191" s="15">
        <f>'[1]TCE - ANEXO III - Preencher'!P200</f>
        <v>0</v>
      </c>
      <c r="P191" s="16">
        <f t="shared" si="14"/>
        <v>3.71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239.44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SHEILA MARIA DUARTE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07/2025</v>
      </c>
      <c r="H192" s="14" t="str">
        <f>'[1]TCE - ANEXO III - Preencher'!I201</f>
        <v>0,00</v>
      </c>
      <c r="I192" s="14">
        <f>'[1]TCE - ANEXO III - Preencher'!J201</f>
        <v>254.68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3.71</v>
      </c>
      <c r="O192" s="15">
        <f>'[1]TCE - ANEXO III - Preencher'!P201</f>
        <v>0</v>
      </c>
      <c r="P192" s="16">
        <f t="shared" si="14"/>
        <v>3.71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1655.2</v>
      </c>
      <c r="Y192" s="15">
        <f>'[1]TCE - ANEXO III - Preencher'!Z201</f>
        <v>0</v>
      </c>
      <c r="Z192" s="16">
        <f t="shared" si="17"/>
        <v>1655.2</v>
      </c>
      <c r="AA192" s="17" t="str">
        <f>IF('[1]TCE - ANEXO III - Preencher'!AB201="","",'[1]TCE - ANEXO III - Preencher'!AB201)</f>
        <v>ABONO ASSIST FIN COMPLEM 062025</v>
      </c>
      <c r="AB192" s="15">
        <f t="shared" si="12"/>
        <v>1913.5900000000001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SINDOALA  LIUSKA VIEIRA SOUZA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4110-05</v>
      </c>
      <c r="G193" s="13" t="str">
        <f>IF('[1]TCE - ANEXO III - Preencher'!H202="","",'[1]TCE - ANEXO III - Preencher'!H202)</f>
        <v>07/2025</v>
      </c>
      <c r="H193" s="14" t="str">
        <f>'[1]TCE - ANEXO III - Preencher'!I202</f>
        <v>0,00</v>
      </c>
      <c r="I193" s="14">
        <f>'[1]TCE - ANEXO III - Preencher'!J202</f>
        <v>223.15</v>
      </c>
      <c r="J193" s="14">
        <f>'[1]TCE - ANEXO III - Preencher'!K202</f>
        <v>0</v>
      </c>
      <c r="K193" s="15">
        <f>'[1]TCE - ANEXO III - Preencher'!L202</f>
        <v>295.95</v>
      </c>
      <c r="L193" s="15">
        <f>'[1]TCE - ANEXO III - Preencher'!M202</f>
        <v>30.36</v>
      </c>
      <c r="M193" s="15">
        <f t="shared" si="13"/>
        <v>265.58999999999997</v>
      </c>
      <c r="N193" s="15">
        <f>'[1]TCE - ANEXO III - Preencher'!O202</f>
        <v>3.71</v>
      </c>
      <c r="O193" s="15">
        <f>'[1]TCE - ANEXO III - Preencher'!P202</f>
        <v>0</v>
      </c>
      <c r="P193" s="16">
        <f t="shared" si="14"/>
        <v>3.71</v>
      </c>
      <c r="Q193" s="15">
        <f>'[1]TCE - ANEXO III - Preencher'!R202</f>
        <v>0</v>
      </c>
      <c r="R193" s="15">
        <f>'[1]TCE - ANEXO III - Preencher'!S202</f>
        <v>42.78</v>
      </c>
      <c r="S193" s="16">
        <f t="shared" si="15"/>
        <v>-42.78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449.66999999999996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SOFIA GOMES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07/2025</v>
      </c>
      <c r="H194" s="14" t="str">
        <f>'[1]TCE - ANEXO III - Preencher'!I203</f>
        <v>0,00</v>
      </c>
      <c r="I194" s="14">
        <f>'[1]TCE - ANEXO III - Preencher'!J203</f>
        <v>359.82</v>
      </c>
      <c r="J194" s="14">
        <f>'[1]TCE - ANEXO III - Preencher'!K203</f>
        <v>0</v>
      </c>
      <c r="K194" s="15">
        <f>'[1]TCE - ANEXO III - Preencher'!L203</f>
        <v>295.95</v>
      </c>
      <c r="L194" s="15">
        <f>'[1]TCE - ANEXO III - Preencher'!M203</f>
        <v>4.3600000000000003</v>
      </c>
      <c r="M194" s="15">
        <f t="shared" si="13"/>
        <v>291.58999999999997</v>
      </c>
      <c r="N194" s="15">
        <f>'[1]TCE - ANEXO III - Preencher'!O203</f>
        <v>3.71</v>
      </c>
      <c r="O194" s="15">
        <f>'[1]TCE - ANEXO III - Preencher'!P203</f>
        <v>0</v>
      </c>
      <c r="P194" s="16">
        <f t="shared" si="14"/>
        <v>3.71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138.38999999999999</v>
      </c>
      <c r="U194" s="15">
        <f>'[1]TCE - ANEXO III - Preencher'!V203</f>
        <v>0</v>
      </c>
      <c r="V194" s="16">
        <f t="shared" si="16"/>
        <v>138.38999999999999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1118.18</v>
      </c>
      <c r="Y194" s="15">
        <f>'[1]TCE - ANEXO III - Preencher'!Z203</f>
        <v>0</v>
      </c>
      <c r="Z194" s="16">
        <f t="shared" si="17"/>
        <v>1118.18</v>
      </c>
      <c r="AA194" s="17" t="str">
        <f>IF('[1]TCE - ANEXO III - Preencher'!AB203="","",'[1]TCE - ANEXO III - Preencher'!AB203)</f>
        <v>ABONO ASSIST FIN COMPLEM 062025</v>
      </c>
      <c r="AB194" s="15">
        <f t="shared" si="12"/>
        <v>1911.69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SONIA ANTONIA DO NASCIMENTO VERCOSA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 t="str">
        <f>IF('[1]TCE - ANEXO III - Preencher'!H204="","",'[1]TCE - ANEXO III - Preencher'!H204)</f>
        <v>07/2025</v>
      </c>
      <c r="H195" s="14" t="str">
        <f>'[1]TCE - ANEXO III - Preencher'!I204</f>
        <v>0,00</v>
      </c>
      <c r="I195" s="14">
        <f>'[1]TCE - ANEXO III - Preencher'!J204</f>
        <v>165.87</v>
      </c>
      <c r="J195" s="14">
        <f>'[1]TCE - ANEXO III - Preencher'!K204</f>
        <v>0</v>
      </c>
      <c r="K195" s="15">
        <f>'[1]TCE - ANEXO III - Preencher'!L204</f>
        <v>295.95</v>
      </c>
      <c r="L195" s="15">
        <f>'[1]TCE - ANEXO III - Preencher'!M204</f>
        <v>15.18</v>
      </c>
      <c r="M195" s="15">
        <f t="shared" si="13"/>
        <v>280.77</v>
      </c>
      <c r="N195" s="15">
        <f>'[1]TCE - ANEXO III - Preencher'!O204</f>
        <v>3.71</v>
      </c>
      <c r="O195" s="15">
        <f>'[1]TCE - ANEXO III - Preencher'!P204</f>
        <v>0</v>
      </c>
      <c r="P195" s="16">
        <f t="shared" si="14"/>
        <v>3.71</v>
      </c>
      <c r="Q195" s="15">
        <f>'[1]TCE - ANEXO III - Preencher'!R204</f>
        <v>0</v>
      </c>
      <c r="R195" s="15">
        <f>'[1]TCE - ANEXO III - Preencher'!S204</f>
        <v>91.08</v>
      </c>
      <c r="S195" s="16">
        <f t="shared" si="15"/>
        <v>-91.08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359.27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SUELDES BEZERRA DE ANDRADE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7664-20</v>
      </c>
      <c r="G196" s="13" t="str">
        <f>IF('[1]TCE - ANEXO III - Preencher'!H205="","",'[1]TCE - ANEXO III - Preencher'!H205)</f>
        <v>07/2025</v>
      </c>
      <c r="H196" s="14" t="str">
        <f>'[1]TCE - ANEXO III - Preencher'!I205</f>
        <v>0,00</v>
      </c>
      <c r="I196" s="14">
        <f>'[1]TCE - ANEXO III - Preencher'!J205</f>
        <v>248.91</v>
      </c>
      <c r="J196" s="14">
        <f>'[1]TCE - ANEXO III - Preencher'!K205</f>
        <v>0</v>
      </c>
      <c r="K196" s="15">
        <f>'[1]TCE - ANEXO III - Preencher'!L205</f>
        <v>295.95</v>
      </c>
      <c r="L196" s="15">
        <f>'[1]TCE - ANEXO III - Preencher'!M205</f>
        <v>0</v>
      </c>
      <c r="M196" s="15">
        <f t="shared" ref="M196:M259" si="19">K196-L196</f>
        <v>295.95</v>
      </c>
      <c r="N196" s="15">
        <f>'[1]TCE - ANEXO III - Preencher'!O205</f>
        <v>3.71</v>
      </c>
      <c r="O196" s="15">
        <f>'[1]TCE - ANEXO III - Preencher'!P205</f>
        <v>0</v>
      </c>
      <c r="P196" s="16">
        <f t="shared" ref="P196:P259" si="20">N196-O196</f>
        <v>3.71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548.57000000000005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SUELY BEZERRA DOS ANJOS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07/2025</v>
      </c>
      <c r="H197" s="14" t="str">
        <f>'[1]TCE - ANEXO III - Preencher'!I206</f>
        <v>0,00</v>
      </c>
      <c r="I197" s="14">
        <f>'[1]TCE - ANEXO III - Preencher'!J206</f>
        <v>165.87</v>
      </c>
      <c r="J197" s="14">
        <f>'[1]TCE - ANEXO III - Preencher'!K206</f>
        <v>0</v>
      </c>
      <c r="K197" s="15">
        <f>'[1]TCE - ANEXO III - Preencher'!L206</f>
        <v>295.95</v>
      </c>
      <c r="L197" s="15">
        <f>'[1]TCE - ANEXO III - Preencher'!M206</f>
        <v>15.18</v>
      </c>
      <c r="M197" s="15">
        <f t="shared" si="19"/>
        <v>280.77</v>
      </c>
      <c r="N197" s="15">
        <f>'[1]TCE - ANEXO III - Preencher'!O206</f>
        <v>3.71</v>
      </c>
      <c r="O197" s="15">
        <f>'[1]TCE - ANEXO III - Preencher'!P206</f>
        <v>0</v>
      </c>
      <c r="P197" s="16">
        <f t="shared" si="20"/>
        <v>3.71</v>
      </c>
      <c r="Q197" s="15">
        <f>'[1]TCE - ANEXO III - Preencher'!R206</f>
        <v>0</v>
      </c>
      <c r="R197" s="15">
        <f>'[1]TCE - ANEXO III - Preencher'!S206</f>
        <v>91.08</v>
      </c>
      <c r="S197" s="16">
        <f t="shared" si="21"/>
        <v>-91.08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359.27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SUZAYNE MARIA DOS ANJOS PAIXAO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07/2025</v>
      </c>
      <c r="H198" s="14" t="str">
        <f>'[1]TCE - ANEXO III - Preencher'!I207</f>
        <v>0,00</v>
      </c>
      <c r="I198" s="14">
        <f>'[1]TCE - ANEXO III - Preencher'!J207</f>
        <v>289.02</v>
      </c>
      <c r="J198" s="14">
        <f>'[1]TCE - ANEXO III - Preencher'!K207</f>
        <v>0</v>
      </c>
      <c r="K198" s="15">
        <f>'[1]TCE - ANEXO III - Preencher'!L207</f>
        <v>295.95</v>
      </c>
      <c r="L198" s="15">
        <f>'[1]TCE - ANEXO III - Preencher'!M207</f>
        <v>2.87</v>
      </c>
      <c r="M198" s="15">
        <f t="shared" si="19"/>
        <v>293.08</v>
      </c>
      <c r="N198" s="15">
        <f>'[1]TCE - ANEXO III - Preencher'!O207</f>
        <v>3.71</v>
      </c>
      <c r="O198" s="15">
        <f>'[1]TCE - ANEXO III - Preencher'!P207</f>
        <v>0</v>
      </c>
      <c r="P198" s="16">
        <f t="shared" si="20"/>
        <v>3.71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1564.95</v>
      </c>
      <c r="Y198" s="15">
        <f>'[1]TCE - ANEXO III - Preencher'!Z207</f>
        <v>0</v>
      </c>
      <c r="Z198" s="16">
        <f t="shared" si="23"/>
        <v>1564.95</v>
      </c>
      <c r="AA198" s="17" t="str">
        <f>IF('[1]TCE - ANEXO III - Preencher'!AB207="","",'[1]TCE - ANEXO III - Preencher'!AB207)</f>
        <v>ABONO ASSIST FIN COMPLEM 062025</v>
      </c>
      <c r="AB198" s="15">
        <f t="shared" si="18"/>
        <v>2150.7600000000002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TELMA LUCIA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07/2025</v>
      </c>
      <c r="H199" s="14" t="str">
        <f>'[1]TCE - ANEXO III - Preencher'!I208</f>
        <v>0,00</v>
      </c>
      <c r="I199" s="14">
        <f>'[1]TCE - ANEXO III - Preencher'!J208</f>
        <v>186.55</v>
      </c>
      <c r="J199" s="14">
        <f>'[1]TCE - ANEXO III - Preencher'!K208</f>
        <v>0</v>
      </c>
      <c r="K199" s="15">
        <f>'[1]TCE - ANEXO III - Preencher'!L208</f>
        <v>295.95</v>
      </c>
      <c r="L199" s="15">
        <f>'[1]TCE - ANEXO III - Preencher'!M208</f>
        <v>15.18</v>
      </c>
      <c r="M199" s="15">
        <f t="shared" si="19"/>
        <v>280.77</v>
      </c>
      <c r="N199" s="15">
        <f>'[1]TCE - ANEXO III - Preencher'!O208</f>
        <v>3.71</v>
      </c>
      <c r="O199" s="15">
        <f>'[1]TCE - ANEXO III - Preencher'!P208</f>
        <v>0</v>
      </c>
      <c r="P199" s="16">
        <f t="shared" si="20"/>
        <v>3.71</v>
      </c>
      <c r="Q199" s="15">
        <f>'[1]TCE - ANEXO III - Preencher'!R208</f>
        <v>0</v>
      </c>
      <c r="R199" s="15">
        <f>'[1]TCE - ANEXO III - Preencher'!S208</f>
        <v>91.08</v>
      </c>
      <c r="S199" s="16">
        <f t="shared" si="21"/>
        <v>-91.08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1655.2</v>
      </c>
      <c r="Y199" s="15">
        <f>'[1]TCE - ANEXO III - Preencher'!Z208</f>
        <v>0</v>
      </c>
      <c r="Z199" s="16">
        <f t="shared" si="23"/>
        <v>1655.2</v>
      </c>
      <c r="AA199" s="17" t="str">
        <f>IF('[1]TCE - ANEXO III - Preencher'!AB208="","",'[1]TCE - ANEXO III - Preencher'!AB208)</f>
        <v>ABONO ASSIST FIN COMPLEM 062025</v>
      </c>
      <c r="AB199" s="15">
        <f t="shared" si="18"/>
        <v>2035.15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THAIS EMILIANO DE MELO DUPRAT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07/2025</v>
      </c>
      <c r="H200" s="14" t="str">
        <f>'[1]TCE - ANEXO III - Preencher'!I209</f>
        <v>0,00</v>
      </c>
      <c r="I200" s="14">
        <f>'[1]TCE - ANEXO III - Preencher'!J209</f>
        <v>173.01</v>
      </c>
      <c r="J200" s="14">
        <f>'[1]TCE - ANEXO III - Preencher'!K209</f>
        <v>0</v>
      </c>
      <c r="K200" s="15">
        <f>'[1]TCE - ANEXO III - Preencher'!L209</f>
        <v>295.95</v>
      </c>
      <c r="L200" s="15">
        <f>'[1]TCE - ANEXO III - Preencher'!M209</f>
        <v>2.42</v>
      </c>
      <c r="M200" s="15">
        <f t="shared" si="19"/>
        <v>293.52999999999997</v>
      </c>
      <c r="N200" s="15">
        <f>'[1]TCE - ANEXO III - Preencher'!O209</f>
        <v>3.71</v>
      </c>
      <c r="O200" s="15">
        <f>'[1]TCE - ANEXO III - Preencher'!P209</f>
        <v>0</v>
      </c>
      <c r="P200" s="16">
        <f t="shared" si="20"/>
        <v>3.71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2459.15</v>
      </c>
      <c r="Y200" s="15">
        <f>'[1]TCE - ANEXO III - Preencher'!Z209</f>
        <v>0</v>
      </c>
      <c r="Z200" s="16">
        <f t="shared" si="23"/>
        <v>2459.15</v>
      </c>
      <c r="AA200" s="17" t="str">
        <f>IF('[1]TCE - ANEXO III - Preencher'!AB209="","",'[1]TCE - ANEXO III - Preencher'!AB209)</f>
        <v>ABONO ASSIST FIN COMPLEM 062025</v>
      </c>
      <c r="AB200" s="15">
        <f t="shared" si="18"/>
        <v>2929.4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THIAGO DE LIMA DURAES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07/2025</v>
      </c>
      <c r="H201" s="14" t="str">
        <f>'[1]TCE - ANEXO III - Preencher'!I210</f>
        <v>0,00</v>
      </c>
      <c r="I201" s="14">
        <f>'[1]TCE - ANEXO III - Preencher'!J210</f>
        <v>163.41</v>
      </c>
      <c r="J201" s="14">
        <f>'[1]TCE - ANEXO III - Preencher'!K210</f>
        <v>0</v>
      </c>
      <c r="K201" s="15">
        <f>'[1]TCE - ANEXO III - Preencher'!L210</f>
        <v>295.95</v>
      </c>
      <c r="L201" s="15">
        <f>'[1]TCE - ANEXO III - Preencher'!M210</f>
        <v>15.18</v>
      </c>
      <c r="M201" s="15">
        <f t="shared" si="19"/>
        <v>280.77</v>
      </c>
      <c r="N201" s="15">
        <f>'[1]TCE - ANEXO III - Preencher'!O210</f>
        <v>3.71</v>
      </c>
      <c r="O201" s="15">
        <f>'[1]TCE - ANEXO III - Preencher'!P210</f>
        <v>0</v>
      </c>
      <c r="P201" s="16">
        <f t="shared" si="20"/>
        <v>3.71</v>
      </c>
      <c r="Q201" s="15">
        <f>'[1]TCE - ANEXO III - Preencher'!R210</f>
        <v>0</v>
      </c>
      <c r="R201" s="15">
        <f>'[1]TCE - ANEXO III - Preencher'!S210</f>
        <v>91.08</v>
      </c>
      <c r="S201" s="16">
        <f t="shared" si="21"/>
        <v>-91.08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1807</v>
      </c>
      <c r="Y201" s="15">
        <f>'[1]TCE - ANEXO III - Preencher'!Z210</f>
        <v>0</v>
      </c>
      <c r="Z201" s="16">
        <f t="shared" si="23"/>
        <v>1807</v>
      </c>
      <c r="AA201" s="17" t="str">
        <f>IF('[1]TCE - ANEXO III - Preencher'!AB210="","",'[1]TCE - ANEXO III - Preencher'!AB210)</f>
        <v>ABONO ASSIST FIN COMPLEM 062025</v>
      </c>
      <c r="AB201" s="15">
        <f t="shared" si="18"/>
        <v>2163.81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VALDILENE PEREIRA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07/2025</v>
      </c>
      <c r="H202" s="14" t="str">
        <f>'[1]TCE - ANEXO III - Preencher'!I211</f>
        <v>0,00</v>
      </c>
      <c r="I202" s="14">
        <f>'[1]TCE - ANEXO III - Preencher'!J211</f>
        <v>181.19</v>
      </c>
      <c r="J202" s="14">
        <f>'[1]TCE - ANEXO III - Preencher'!K211</f>
        <v>0</v>
      </c>
      <c r="K202" s="15">
        <f>'[1]TCE - ANEXO III - Preencher'!L211</f>
        <v>295.95</v>
      </c>
      <c r="L202" s="15">
        <f>'[1]TCE - ANEXO III - Preencher'!M211</f>
        <v>2.79</v>
      </c>
      <c r="M202" s="15">
        <f t="shared" si="19"/>
        <v>293.15999999999997</v>
      </c>
      <c r="N202" s="15">
        <f>'[1]TCE - ANEXO III - Preencher'!O211</f>
        <v>3.71</v>
      </c>
      <c r="O202" s="15">
        <f>'[1]TCE - ANEXO III - Preencher'!P211</f>
        <v>0</v>
      </c>
      <c r="P202" s="16">
        <f t="shared" si="20"/>
        <v>3.71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138.38999999999999</v>
      </c>
      <c r="U202" s="15">
        <f>'[1]TCE - ANEXO III - Preencher'!V211</f>
        <v>0</v>
      </c>
      <c r="V202" s="16">
        <f t="shared" si="22"/>
        <v>138.38999999999999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2459.15</v>
      </c>
      <c r="Y202" s="15">
        <f>'[1]TCE - ANEXO III - Preencher'!Z211</f>
        <v>0</v>
      </c>
      <c r="Z202" s="16">
        <f t="shared" si="23"/>
        <v>2459.15</v>
      </c>
      <c r="AA202" s="17" t="str">
        <f>IF('[1]TCE - ANEXO III - Preencher'!AB211="","",'[1]TCE - ANEXO III - Preencher'!AB211)</f>
        <v>ABONO ASSIST FIN COMPLEM 062025</v>
      </c>
      <c r="AB202" s="15">
        <f t="shared" si="18"/>
        <v>3075.6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VANESSA GOMES DA SILVA FERREIRA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07/2025</v>
      </c>
      <c r="H203" s="14" t="str">
        <f>'[1]TCE - ANEXO III - Preencher'!I212</f>
        <v>0,00</v>
      </c>
      <c r="I203" s="14">
        <f>'[1]TCE - ANEXO III - Preencher'!J212</f>
        <v>166.01</v>
      </c>
      <c r="J203" s="14">
        <f>'[1]TCE - ANEXO III - Preencher'!K212</f>
        <v>0</v>
      </c>
      <c r="K203" s="15">
        <f>'[1]TCE - ANEXO III - Preencher'!L212</f>
        <v>295.95</v>
      </c>
      <c r="L203" s="15">
        <f>'[1]TCE - ANEXO III - Preencher'!M212</f>
        <v>15.18</v>
      </c>
      <c r="M203" s="15">
        <f t="shared" si="19"/>
        <v>280.77</v>
      </c>
      <c r="N203" s="15">
        <f>'[1]TCE - ANEXO III - Preencher'!O212</f>
        <v>3.71</v>
      </c>
      <c r="O203" s="15">
        <f>'[1]TCE - ANEXO III - Preencher'!P212</f>
        <v>0</v>
      </c>
      <c r="P203" s="16">
        <f t="shared" si="20"/>
        <v>3.71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1655.2</v>
      </c>
      <c r="Y203" s="15">
        <f>'[1]TCE - ANEXO III - Preencher'!Z212</f>
        <v>0</v>
      </c>
      <c r="Z203" s="16">
        <f t="shared" si="23"/>
        <v>1655.2</v>
      </c>
      <c r="AA203" s="17" t="str">
        <f>IF('[1]TCE - ANEXO III - Preencher'!AB212="","",'[1]TCE - ANEXO III - Preencher'!AB212)</f>
        <v>ABONO ASSIST FIN COMPLEM 062025</v>
      </c>
      <c r="AB203" s="15">
        <f t="shared" si="18"/>
        <v>2105.69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VANESSA PAULINA DOS PASSOS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07/2025</v>
      </c>
      <c r="H204" s="14" t="str">
        <f>'[1]TCE - ANEXO III - Preencher'!I213</f>
        <v>0,00</v>
      </c>
      <c r="I204" s="14">
        <f>'[1]TCE - ANEXO III - Preencher'!J213</f>
        <v>220.98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3.71</v>
      </c>
      <c r="O204" s="15">
        <f>'[1]TCE - ANEXO III - Preencher'!P213</f>
        <v>0</v>
      </c>
      <c r="P204" s="16">
        <f t="shared" si="20"/>
        <v>3.71</v>
      </c>
      <c r="Q204" s="15">
        <f>'[1]TCE - ANEXO III - Preencher'!R213</f>
        <v>0</v>
      </c>
      <c r="R204" s="15">
        <f>'[1]TCE - ANEXO III - Preencher'!S213</f>
        <v>17.190000000000001</v>
      </c>
      <c r="S204" s="16">
        <f t="shared" si="21"/>
        <v>-17.190000000000001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207.5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VANUSA MARIA DA SILVA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2516-05</v>
      </c>
      <c r="G205" s="13" t="str">
        <f>IF('[1]TCE - ANEXO III - Preencher'!H214="","",'[1]TCE - ANEXO III - Preencher'!H214)</f>
        <v>07/2025</v>
      </c>
      <c r="H205" s="14" t="str">
        <f>'[1]TCE - ANEXO III - Preencher'!I214</f>
        <v>0,00</v>
      </c>
      <c r="I205" s="14">
        <f>'[1]TCE - ANEXO III - Preencher'!J214</f>
        <v>265.94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3.71</v>
      </c>
      <c r="O205" s="15">
        <f>'[1]TCE - ANEXO III - Preencher'!P214</f>
        <v>0</v>
      </c>
      <c r="P205" s="16">
        <f t="shared" si="20"/>
        <v>3.71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269.64999999999998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VINICIUS DE LIRA NUNES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07/2025</v>
      </c>
      <c r="H206" s="14" t="str">
        <f>'[1]TCE - ANEXO III - Preencher'!I215</f>
        <v>0,00</v>
      </c>
      <c r="I206" s="14">
        <f>'[1]TCE - ANEXO III - Preencher'!J215</f>
        <v>256.64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3.71</v>
      </c>
      <c r="O206" s="15">
        <f>'[1]TCE - ANEXO III - Preencher'!P215</f>
        <v>0</v>
      </c>
      <c r="P206" s="16">
        <f t="shared" si="20"/>
        <v>3.71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2459.15</v>
      </c>
      <c r="Y206" s="15">
        <f>'[1]TCE - ANEXO III - Preencher'!Z215</f>
        <v>0</v>
      </c>
      <c r="Z206" s="16">
        <f t="shared" si="23"/>
        <v>2459.15</v>
      </c>
      <c r="AA206" s="17" t="str">
        <f>IF('[1]TCE - ANEXO III - Preencher'!AB215="","",'[1]TCE - ANEXO III - Preencher'!AB215)</f>
        <v>ABONO ASSIST FIN COMPLEM 062025</v>
      </c>
      <c r="AB206" s="15">
        <f t="shared" si="18"/>
        <v>2719.5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VITOR ESTENIO ALVES CORDEIRO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07/2025</v>
      </c>
      <c r="H207" s="14" t="str">
        <f>'[1]TCE - ANEXO III - Preencher'!I216</f>
        <v>0,00</v>
      </c>
      <c r="I207" s="14">
        <f>'[1]TCE - ANEXO III - Preencher'!J216</f>
        <v>0</v>
      </c>
      <c r="J207" s="14">
        <f>'[1]TCE - ANEXO III - Preencher'!K216</f>
        <v>19787.900000000001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3.71</v>
      </c>
      <c r="O207" s="15">
        <f>'[1]TCE - ANEXO III - Preencher'!P216</f>
        <v>0</v>
      </c>
      <c r="P207" s="16">
        <f t="shared" si="20"/>
        <v>3.71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19791.61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VITORIA TAVANY DE SOUZA NASCIMENTO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 t="str">
        <f>IF('[1]TCE - ANEXO III - Preencher'!H217="","",'[1]TCE - ANEXO III - Preencher'!H217)</f>
        <v>07/2025</v>
      </c>
      <c r="H208" s="14" t="str">
        <f>'[1]TCE - ANEXO III - Preencher'!I217</f>
        <v>0,00</v>
      </c>
      <c r="I208" s="14">
        <f>'[1]TCE - ANEXO III - Preencher'!J217</f>
        <v>145.72</v>
      </c>
      <c r="J208" s="14">
        <f>'[1]TCE - ANEXO III - Preencher'!K217</f>
        <v>0</v>
      </c>
      <c r="K208" s="15">
        <f>'[1]TCE - ANEXO III - Preencher'!L217</f>
        <v>295.95</v>
      </c>
      <c r="L208" s="15">
        <f>'[1]TCE - ANEXO III - Preencher'!M217</f>
        <v>15.18</v>
      </c>
      <c r="M208" s="15">
        <f t="shared" si="19"/>
        <v>280.77</v>
      </c>
      <c r="N208" s="15">
        <f>'[1]TCE - ANEXO III - Preencher'!O217</f>
        <v>3.71</v>
      </c>
      <c r="O208" s="15">
        <f>'[1]TCE - ANEXO III - Preencher'!P217</f>
        <v>0</v>
      </c>
      <c r="P208" s="16">
        <f t="shared" si="20"/>
        <v>3.71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430.2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VIVIANE SOARES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5134-30</v>
      </c>
      <c r="G209" s="13" t="str">
        <f>IF('[1]TCE - ANEXO III - Preencher'!H218="","",'[1]TCE - ANEXO III - Preencher'!H218)</f>
        <v>07/2025</v>
      </c>
      <c r="H209" s="14" t="str">
        <f>'[1]TCE - ANEXO III - Preencher'!I218</f>
        <v>0,00</v>
      </c>
      <c r="I209" s="14">
        <f>'[1]TCE - ANEXO III - Preencher'!J218</f>
        <v>194.3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3.71</v>
      </c>
      <c r="O209" s="15">
        <f>'[1]TCE - ANEXO III - Preencher'!P218</f>
        <v>0</v>
      </c>
      <c r="P209" s="16">
        <f t="shared" si="20"/>
        <v>3.71</v>
      </c>
      <c r="Q209" s="15">
        <f>'[1]TCE - ANEXO III - Preencher'!R218</f>
        <v>0</v>
      </c>
      <c r="R209" s="15">
        <f>'[1]TCE - ANEXO III - Preencher'!S218</f>
        <v>17.190000000000001</v>
      </c>
      <c r="S209" s="16">
        <f t="shared" si="21"/>
        <v>-17.190000000000001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180.82000000000002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WAGNER PEREIRA SEABRA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07/2025</v>
      </c>
      <c r="H210" s="14" t="str">
        <f>'[1]TCE - ANEXO III - Preencher'!I219</f>
        <v>0,00</v>
      </c>
      <c r="I210" s="14">
        <f>'[1]TCE - ANEXO III - Preencher'!J219</f>
        <v>157.72</v>
      </c>
      <c r="J210" s="14">
        <f>'[1]TCE - ANEXO III - Preencher'!K219</f>
        <v>0</v>
      </c>
      <c r="K210" s="15">
        <f>'[1]TCE - ANEXO III - Preencher'!L219</f>
        <v>295.95</v>
      </c>
      <c r="L210" s="15">
        <f>'[1]TCE - ANEXO III - Preencher'!M219</f>
        <v>15.18</v>
      </c>
      <c r="M210" s="15">
        <f t="shared" si="19"/>
        <v>280.77</v>
      </c>
      <c r="N210" s="15">
        <f>'[1]TCE - ANEXO III - Preencher'!O219</f>
        <v>3.71</v>
      </c>
      <c r="O210" s="15">
        <f>'[1]TCE - ANEXO III - Preencher'!P219</f>
        <v>0</v>
      </c>
      <c r="P210" s="16">
        <f t="shared" si="20"/>
        <v>3.71</v>
      </c>
      <c r="Q210" s="15">
        <f>'[1]TCE - ANEXO III - Preencher'!R219</f>
        <v>0</v>
      </c>
      <c r="R210" s="15">
        <f>'[1]TCE - ANEXO III - Preencher'!S219</f>
        <v>91.08</v>
      </c>
      <c r="S210" s="16">
        <f t="shared" si="21"/>
        <v>-91.08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351.12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WELHINGTON JOSE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07/2025</v>
      </c>
      <c r="H211" s="14" t="str">
        <f>'[1]TCE - ANEXO III - Preencher'!I220</f>
        <v>0,00</v>
      </c>
      <c r="I211" s="14">
        <f>'[1]TCE - ANEXO III - Preencher'!J220</f>
        <v>166.01</v>
      </c>
      <c r="J211" s="14">
        <f>'[1]TCE - ANEXO III - Preencher'!K220</f>
        <v>0</v>
      </c>
      <c r="K211" s="15">
        <f>'[1]TCE - ANEXO III - Preencher'!L220</f>
        <v>295.95</v>
      </c>
      <c r="L211" s="15">
        <f>'[1]TCE - ANEXO III - Preencher'!M220</f>
        <v>15.18</v>
      </c>
      <c r="M211" s="15">
        <f t="shared" si="19"/>
        <v>280.77</v>
      </c>
      <c r="N211" s="15">
        <f>'[1]TCE - ANEXO III - Preencher'!O220</f>
        <v>3.71</v>
      </c>
      <c r="O211" s="15">
        <f>'[1]TCE - ANEXO III - Preencher'!P220</f>
        <v>0</v>
      </c>
      <c r="P211" s="16">
        <f t="shared" si="20"/>
        <v>3.71</v>
      </c>
      <c r="Q211" s="15">
        <f>'[1]TCE - ANEXO III - Preencher'!R220</f>
        <v>0</v>
      </c>
      <c r="R211" s="15">
        <f>'[1]TCE - ANEXO III - Preencher'!S220</f>
        <v>91.08</v>
      </c>
      <c r="S211" s="16">
        <f t="shared" si="21"/>
        <v>-91.08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1655.2</v>
      </c>
      <c r="Y211" s="15">
        <f>'[1]TCE - ANEXO III - Preencher'!Z220</f>
        <v>0</v>
      </c>
      <c r="Z211" s="16">
        <f t="shared" si="23"/>
        <v>1655.2</v>
      </c>
      <c r="AA211" s="17" t="str">
        <f>IF('[1]TCE - ANEXO III - Preencher'!AB220="","",'[1]TCE - ANEXO III - Preencher'!AB220)</f>
        <v>ABONO ASSIST FIN COMPLEM 062025</v>
      </c>
      <c r="AB211" s="15">
        <f t="shared" si="18"/>
        <v>2014.6100000000001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WILLANY SILVERIO COSTA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07/2025</v>
      </c>
      <c r="H212" s="14" t="str">
        <f>'[1]TCE - ANEXO III - Preencher'!I221</f>
        <v>0,00</v>
      </c>
      <c r="I212" s="14">
        <f>'[1]TCE - ANEXO III - Preencher'!J221</f>
        <v>467.3</v>
      </c>
      <c r="J212" s="14">
        <f>'[1]TCE - ANEXO III - Preencher'!K221</f>
        <v>0</v>
      </c>
      <c r="K212" s="15">
        <f>'[1]TCE - ANEXO III - Preencher'!L221</f>
        <v>295.95</v>
      </c>
      <c r="L212" s="15">
        <f>'[1]TCE - ANEXO III - Preencher'!M221</f>
        <v>0</v>
      </c>
      <c r="M212" s="15">
        <f t="shared" si="19"/>
        <v>295.95</v>
      </c>
      <c r="N212" s="15">
        <f>'[1]TCE - ANEXO III - Preencher'!O221</f>
        <v>3.71</v>
      </c>
      <c r="O212" s="15">
        <f>'[1]TCE - ANEXO III - Preencher'!P221</f>
        <v>0</v>
      </c>
      <c r="P212" s="16">
        <f t="shared" si="20"/>
        <v>3.71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766.96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ZULEIDE SOARES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07/2025</v>
      </c>
      <c r="H213" s="14" t="str">
        <f>'[1]TCE - ANEXO III - Preencher'!I222</f>
        <v>0,00</v>
      </c>
      <c r="I213" s="14">
        <f>'[1]TCE - ANEXO III - Preencher'!J222</f>
        <v>145.72</v>
      </c>
      <c r="J213" s="14">
        <f>'[1]TCE - ANEXO III - Preencher'!K222</f>
        <v>0</v>
      </c>
      <c r="K213" s="15">
        <f>'[1]TCE - ANEXO III - Preencher'!L222</f>
        <v>295.95</v>
      </c>
      <c r="L213" s="15">
        <f>'[1]TCE - ANEXO III - Preencher'!M222</f>
        <v>15.18</v>
      </c>
      <c r="M213" s="15">
        <f t="shared" si="19"/>
        <v>280.77</v>
      </c>
      <c r="N213" s="15">
        <f>'[1]TCE - ANEXO III - Preencher'!O222</f>
        <v>3.71</v>
      </c>
      <c r="O213" s="15">
        <f>'[1]TCE - ANEXO III - Preencher'!P222</f>
        <v>0</v>
      </c>
      <c r="P213" s="16">
        <f t="shared" si="20"/>
        <v>3.71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1807</v>
      </c>
      <c r="Y213" s="15">
        <f>'[1]TCE - ANEXO III - Preencher'!Z222</f>
        <v>0</v>
      </c>
      <c r="Z213" s="16">
        <f t="shared" si="23"/>
        <v>1807</v>
      </c>
      <c r="AA213" s="17" t="str">
        <f>IF('[1]TCE - ANEXO III - Preencher'!AB222="","",'[1]TCE - ANEXO III - Preencher'!AB222)</f>
        <v>ABONO ASSIST FIN COMPLEM 062025</v>
      </c>
      <c r="AB213" s="15">
        <f t="shared" si="18"/>
        <v>2237.1999999999998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Sindoala Liuska</dc:creator>
  <cp:lastModifiedBy>Sindoala Liuska</cp:lastModifiedBy>
  <dcterms:created xsi:type="dcterms:W3CDTF">2025-08-25T13:38:47Z</dcterms:created>
  <dcterms:modified xsi:type="dcterms:W3CDTF">2025-08-25T13:39:02Z</dcterms:modified>
</cp:coreProperties>
</file>