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CC670941-4873-4C49-A03F-9C46478987BF}" xr6:coauthVersionLast="47" xr6:coauthVersionMax="47" xr10:uidLastSave="{00000000-0000-0000-0000-000000000000}"/>
  <bookViews>
    <workbookView xWindow="-120" yWindow="-120" windowWidth="15600" windowHeight="11160" xr2:uid="{164795D1-A3FD-49B2-8505-C12A519D0B83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<sst xmlns="http://schemas.openxmlformats.org/spreadsheetml/2006/main" count="12" uniqueCount="12">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</sst>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7%20PCF%20JULHO%202025.xlsx" TargetMode="External"/><Relationship Id="rId1" Type="http://schemas.openxmlformats.org/officeDocument/2006/relationships/externalLinkPath" Target="/PCF%202025/7%20PCF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 t="str">
            <v>55.111.043/0001-36</v>
          </cell>
          <cell r="G11" t="str">
            <v>A5 DISTRIBUIDORA ATACADISTA DE PRODUTOS LTDA</v>
          </cell>
          <cell r="H11" t="str">
            <v>B</v>
          </cell>
          <cell r="I11" t="str">
            <v>S</v>
          </cell>
          <cell r="J11" t="str">
            <v>2067</v>
          </cell>
          <cell r="K11">
            <v>45842</v>
          </cell>
          <cell r="L11" t="str">
            <v>26250755111043000136550010000020671352640870</v>
          </cell>
          <cell r="M11" t="str">
            <v>26 -  Pernambuco</v>
          </cell>
          <cell r="N11">
            <v>294.5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55111043000136</v>
          </cell>
          <cell r="G12" t="str">
            <v>A5 DISTRIBUIDORA ATACADISTA DE PRODUTOS LTDA</v>
          </cell>
          <cell r="H12" t="str">
            <v>B</v>
          </cell>
          <cell r="I12" t="str">
            <v>S</v>
          </cell>
          <cell r="J12" t="str">
            <v>2210</v>
          </cell>
          <cell r="K12">
            <v>45855</v>
          </cell>
          <cell r="L12" t="str">
            <v>26250755111043000136550010000022101373662501</v>
          </cell>
          <cell r="M12" t="str">
            <v>26 -  Pernambuco</v>
          </cell>
          <cell r="N12">
            <v>348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51943645000107</v>
          </cell>
          <cell r="G13" t="str">
            <v>BIOMEDICAL EQUIPAMENTOS E PRODUTOS MEDICO-CIRURGICOS LTDA</v>
          </cell>
          <cell r="H13" t="str">
            <v>B</v>
          </cell>
          <cell r="I13" t="str">
            <v>S</v>
          </cell>
          <cell r="J13" t="str">
            <v>197554</v>
          </cell>
          <cell r="K13">
            <v>45825</v>
          </cell>
          <cell r="L13" t="str">
            <v>35250651943645000107550010001975541004640326</v>
          </cell>
          <cell r="M13" t="str">
            <v>35 -  São Paulo</v>
          </cell>
          <cell r="N13">
            <v>2280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61418042000131</v>
          </cell>
          <cell r="G14" t="str">
            <v xml:space="preserve">CIRURGICA FERNANDES </v>
          </cell>
          <cell r="H14" t="str">
            <v>B</v>
          </cell>
          <cell r="I14" t="str">
            <v>S</v>
          </cell>
          <cell r="J14" t="str">
            <v>1876232</v>
          </cell>
          <cell r="K14">
            <v>45842</v>
          </cell>
          <cell r="L14" t="str">
            <v>35250761418042000131550040018762321065026492</v>
          </cell>
          <cell r="M14" t="str">
            <v>35 -  São Paulo</v>
          </cell>
          <cell r="N14">
            <v>3125.6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61418042000131</v>
          </cell>
          <cell r="G15" t="str">
            <v xml:space="preserve">CIRURGICA FERNANDES </v>
          </cell>
          <cell r="H15" t="str">
            <v>B</v>
          </cell>
          <cell r="I15" t="str">
            <v>S</v>
          </cell>
          <cell r="J15" t="str">
            <v>1879296</v>
          </cell>
          <cell r="K15">
            <v>45853</v>
          </cell>
          <cell r="L15" t="str">
            <v>35250761418042000131550040018792961774485392</v>
          </cell>
          <cell r="M15" t="str">
            <v>35 -  São Paulo</v>
          </cell>
          <cell r="N15">
            <v>1406.46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61418042000131</v>
          </cell>
          <cell r="G16" t="str">
            <v xml:space="preserve">CIRURGICA FERNANDES </v>
          </cell>
          <cell r="H16" t="str">
            <v>B</v>
          </cell>
          <cell r="I16" t="str">
            <v>S</v>
          </cell>
          <cell r="J16" t="str">
            <v>1880849</v>
          </cell>
          <cell r="K16">
            <v>45855</v>
          </cell>
          <cell r="L16" t="str">
            <v>35250761418042000131550040018808491388654432</v>
          </cell>
          <cell r="M16" t="str">
            <v>35 -  São Paulo</v>
          </cell>
          <cell r="N16">
            <v>1023.2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 t="str">
            <v>106513</v>
          </cell>
          <cell r="K17">
            <v>45842</v>
          </cell>
          <cell r="L17" t="str">
            <v>26250767729178000653550010001065131597965037</v>
          </cell>
          <cell r="M17" t="str">
            <v>26 -  Pernambuco</v>
          </cell>
          <cell r="N17">
            <v>578.79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67729178000653</v>
          </cell>
          <cell r="G18" t="str">
            <v>COMERCIAL CIRURGICA RIOCLARENSE LTDA</v>
          </cell>
          <cell r="H18" t="str">
            <v>B</v>
          </cell>
          <cell r="I18" t="str">
            <v>S</v>
          </cell>
          <cell r="J18" t="str">
            <v>106677</v>
          </cell>
          <cell r="K18">
            <v>45845</v>
          </cell>
          <cell r="L18" t="str">
            <v>26250767729178000653550010001066771108941680</v>
          </cell>
          <cell r="M18" t="str">
            <v>26 -  Pernambuco</v>
          </cell>
          <cell r="N18">
            <v>330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23680034000170</v>
          </cell>
          <cell r="G19" t="str">
            <v>D ARAUJO COMERCIO ATACADISTA LTDA</v>
          </cell>
          <cell r="H19" t="str">
            <v>B</v>
          </cell>
          <cell r="I19" t="str">
            <v>S</v>
          </cell>
          <cell r="J19" t="str">
            <v>21868</v>
          </cell>
          <cell r="K19">
            <v>45842</v>
          </cell>
          <cell r="L19" t="str">
            <v>26250723680034000170550010000218681245446162</v>
          </cell>
          <cell r="M19" t="str">
            <v>26 -  Pernambuco</v>
          </cell>
          <cell r="N19">
            <v>766.9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4614288000145</v>
          </cell>
          <cell r="G20" t="str">
            <v>DISK LIFE COMERCIO DE PRODUTOS CIRURGICOS LTDA</v>
          </cell>
          <cell r="H20" t="str">
            <v>B</v>
          </cell>
          <cell r="I20" t="str">
            <v>S</v>
          </cell>
          <cell r="J20" t="str">
            <v>10434</v>
          </cell>
          <cell r="K20">
            <v>45842</v>
          </cell>
          <cell r="L20" t="str">
            <v>26250704614288000145550010000104341508390541</v>
          </cell>
          <cell r="M20" t="str">
            <v>26 -  Pernambuco</v>
          </cell>
          <cell r="N20">
            <v>2468.1999999999998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4614288000145</v>
          </cell>
          <cell r="G21" t="str">
            <v>DISK LIFE COMERCIO DE PRODUTOS CIRURGICOS LTDA</v>
          </cell>
          <cell r="H21" t="str">
            <v>B</v>
          </cell>
          <cell r="I21" t="str">
            <v>S</v>
          </cell>
          <cell r="J21" t="str">
            <v>10461</v>
          </cell>
          <cell r="K21">
            <v>45847</v>
          </cell>
          <cell r="L21" t="str">
            <v>26250704614288000145550010000104611693072499</v>
          </cell>
          <cell r="M21" t="str">
            <v>26 -  Pernambuco</v>
          </cell>
          <cell r="N21">
            <v>589.67999999999995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11449180000100</v>
          </cell>
          <cell r="G22" t="str">
            <v>DPROSMED DISTRIBUIDORA DE PRODUTOS MEDICO-HOSPITALARES LTDA</v>
          </cell>
          <cell r="H22" t="str">
            <v>B</v>
          </cell>
          <cell r="I22" t="str">
            <v>S</v>
          </cell>
          <cell r="J22" t="str">
            <v>82829</v>
          </cell>
          <cell r="K22">
            <v>45848</v>
          </cell>
          <cell r="L22" t="str">
            <v>26250711449180000100550010000828291000801802</v>
          </cell>
          <cell r="M22" t="str">
            <v>26 -  Pernambuco</v>
          </cell>
          <cell r="N22">
            <v>38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11449180000290</v>
          </cell>
          <cell r="G23" t="str">
            <v>DPROSMED DISTRIBUIDORA DE PRODUTOS MEDICO-HOSPITALARES LTDA</v>
          </cell>
          <cell r="H23" t="str">
            <v>B</v>
          </cell>
          <cell r="I23" t="str">
            <v>S</v>
          </cell>
          <cell r="J23" t="str">
            <v>26162</v>
          </cell>
          <cell r="K23">
            <v>45848</v>
          </cell>
          <cell r="L23" t="str">
            <v>26250711449180000290550010000261621000801914</v>
          </cell>
          <cell r="M23" t="str">
            <v>26 -  Pernambuco</v>
          </cell>
          <cell r="N23">
            <v>1400.5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11449180000290</v>
          </cell>
          <cell r="G24" t="str">
            <v>DPROSMED DISTRIBUIDORA DE PRODUTOS MEDICO-HOSPITALARES LTDA</v>
          </cell>
          <cell r="H24" t="str">
            <v>B</v>
          </cell>
          <cell r="I24" t="str">
            <v>S</v>
          </cell>
          <cell r="J24" t="str">
            <v>26425</v>
          </cell>
          <cell r="K24">
            <v>45859</v>
          </cell>
          <cell r="L24" t="str">
            <v>26250711449180000290550010000264251000608962</v>
          </cell>
          <cell r="M24" t="str">
            <v>26 -  Pernambuco</v>
          </cell>
          <cell r="N24">
            <v>1289.54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502814</v>
          </cell>
          <cell r="K25">
            <v>45847</v>
          </cell>
          <cell r="L25" t="str">
            <v>26250708778201000126550010005028141246731208</v>
          </cell>
          <cell r="M25" t="str">
            <v>26 -  Pernambuco</v>
          </cell>
          <cell r="N25">
            <v>463.06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502388</v>
          </cell>
          <cell r="K26">
            <v>45842</v>
          </cell>
          <cell r="L26" t="str">
            <v>26250708778201000126550010005023881118228410</v>
          </cell>
          <cell r="M26" t="str">
            <v>26 -  Pernambuco</v>
          </cell>
          <cell r="N26">
            <v>5086.25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503450</v>
          </cell>
          <cell r="K27">
            <v>45852</v>
          </cell>
          <cell r="L27" t="str">
            <v>26250708778201000126550010005034501731625871</v>
          </cell>
          <cell r="M27" t="str">
            <v>26 -  Pernambuco</v>
          </cell>
          <cell r="N27">
            <v>1595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53725520000128</v>
          </cell>
          <cell r="G28" t="str">
            <v>GAMEDI HOSPITALAR LTDA</v>
          </cell>
          <cell r="H28" t="str">
            <v>B</v>
          </cell>
          <cell r="I28" t="str">
            <v>S</v>
          </cell>
          <cell r="J28" t="str">
            <v>348</v>
          </cell>
          <cell r="K28">
            <v>45842</v>
          </cell>
          <cell r="L28" t="str">
            <v>26250753725520000128550010000003481179740690</v>
          </cell>
          <cell r="M28" t="str">
            <v>26 -  Pernambuco</v>
          </cell>
          <cell r="N28">
            <v>75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51680172000194</v>
          </cell>
          <cell r="G29" t="str">
            <v>GOOD MED SURGICAL LTDA</v>
          </cell>
          <cell r="H29" t="str">
            <v>B</v>
          </cell>
          <cell r="I29" t="str">
            <v>S</v>
          </cell>
          <cell r="J29" t="str">
            <v>3497</v>
          </cell>
          <cell r="K29">
            <v>45845</v>
          </cell>
          <cell r="L29" t="str">
            <v>26250751680172000194550010000034971902078575</v>
          </cell>
          <cell r="M29" t="str">
            <v>26 -  Pernambuco</v>
          </cell>
          <cell r="N29">
            <v>220.5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66437831000133</v>
          </cell>
          <cell r="G30" t="str">
            <v>HTS TECNOLOGIA EM SAUDE COMERCIO IMPORTACAO EXPORTACAO LTDA</v>
          </cell>
          <cell r="H30" t="str">
            <v>B</v>
          </cell>
          <cell r="I30" t="str">
            <v>S</v>
          </cell>
          <cell r="J30" t="str">
            <v>221795</v>
          </cell>
          <cell r="K30">
            <v>45845</v>
          </cell>
          <cell r="L30" t="str">
            <v>31250766437831000133550010002217951717523285</v>
          </cell>
          <cell r="M30" t="str">
            <v>31 -  Minas Gerais</v>
          </cell>
          <cell r="N30">
            <v>3094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28145496000100</v>
          </cell>
          <cell r="G31" t="str">
            <v>IGEMEDIC DISTRIBUIDORA HOSPITALAR LTDA</v>
          </cell>
          <cell r="H31" t="str">
            <v>B</v>
          </cell>
          <cell r="I31" t="str">
            <v>S</v>
          </cell>
          <cell r="J31" t="str">
            <v>4827</v>
          </cell>
          <cell r="K31">
            <v>45845</v>
          </cell>
          <cell r="L31" t="str">
            <v>26250728145496000100550010000048271331419067</v>
          </cell>
          <cell r="M31" t="str">
            <v>26 -  Pernambuco</v>
          </cell>
          <cell r="N31">
            <v>1254.24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59411408000107</v>
          </cell>
          <cell r="G32" t="str">
            <v>JL MED COMERCIO DE MATERIAL MEDICO</v>
          </cell>
          <cell r="H32" t="str">
            <v>B</v>
          </cell>
          <cell r="I32" t="str">
            <v>S</v>
          </cell>
          <cell r="J32" t="str">
            <v>037</v>
          </cell>
          <cell r="K32">
            <v>45845</v>
          </cell>
          <cell r="L32" t="str">
            <v>26250759411408000107550010000000371000000534</v>
          </cell>
          <cell r="M32" t="str">
            <v>26 -  Pernambuco</v>
          </cell>
          <cell r="N32">
            <v>411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37844417000140</v>
          </cell>
          <cell r="G33" t="str">
            <v>LOG DISTRIBUIDORA DE PRODUTOS HOSPITALAR E HIGIENE PESSOAL LTDA</v>
          </cell>
          <cell r="H33" t="str">
            <v>B</v>
          </cell>
          <cell r="I33" t="str">
            <v>S</v>
          </cell>
          <cell r="J33" t="str">
            <v>6929</v>
          </cell>
          <cell r="K33">
            <v>45846</v>
          </cell>
          <cell r="L33" t="str">
            <v>26250737844417000140550010000069291732569670</v>
          </cell>
          <cell r="M33" t="str">
            <v>26 -  Pernambuco</v>
          </cell>
          <cell r="N33">
            <v>1214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10779833000156</v>
          </cell>
          <cell r="G34" t="str">
            <v>MEDICAL MERCANTIL DE APARELHAGEM MEDICA LTDA</v>
          </cell>
          <cell r="H34" t="str">
            <v>B</v>
          </cell>
          <cell r="I34" t="str">
            <v>S</v>
          </cell>
          <cell r="J34" t="str">
            <v>643593</v>
          </cell>
          <cell r="K34">
            <v>45843</v>
          </cell>
          <cell r="L34" t="str">
            <v>26250710779833000156550010006435931645618005</v>
          </cell>
          <cell r="M34" t="str">
            <v>26 -  Pernambuco</v>
          </cell>
          <cell r="N34">
            <v>552.25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10779833000156</v>
          </cell>
          <cell r="G35" t="str">
            <v>MEDICAL MERCANTIL DE APARELHAGEM MEDICA LTDA</v>
          </cell>
          <cell r="H35" t="str">
            <v>B</v>
          </cell>
          <cell r="I35" t="str">
            <v>S</v>
          </cell>
          <cell r="J35" t="str">
            <v>644037</v>
          </cell>
          <cell r="K35">
            <v>45848</v>
          </cell>
          <cell r="L35" t="str">
            <v>26250710779833000156550010006440371646062009</v>
          </cell>
          <cell r="M35" t="str">
            <v>26 -  Pernambuco</v>
          </cell>
          <cell r="N35">
            <v>858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5932624000160</v>
          </cell>
          <cell r="G36" t="str">
            <v>MEGAMED PRODUTOS HOSPITALARES</v>
          </cell>
          <cell r="H36" t="str">
            <v>B</v>
          </cell>
          <cell r="I36" t="str">
            <v>S</v>
          </cell>
          <cell r="J36" t="str">
            <v>25373</v>
          </cell>
          <cell r="K36">
            <v>45846</v>
          </cell>
          <cell r="L36" t="str">
            <v>26250705932624000160550010000253731029410793</v>
          </cell>
          <cell r="M36" t="str">
            <v>26 -  Pernambuco</v>
          </cell>
          <cell r="N36">
            <v>394.5</v>
          </cell>
        </row>
        <row r="37">
          <cell r="C37" t="str">
            <v>UPA NOVA DESCOBERTA - CG Nº 008/2022</v>
          </cell>
          <cell r="E37" t="str">
            <v>3.12 - Material Hospitalar</v>
          </cell>
          <cell r="F37">
            <v>9441460000120</v>
          </cell>
          <cell r="G37" t="str">
            <v>PADRAO DISTRIBUIDORA DE PRODUTOS E EQUIPAMENTOS HOSPITALAR PADRE CALLOU LTDA</v>
          </cell>
          <cell r="H37" t="str">
            <v>B</v>
          </cell>
          <cell r="I37" t="str">
            <v>S</v>
          </cell>
          <cell r="J37" t="str">
            <v>376852</v>
          </cell>
          <cell r="K37">
            <v>45842</v>
          </cell>
          <cell r="L37" t="str">
            <v>26250709441460000120550010003768521784909419</v>
          </cell>
          <cell r="M37" t="str">
            <v>26 -  Pernambuco</v>
          </cell>
          <cell r="N37">
            <v>281.76</v>
          </cell>
        </row>
        <row r="38">
          <cell r="C38" t="str">
            <v>UPA NOVA DESCOBERTA - CG Nº 008/2022</v>
          </cell>
          <cell r="E38" t="str">
            <v>3.12 - Material Hospitalar</v>
          </cell>
          <cell r="F38">
            <v>9441460000120</v>
          </cell>
          <cell r="G38" t="str">
            <v>PADRAO DISTRIBUIDORA DE PRODUTOS E EQUIPAMENTOS HOSPITALAR PADRE CALLOU LTDA</v>
          </cell>
          <cell r="H38" t="str">
            <v>B</v>
          </cell>
          <cell r="I38" t="str">
            <v>S</v>
          </cell>
          <cell r="J38" t="str">
            <v>377420</v>
          </cell>
          <cell r="K38">
            <v>45852</v>
          </cell>
          <cell r="L38" t="str">
            <v>26250709441460000120550010003774201743069610</v>
          </cell>
          <cell r="M38" t="str">
            <v>26 -  Pernambuco</v>
          </cell>
          <cell r="N38">
            <v>192</v>
          </cell>
        </row>
        <row r="39">
          <cell r="C39" t="str">
            <v>UPA NOVA DESCOBERTA - CG Nº 008/2022</v>
          </cell>
          <cell r="E39" t="str">
            <v>3.12 - Material Hospitalar</v>
          </cell>
          <cell r="F39">
            <v>9441460000120</v>
          </cell>
          <cell r="G39" t="str">
            <v>PADRAO DISTRIBUIDORA DE PRODUTOS E EQUIPAMENTOS HOSPITALAR PADRE CALLOU LTDA</v>
          </cell>
          <cell r="H39" t="str">
            <v>B</v>
          </cell>
          <cell r="I39" t="str">
            <v>S</v>
          </cell>
          <cell r="J39" t="str">
            <v>378086</v>
          </cell>
          <cell r="K39">
            <v>45860</v>
          </cell>
          <cell r="L39" t="str">
            <v>26250709441460000120550010003780862473234993</v>
          </cell>
          <cell r="M39" t="str">
            <v>26 -  Pernambuco</v>
          </cell>
          <cell r="N39">
            <v>360.8</v>
          </cell>
        </row>
        <row r="40">
          <cell r="C40" t="str">
            <v>UPA NOVA DESCOBERTA - CG Nº 008/2022</v>
          </cell>
          <cell r="E40" t="str">
            <v>3.12 - Material Hospitalar</v>
          </cell>
          <cell r="F40">
            <v>3817043000152</v>
          </cell>
          <cell r="G40" t="str">
            <v>PHARMAPLUS LTDA</v>
          </cell>
          <cell r="H40" t="str">
            <v>B</v>
          </cell>
          <cell r="I40" t="str">
            <v>S</v>
          </cell>
          <cell r="J40" t="str">
            <v>83191</v>
          </cell>
          <cell r="K40">
            <v>45845</v>
          </cell>
          <cell r="L40" t="str">
            <v>26250703817043000152550010000831911111249238</v>
          </cell>
          <cell r="M40" t="str">
            <v>26 -  Pernambuco</v>
          </cell>
          <cell r="N40">
            <v>380.68</v>
          </cell>
        </row>
        <row r="41">
          <cell r="C41" t="str">
            <v>UPA NOVA DESCOBERTA - CG Nº 008/2022</v>
          </cell>
          <cell r="E41" t="str">
            <v>3.12 - Material Hospitalar</v>
          </cell>
          <cell r="F41">
            <v>58426628000990</v>
          </cell>
          <cell r="G41" t="str">
            <v>SAMTRONIC INDUSTRIA E COMERCIO</v>
          </cell>
          <cell r="H41" t="str">
            <v>B</v>
          </cell>
          <cell r="I41" t="str">
            <v>S</v>
          </cell>
          <cell r="J41" t="str">
            <v>4530</v>
          </cell>
          <cell r="K41">
            <v>45838</v>
          </cell>
          <cell r="L41" t="str">
            <v>26250658426628000990550010000045301332710801</v>
          </cell>
          <cell r="M41" t="str">
            <v>26 -  Pernambuco</v>
          </cell>
          <cell r="N41">
            <v>4577.5</v>
          </cell>
        </row>
        <row r="42">
          <cell r="C42" t="str">
            <v>UPA NOVA DESCOBERTA - CG Nº 008/2022</v>
          </cell>
          <cell r="E42" t="str">
            <v>3.12 - Material Hospitalar</v>
          </cell>
          <cell r="F42">
            <v>21216468000198</v>
          </cell>
          <cell r="G42" t="str">
            <v>SANMED DISTRIBUIDORA DE PRODUTOS MEDICO-HOSPITALARES LTDA</v>
          </cell>
          <cell r="H42" t="str">
            <v>B</v>
          </cell>
          <cell r="I42" t="str">
            <v>S</v>
          </cell>
          <cell r="J42" t="str">
            <v>10294</v>
          </cell>
          <cell r="K42">
            <v>45855</v>
          </cell>
          <cell r="L42" t="str">
            <v>26250721216468000198550010000102941197202507</v>
          </cell>
          <cell r="M42" t="str">
            <v>26 -  Pernambuco</v>
          </cell>
          <cell r="N42">
            <v>450</v>
          </cell>
        </row>
        <row r="43">
          <cell r="C43" t="str">
            <v>UPA NOVA DESCOBERTA - CG Nº 008/2022</v>
          </cell>
          <cell r="E43" t="str">
            <v>3.12 - Material Hospitalar</v>
          </cell>
          <cell r="F43">
            <v>21381761000100</v>
          </cell>
          <cell r="G43" t="str">
            <v>SIX DISTRIBUIDORA HOSPITALAR LTDA</v>
          </cell>
          <cell r="H43" t="str">
            <v>B</v>
          </cell>
          <cell r="I43" t="str">
            <v>S</v>
          </cell>
          <cell r="J43" t="str">
            <v>79293</v>
          </cell>
          <cell r="K43">
            <v>45842</v>
          </cell>
          <cell r="L43" t="str">
            <v>26250721381761000100550010000792931533172403</v>
          </cell>
          <cell r="M43" t="str">
            <v>26 -  Pernambuco</v>
          </cell>
          <cell r="N43">
            <v>1010.16</v>
          </cell>
        </row>
        <row r="44">
          <cell r="C44" t="str">
            <v>UPA NOVA DESCOBERTA - CG Nº 008/2022</v>
          </cell>
          <cell r="E44" t="str">
            <v>3.12 - Material Hospitalar</v>
          </cell>
          <cell r="F44">
            <v>21381761000100</v>
          </cell>
          <cell r="G44" t="str">
            <v>SIX DISTRIBUIDORA HOSPITALAR LTDA</v>
          </cell>
          <cell r="H44" t="str">
            <v>B</v>
          </cell>
          <cell r="I44" t="str">
            <v>S</v>
          </cell>
          <cell r="J44" t="str">
            <v>79818</v>
          </cell>
          <cell r="K44">
            <v>45856</v>
          </cell>
          <cell r="L44" t="str">
            <v>26250721381761000100550010000798181827412655</v>
          </cell>
          <cell r="M44" t="str">
            <v>26 -  Pernambuco</v>
          </cell>
          <cell r="N44">
            <v>330</v>
          </cell>
        </row>
        <row r="45">
          <cell r="C45" t="str">
            <v>UPA NOVA DESCOBERTA - CG Nº 008/2022</v>
          </cell>
          <cell r="E45" t="str">
            <v>3.12 - Material Hospitalar</v>
          </cell>
          <cell r="F45">
            <v>37238930000198</v>
          </cell>
          <cell r="G45" t="str">
            <v>TG DE BARROS EQUIPAMENTOS HOSPITALARES</v>
          </cell>
          <cell r="H45" t="str">
            <v>B</v>
          </cell>
          <cell r="I45" t="str">
            <v>S</v>
          </cell>
          <cell r="J45" t="str">
            <v>660</v>
          </cell>
          <cell r="K45">
            <v>45853</v>
          </cell>
          <cell r="L45" t="str">
            <v>26250737238930000198550010000006601000097981</v>
          </cell>
          <cell r="M45" t="str">
            <v>26 -  Pernambuco</v>
          </cell>
          <cell r="N45">
            <v>379.9</v>
          </cell>
        </row>
        <row r="46">
          <cell r="C46" t="str">
            <v>UPA NOVA DESCOBERTA - CG Nº 008/2022</v>
          </cell>
          <cell r="E46" t="str">
            <v>3.12 - Material Hospitalar</v>
          </cell>
          <cell r="F46">
            <v>21596736000144</v>
          </cell>
          <cell r="G46" t="str">
            <v>ULTRAMEGA DISTRIBUIDORA</v>
          </cell>
          <cell r="H46" t="str">
            <v>B</v>
          </cell>
          <cell r="I46" t="str">
            <v>S</v>
          </cell>
          <cell r="J46" t="str">
            <v>256570</v>
          </cell>
          <cell r="K46">
            <v>45842</v>
          </cell>
          <cell r="L46" t="str">
            <v>26250721596736000144550010002565701224215245</v>
          </cell>
          <cell r="M46" t="str">
            <v>26 -  Pernambuco</v>
          </cell>
          <cell r="N46">
            <v>5280.33</v>
          </cell>
        </row>
        <row r="47">
          <cell r="C47" t="str">
            <v>UPA NOVA DESCOBERTA - CG Nº 008/2022</v>
          </cell>
          <cell r="E47" t="str">
            <v>3.12 - Material Hospitalar</v>
          </cell>
          <cell r="F47">
            <v>21596736000144</v>
          </cell>
          <cell r="G47" t="str">
            <v>ULTRAMEGA DISTRIBUIDORA</v>
          </cell>
          <cell r="H47" t="str">
            <v>B</v>
          </cell>
          <cell r="I47" t="str">
            <v>S</v>
          </cell>
          <cell r="J47" t="str">
            <v>258035</v>
          </cell>
          <cell r="K47">
            <v>45855</v>
          </cell>
          <cell r="L47" t="str">
            <v>26250721596736000144550010002580351228883482</v>
          </cell>
          <cell r="M47" t="str">
            <v>26 -  Pernambuco</v>
          </cell>
          <cell r="N47">
            <v>375.5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21939878000167</v>
          </cell>
          <cell r="G48" t="str">
            <v>BEM ESTAR PRODUTOS FARMACEUTICOS LTDA</v>
          </cell>
          <cell r="H48" t="str">
            <v>B</v>
          </cell>
          <cell r="I48" t="str">
            <v>S</v>
          </cell>
          <cell r="J48" t="str">
            <v>11158</v>
          </cell>
          <cell r="K48">
            <v>45846</v>
          </cell>
          <cell r="L48" t="str">
            <v>26250721939878000167550010000111581131830003</v>
          </cell>
          <cell r="M48" t="str">
            <v>26 -  Pernambuco</v>
          </cell>
          <cell r="N48">
            <v>1528.78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235039</v>
          </cell>
          <cell r="K49">
            <v>45845</v>
          </cell>
          <cell r="L49" t="str">
            <v>26250708674752000140550010002350391154356723</v>
          </cell>
          <cell r="M49" t="str">
            <v>26 -  Pernambuco</v>
          </cell>
          <cell r="N49">
            <v>767.44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8778201000126</v>
          </cell>
          <cell r="G50" t="str">
            <v>DROGAFONTE LTDA</v>
          </cell>
          <cell r="H50" t="str">
            <v>B</v>
          </cell>
          <cell r="I50" t="str">
            <v>S</v>
          </cell>
          <cell r="J50" t="str">
            <v>502574</v>
          </cell>
          <cell r="K50">
            <v>45845</v>
          </cell>
          <cell r="L50" t="str">
            <v>26250708778201000126550010005025741263129660</v>
          </cell>
          <cell r="M50" t="str">
            <v>26 -  Pernambuco</v>
          </cell>
          <cell r="N50">
            <v>22759.26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12882932000194</v>
          </cell>
          <cell r="G51" t="str">
            <v>EXOMED COMERCIO ATACADISTA DE MEDICAMENTOS LTDA</v>
          </cell>
          <cell r="H51" t="str">
            <v>B</v>
          </cell>
          <cell r="I51" t="str">
            <v>S</v>
          </cell>
          <cell r="J51" t="str">
            <v>191942</v>
          </cell>
          <cell r="K51">
            <v>45847</v>
          </cell>
          <cell r="L51" t="str">
            <v>26250712882932000194550010001919421644419893</v>
          </cell>
          <cell r="M51" t="str">
            <v>26 -  Pernambuco</v>
          </cell>
          <cell r="N51">
            <v>1141.7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12882932000194</v>
          </cell>
          <cell r="G52" t="str">
            <v>EXOMED COMERCIO ATACADISTA DE MEDICAMENTOS LTDA</v>
          </cell>
          <cell r="H52" t="str">
            <v>B</v>
          </cell>
          <cell r="I52" t="str">
            <v>S</v>
          </cell>
          <cell r="J52" t="str">
            <v>192096</v>
          </cell>
          <cell r="K52">
            <v>45855</v>
          </cell>
          <cell r="L52" t="str">
            <v>26250712882932000194550010001920961527709180</v>
          </cell>
          <cell r="M52" t="str">
            <v>26 -  Pernambuco</v>
          </cell>
          <cell r="N52">
            <v>504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35753111000153</v>
          </cell>
          <cell r="G53" t="str">
            <v>NORD PRODUTOS EM SAUDE LTDA</v>
          </cell>
          <cell r="H53" t="str">
            <v>B</v>
          </cell>
          <cell r="I53" t="str">
            <v>S</v>
          </cell>
          <cell r="J53" t="str">
            <v>46225</v>
          </cell>
          <cell r="K53">
            <v>45845</v>
          </cell>
          <cell r="L53" t="str">
            <v>26250735753111000153550010000462251465315686</v>
          </cell>
          <cell r="M53" t="str">
            <v>26 -  Pernambuco</v>
          </cell>
          <cell r="N53">
            <v>4157</v>
          </cell>
        </row>
        <row r="54">
          <cell r="C54" t="str">
            <v>UPA NOVA DESCOBERTA - CG Nº 008/2022</v>
          </cell>
          <cell r="E54" t="str">
            <v>3.4 - Material Farmacológico</v>
          </cell>
          <cell r="F54">
            <v>35753111000153</v>
          </cell>
          <cell r="G54" t="str">
            <v>NORD PRODUTOS EM SAUDE LTDA</v>
          </cell>
          <cell r="H54" t="str">
            <v>B</v>
          </cell>
          <cell r="I54" t="str">
            <v>S</v>
          </cell>
          <cell r="J54" t="str">
            <v>46337</v>
          </cell>
          <cell r="K54">
            <v>45847</v>
          </cell>
          <cell r="L54" t="str">
            <v>26260735320448230105550010000463371362637148</v>
          </cell>
          <cell r="M54" t="str">
            <v>26 -  Pernambuco</v>
          </cell>
          <cell r="N54">
            <v>2099.1999999999998</v>
          </cell>
        </row>
        <row r="55">
          <cell r="C55" t="str">
            <v>UPA NOVA DESCOBERTA - CG Nº 008/2022</v>
          </cell>
          <cell r="E55" t="str">
            <v>3.4 - Material Farmacológico</v>
          </cell>
          <cell r="F55">
            <v>3817043000152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83238</v>
          </cell>
          <cell r="K55">
            <v>45846</v>
          </cell>
          <cell r="L55" t="str">
            <v>26250703817043000152550010000832381601117174</v>
          </cell>
          <cell r="M55" t="str">
            <v>26 -  Pernambuco</v>
          </cell>
          <cell r="N55">
            <v>534</v>
          </cell>
        </row>
        <row r="56">
          <cell r="C56" t="str">
            <v>UPA NOVA DESCOBERTA - CG Nº 008/2022</v>
          </cell>
          <cell r="E56" t="str">
            <v>3.4 - Material Farmacológico</v>
          </cell>
          <cell r="F56">
            <v>3817043000152</v>
          </cell>
          <cell r="G56" t="str">
            <v>PHARMAPLUS LTDA</v>
          </cell>
          <cell r="H56" t="str">
            <v>B</v>
          </cell>
          <cell r="I56" t="str">
            <v>S</v>
          </cell>
          <cell r="J56" t="str">
            <v>83309</v>
          </cell>
          <cell r="K56">
            <v>45847</v>
          </cell>
          <cell r="L56" t="str">
            <v>26250703817043000152550010000833091244118209</v>
          </cell>
          <cell r="M56" t="str">
            <v>26 -  Pernambuco</v>
          </cell>
          <cell r="N56">
            <v>726.12</v>
          </cell>
        </row>
        <row r="57">
          <cell r="C57" t="str">
            <v>UPA NOVA DESCOBERTA - CG Nº 008/2022</v>
          </cell>
          <cell r="E57" t="str">
            <v>3.4 - Material Farmacológico</v>
          </cell>
          <cell r="F57">
            <v>21381761000100</v>
          </cell>
          <cell r="G57" t="str">
            <v>SIX DISTRIBUIDORA HOSPITALAR LTDA</v>
          </cell>
          <cell r="H57" t="str">
            <v>B</v>
          </cell>
          <cell r="I57" t="str">
            <v>S</v>
          </cell>
          <cell r="J57" t="str">
            <v>79379</v>
          </cell>
          <cell r="K57">
            <v>45845</v>
          </cell>
          <cell r="L57" t="str">
            <v>26250721381761000100550010000793791389995904</v>
          </cell>
          <cell r="M57" t="str">
            <v>26 -  Pernambuco</v>
          </cell>
          <cell r="N57">
            <v>593.20000000000005</v>
          </cell>
        </row>
        <row r="58">
          <cell r="C58" t="str">
            <v>UPA NOVA DESCOBERTA - CG Nº 008/2022</v>
          </cell>
          <cell r="E58" t="str">
            <v>3.4 - Material Farmacológico</v>
          </cell>
          <cell r="F58">
            <v>21381761000100</v>
          </cell>
          <cell r="G58" t="str">
            <v>SIX DISTRIBUIDORA HOSPITALAR LTDA</v>
          </cell>
          <cell r="H58" t="str">
            <v>B</v>
          </cell>
          <cell r="I58" t="str">
            <v>S</v>
          </cell>
          <cell r="J58" t="str">
            <v>79637</v>
          </cell>
          <cell r="K58">
            <v>45852</v>
          </cell>
          <cell r="L58" t="str">
            <v>26250721381761000100550010000796371242393864</v>
          </cell>
          <cell r="M58" t="str">
            <v>26 -  Pernambuco</v>
          </cell>
          <cell r="N58">
            <v>413.1</v>
          </cell>
        </row>
        <row r="59">
          <cell r="C59" t="str">
            <v>UPA NOVA DESCOBERTA - CG Nº 008/2022</v>
          </cell>
          <cell r="E59" t="str">
            <v>3.4 - Material Farmacológico</v>
          </cell>
          <cell r="F59">
            <v>21596736000144</v>
          </cell>
          <cell r="G59" t="str">
            <v>ULTRAMEGA DISTRIBUIDORA</v>
          </cell>
          <cell r="H59" t="str">
            <v>B</v>
          </cell>
          <cell r="I59" t="str">
            <v>S</v>
          </cell>
          <cell r="J59" t="str">
            <v>256840</v>
          </cell>
          <cell r="K59">
            <v>45845</v>
          </cell>
          <cell r="L59" t="str">
            <v>26250721596736000144550010002568401019088102</v>
          </cell>
          <cell r="M59" t="str">
            <v>26 -  Pernambuco</v>
          </cell>
          <cell r="N59">
            <v>541.85</v>
          </cell>
        </row>
        <row r="60">
          <cell r="C60" t="str">
            <v>UPA NOVA DESCOBERTA - CG Nº 008/2022</v>
          </cell>
          <cell r="E60" t="str">
            <v>3.4 - Material Farmacológico</v>
          </cell>
          <cell r="F60">
            <v>22580510000118</v>
          </cell>
          <cell r="G60" t="str">
            <v>UNIFAR DISTRUIBUIDORA DE MEDICAMENTOS LTDA</v>
          </cell>
          <cell r="H60" t="str">
            <v>B</v>
          </cell>
          <cell r="I60" t="str">
            <v>S</v>
          </cell>
          <cell r="J60" t="str">
            <v>70892</v>
          </cell>
          <cell r="K60">
            <v>45845</v>
          </cell>
          <cell r="L60" t="str">
            <v>26250722580510000118550010000708921000596589</v>
          </cell>
          <cell r="M60" t="str">
            <v>26 -  Pernambuco</v>
          </cell>
          <cell r="N60">
            <v>493.96</v>
          </cell>
        </row>
        <row r="61">
          <cell r="C61" t="str">
            <v>UPA NOVA DESCOBERTA - CG Nº 008/2022</v>
          </cell>
          <cell r="E61" t="str">
            <v>3.14 - Alimentação Preparada</v>
          </cell>
          <cell r="F61">
            <v>1687725000162</v>
          </cell>
          <cell r="G61" t="str">
            <v>CENTRO ESPECIALIZADO EM NUTRICAO ENTERAL E PARENTERAL = CENE</v>
          </cell>
          <cell r="H61" t="str">
            <v>B</v>
          </cell>
          <cell r="I61" t="str">
            <v>S</v>
          </cell>
          <cell r="J61" t="str">
            <v>58428</v>
          </cell>
          <cell r="K61">
            <v>45845</v>
          </cell>
          <cell r="L61" t="str">
            <v>26250701687725000162550010000584281604530001</v>
          </cell>
          <cell r="M61" t="str">
            <v>26 -  Pernambuco</v>
          </cell>
          <cell r="N61">
            <v>561</v>
          </cell>
        </row>
        <row r="62">
          <cell r="C62" t="str">
            <v>UPA NOVA DESCOBERTA - CG Nº 008/2022</v>
          </cell>
          <cell r="E62" t="str">
            <v>3.5 - Material Odontológico</v>
          </cell>
          <cell r="F62">
            <v>48495866000147</v>
          </cell>
          <cell r="G62" t="str">
            <v xml:space="preserve">BEMED COMERCIO ATACADISTA DE PRODUTOS DE HIGIENE PESSOAL </v>
          </cell>
          <cell r="H62" t="str">
            <v>B</v>
          </cell>
          <cell r="I62" t="str">
            <v>S</v>
          </cell>
          <cell r="J62" t="str">
            <v>4185</v>
          </cell>
          <cell r="K62">
            <v>45842</v>
          </cell>
          <cell r="L62" t="str">
            <v>26250748495866000147550010000041851830223413</v>
          </cell>
          <cell r="M62" t="str">
            <v>26 -  Pernambuco</v>
          </cell>
          <cell r="N62">
            <v>313.70999999999998</v>
          </cell>
        </row>
        <row r="63">
          <cell r="C63" t="str">
            <v>UPA NOVA DESCOBERTA - CG Nº 008/2022</v>
          </cell>
          <cell r="E63" t="str">
            <v>3.5 - Material Odontológico</v>
          </cell>
          <cell r="F63">
            <v>6301041000102</v>
          </cell>
          <cell r="G63" t="str">
            <v>ODONTOSHOP COMERCIO LTDA</v>
          </cell>
          <cell r="H63" t="str">
            <v>B</v>
          </cell>
          <cell r="I63" t="str">
            <v>S</v>
          </cell>
          <cell r="J63" t="str">
            <v>322846</v>
          </cell>
          <cell r="K63">
            <v>45859</v>
          </cell>
          <cell r="L63" t="str">
            <v>26250706301041000102550010003228461518005123</v>
          </cell>
          <cell r="M63" t="str">
            <v>26 -  Pernambuco</v>
          </cell>
          <cell r="N63">
            <v>57.29</v>
          </cell>
        </row>
        <row r="64">
          <cell r="C64" t="str">
            <v>UPA NOVA DESCOBERTA - CG Nº 008/2022</v>
          </cell>
          <cell r="E64" t="str">
            <v>3.5 - Material Odontológico</v>
          </cell>
          <cell r="F64">
            <v>9441460000120</v>
          </cell>
          <cell r="G64" t="str">
            <v>PADRAO DISTRIBUIDORA DE PRODUTOS E EQUIPAMENTOS HOSPITALAR PADRE CALLOU LTDA</v>
          </cell>
          <cell r="H64" t="str">
            <v>B</v>
          </cell>
          <cell r="I64" t="str">
            <v>S</v>
          </cell>
          <cell r="J64" t="str">
            <v>376418</v>
          </cell>
          <cell r="K64">
            <v>45838</v>
          </cell>
          <cell r="L64" t="str">
            <v>26250609441460000120550010003764181764143162</v>
          </cell>
          <cell r="M64" t="str">
            <v>26 -  Pernambuco</v>
          </cell>
          <cell r="N64">
            <v>2675.04</v>
          </cell>
        </row>
        <row r="65">
          <cell r="C65" t="str">
            <v>UPA NOVA DESCOBERTA - CG Nº 008/2022</v>
          </cell>
          <cell r="E65" t="str">
            <v>3.5 - Material Odontológico</v>
          </cell>
          <cell r="F65">
            <v>9441460000120</v>
          </cell>
          <cell r="G65" t="str">
            <v>PADRAO DISTRIBUIDORA DE PRODUTOS E EQUIPAMENTOS HOSPITALAR PADRE CALLOU LTDA</v>
          </cell>
          <cell r="H65" t="str">
            <v>B</v>
          </cell>
          <cell r="I65" t="str">
            <v>S</v>
          </cell>
          <cell r="J65" t="str">
            <v>376886</v>
          </cell>
          <cell r="K65">
            <v>45843</v>
          </cell>
          <cell r="L65" t="str">
            <v>26250709441460000120550010003768861829200993</v>
          </cell>
          <cell r="M65" t="str">
            <v>26 -  Pernambuco</v>
          </cell>
          <cell r="N65">
            <v>657.01</v>
          </cell>
        </row>
        <row r="66">
          <cell r="C66" t="str">
            <v>UPA NOVA DESCOBERTA - CG Nº 008/2022</v>
          </cell>
          <cell r="E66" t="str">
            <v>3.5 - Material Odontológico</v>
          </cell>
          <cell r="F66">
            <v>21596736000144</v>
          </cell>
          <cell r="G66" t="str">
            <v>ULTRAMEGA DISTRIBUIDORA</v>
          </cell>
          <cell r="H66" t="str">
            <v>B</v>
          </cell>
          <cell r="I66" t="str">
            <v>S</v>
          </cell>
          <cell r="J66" t="str">
            <v>257374</v>
          </cell>
          <cell r="K66">
            <v>45848</v>
          </cell>
          <cell r="L66" t="str">
            <v>26250721596736000144550010002573741272067954</v>
          </cell>
          <cell r="M66" t="str">
            <v>26 -  Pernambuco</v>
          </cell>
          <cell r="N66">
            <v>500.08</v>
          </cell>
        </row>
        <row r="67">
          <cell r="C67" t="str">
            <v>UPA NOVA DESCOBERTA - CG Nº 008/2022</v>
          </cell>
          <cell r="E67" t="str">
            <v>3.5 - Material Odontológico</v>
          </cell>
          <cell r="F67">
            <v>21596736000144</v>
          </cell>
          <cell r="G67" t="str">
            <v>ULTRAMEGA DISTRIBUIDORA</v>
          </cell>
          <cell r="H67" t="str">
            <v>B</v>
          </cell>
          <cell r="I67" t="str">
            <v>S</v>
          </cell>
          <cell r="J67" t="str">
            <v>257660</v>
          </cell>
          <cell r="K67">
            <v>45852</v>
          </cell>
          <cell r="L67" t="str">
            <v>26250721596736000144550010002576601678290033</v>
          </cell>
          <cell r="M67" t="str">
            <v>26 -  Pernambuco</v>
          </cell>
          <cell r="N67">
            <v>548.92999999999995</v>
          </cell>
        </row>
        <row r="68">
          <cell r="C68" t="str">
            <v>UPA NOVA DESCOBERTA - CG Nº 008/2022</v>
          </cell>
          <cell r="E68" t="str">
            <v>3.11 - Material Laboratorial</v>
          </cell>
          <cell r="F68">
            <v>18271934000123</v>
          </cell>
          <cell r="G68" t="str">
            <v>NOVA BIOMEDICAL DIAGNOSTICOS MEDICOS E BIOTECNOLOGIA LTDA</v>
          </cell>
          <cell r="H68" t="str">
            <v>B</v>
          </cell>
          <cell r="I68" t="str">
            <v>S</v>
          </cell>
          <cell r="J68" t="str">
            <v>56612</v>
          </cell>
          <cell r="K68">
            <v>45840</v>
          </cell>
          <cell r="L68" t="str">
            <v>31250718271934000123550010000566121881063356</v>
          </cell>
          <cell r="M68" t="str">
            <v>31 -  Minas Gerais</v>
          </cell>
          <cell r="N68">
            <v>4500</v>
          </cell>
        </row>
        <row r="69">
          <cell r="C69" t="str">
            <v>UPA NOVA DESCOBERTA - CG Nº 008/2022</v>
          </cell>
          <cell r="E69" t="str">
            <v>3.11 - Material Laboratorial</v>
          </cell>
          <cell r="F69">
            <v>18271934000123</v>
          </cell>
          <cell r="G69" t="str">
            <v>NOVA BIOMEDICAL DIAGNOSTICOS MEDICOS E BIOTECNOLOGIA LTDA</v>
          </cell>
          <cell r="H69" t="str">
            <v>B</v>
          </cell>
          <cell r="I69" t="str">
            <v>S</v>
          </cell>
          <cell r="J69" t="str">
            <v>57030</v>
          </cell>
          <cell r="K69">
            <v>45856</v>
          </cell>
          <cell r="L69" t="str">
            <v>31250718271934000123550010000570301768281300</v>
          </cell>
          <cell r="M69" t="str">
            <v>31 -  Minas Gerais</v>
          </cell>
          <cell r="N69">
            <v>4500</v>
          </cell>
        </row>
        <row r="70">
          <cell r="C70" t="str">
            <v>UPA NOVA DESCOBERTA - CG Nº 008/2022</v>
          </cell>
          <cell r="E70" t="str">
            <v>3.99 - Outras despesas com Material de Consumo</v>
          </cell>
          <cell r="F70">
            <v>33255787000191</v>
          </cell>
          <cell r="G70" t="str">
            <v>IBF INDUSTRIA BRASILEIRA DE FILMES S/A</v>
          </cell>
          <cell r="H70" t="str">
            <v>B</v>
          </cell>
          <cell r="I70" t="str">
            <v>S</v>
          </cell>
          <cell r="J70" t="str">
            <v>522301</v>
          </cell>
          <cell r="K70">
            <v>45842</v>
          </cell>
          <cell r="L70" t="str">
            <v>33250733255787000191550050005223011238762661</v>
          </cell>
          <cell r="M70" t="str">
            <v>33 -  Rio de Janeiro</v>
          </cell>
          <cell r="N70">
            <v>6275</v>
          </cell>
        </row>
        <row r="71">
          <cell r="C71" t="str">
            <v>UPA NOVA DESCOBERTA - CG Nº 008/2022</v>
          </cell>
          <cell r="E71" t="str">
            <v>3.99 - Outras despesas com Material de Consumo</v>
          </cell>
          <cell r="F71">
            <v>3817043000152</v>
          </cell>
          <cell r="G71" t="str">
            <v>PHARMAPLUS LTDA</v>
          </cell>
          <cell r="H71" t="str">
            <v>B</v>
          </cell>
          <cell r="I71" t="str">
            <v>S</v>
          </cell>
          <cell r="J71" t="str">
            <v>83093</v>
          </cell>
          <cell r="K71">
            <v>45841</v>
          </cell>
          <cell r="L71" t="str">
            <v>26250703817043000152550010000830931931827818</v>
          </cell>
          <cell r="M71" t="str">
            <v>26 -  Pernambuco</v>
          </cell>
          <cell r="N71">
            <v>9413</v>
          </cell>
        </row>
        <row r="72">
          <cell r="C72" t="str">
            <v>UPA NOVA DESCOBERTA - CG Nº 008/2022</v>
          </cell>
          <cell r="E72" t="str">
            <v>3.99 - Outras despesas com Material de Consumo</v>
          </cell>
          <cell r="F72">
            <v>18078521000127</v>
          </cell>
          <cell r="G72" t="str">
            <v>TUPAN FARMA DISTRIBUIDORA LTDA</v>
          </cell>
          <cell r="H72" t="str">
            <v>B</v>
          </cell>
          <cell r="I72" t="str">
            <v>S</v>
          </cell>
          <cell r="J72" t="str">
            <v>61027</v>
          </cell>
          <cell r="K72">
            <v>45847</v>
          </cell>
          <cell r="L72" t="str">
            <v>26250718078521000127550010000610271009608314</v>
          </cell>
          <cell r="M72" t="str">
            <v>26 -  Pernambuco</v>
          </cell>
          <cell r="N72">
            <v>2880</v>
          </cell>
        </row>
        <row r="73">
          <cell r="C73" t="str">
            <v>UPA NOVA DESCOBERTA - CG Nº 008/2022</v>
          </cell>
          <cell r="E73" t="str">
            <v>3.99 - Outras despesas com Material de Consumo</v>
          </cell>
          <cell r="F73">
            <v>18078521000127</v>
          </cell>
          <cell r="G73" t="str">
            <v>TUPAN FARMA DISTRIBUIDORA LTDA</v>
          </cell>
          <cell r="H73" t="str">
            <v>B</v>
          </cell>
          <cell r="I73" t="str">
            <v>S</v>
          </cell>
          <cell r="J73" t="str">
            <v>61090</v>
          </cell>
          <cell r="K73">
            <v>45852</v>
          </cell>
          <cell r="L73" t="str">
            <v>26250718078521000127550010000610901009609004</v>
          </cell>
          <cell r="M73" t="str">
            <v>26 -  Pernambuco</v>
          </cell>
          <cell r="N73">
            <v>1080</v>
          </cell>
        </row>
        <row r="74">
          <cell r="C74" t="str">
            <v>UPA NOVA DESCOBERTA - CG Nº 008/2022</v>
          </cell>
          <cell r="E74" t="str">
            <v>3.7 - Material de Limpeza e Produtos de Hgienização</v>
          </cell>
          <cell r="F74">
            <v>8674752000140</v>
          </cell>
          <cell r="G74" t="str">
            <v>CIRURGICA MONTEBELLO LTDA</v>
          </cell>
          <cell r="H74" t="str">
            <v>B</v>
          </cell>
          <cell r="I74" t="str">
            <v>S</v>
          </cell>
          <cell r="J74" t="str">
            <v>234851</v>
          </cell>
          <cell r="K74">
            <v>45842</v>
          </cell>
          <cell r="L74" t="str">
            <v>26250708674752000140550010002348511316914266</v>
          </cell>
          <cell r="M74" t="str">
            <v>26 -  Pernambuco</v>
          </cell>
          <cell r="N74">
            <v>741.69</v>
          </cell>
        </row>
        <row r="75">
          <cell r="C75" t="str">
            <v>UPA NOVA DESCOBERTA - CG Nº 008/2022</v>
          </cell>
          <cell r="E75" t="str">
            <v>3.7 - Material de Limpeza e Produtos de Hgienização</v>
          </cell>
          <cell r="F75">
            <v>5044056000161</v>
          </cell>
          <cell r="G75" t="str">
            <v>DMH - PRODUTOS HOSPITALARES LTDA</v>
          </cell>
          <cell r="H75" t="str">
            <v>B</v>
          </cell>
          <cell r="I75" t="str">
            <v>S</v>
          </cell>
          <cell r="J75" t="str">
            <v>26424</v>
          </cell>
          <cell r="K75">
            <v>45842</v>
          </cell>
          <cell r="L75" t="str">
            <v>26250705044056000161550010000264241109101019</v>
          </cell>
          <cell r="M75" t="str">
            <v>26 -  Pernambuco</v>
          </cell>
          <cell r="N75">
            <v>308</v>
          </cell>
        </row>
        <row r="76">
          <cell r="C76" t="str">
            <v>UPA NOVA DESCOBERTA - CG Nº 008/2022</v>
          </cell>
          <cell r="E76" t="str">
            <v>3.7 - Material de Limpeza e Produtos de Hgienização</v>
          </cell>
          <cell r="F76">
            <v>11449180000100</v>
          </cell>
          <cell r="G76" t="str">
            <v>DPROSMED DISTRIBUIDORA DE PRODUTOS MEDICO-HOSPITALARES LTDA</v>
          </cell>
          <cell r="H76" t="str">
            <v>B</v>
          </cell>
          <cell r="I76" t="str">
            <v>S</v>
          </cell>
          <cell r="J76" t="str">
            <v>82829</v>
          </cell>
          <cell r="K76">
            <v>45848</v>
          </cell>
          <cell r="L76" t="str">
            <v>26250711449180000100550010000828291000601902</v>
          </cell>
          <cell r="M76" t="str">
            <v>26 -  Pernambuco</v>
          </cell>
          <cell r="N76">
            <v>320</v>
          </cell>
        </row>
        <row r="77">
          <cell r="C77" t="str">
            <v>UPA NOVA DESCOBERTA - CG Nº 008/2022</v>
          </cell>
          <cell r="E77" t="str">
            <v>3.7 - Material de Limpeza e Produtos de Hgienização</v>
          </cell>
          <cell r="F77">
            <v>8778201000126</v>
          </cell>
          <cell r="G77" t="str">
            <v>DROGAFONTE LTDA</v>
          </cell>
          <cell r="H77" t="str">
            <v>B</v>
          </cell>
          <cell r="I77" t="str">
            <v>S</v>
          </cell>
          <cell r="J77" t="str">
            <v>502388</v>
          </cell>
          <cell r="K77">
            <v>45842</v>
          </cell>
          <cell r="L77" t="str">
            <v>26250708778201000126550010005023881118228410</v>
          </cell>
          <cell r="M77" t="str">
            <v>26 -  Pernambuco</v>
          </cell>
          <cell r="N77">
            <v>1013.86</v>
          </cell>
        </row>
        <row r="78">
          <cell r="C78" t="str">
            <v>UPA NOVA DESCOBERTA - CG Nº 008/2022</v>
          </cell>
          <cell r="E78" t="str">
            <v>3.7 - Material de Limpeza e Produtos de Hgienização</v>
          </cell>
          <cell r="F78">
            <v>10779833000156</v>
          </cell>
          <cell r="G78" t="str">
            <v>MEDICAL MERCANTIL DE APARELHAGEM MEDICA LTDA</v>
          </cell>
          <cell r="H78" t="str">
            <v>B</v>
          </cell>
          <cell r="I78" t="str">
            <v>S</v>
          </cell>
          <cell r="J78" t="str">
            <v>643593</v>
          </cell>
          <cell r="K78">
            <v>45843</v>
          </cell>
          <cell r="L78" t="str">
            <v>26250710779833000156550010006435931645618005</v>
          </cell>
          <cell r="M78" t="str">
            <v>26 -  Pernambuco</v>
          </cell>
          <cell r="N78">
            <v>46.81</v>
          </cell>
        </row>
        <row r="79">
          <cell r="C79" t="str">
            <v>UPA NOVA DESCOBERTA - CG Nº 008/2022</v>
          </cell>
          <cell r="E79" t="str">
            <v>3.7 - Material de Limpeza e Produtos de Hgienização</v>
          </cell>
          <cell r="F79">
            <v>9441460000120</v>
          </cell>
          <cell r="G79" t="str">
            <v>PADRAO DISTRIBUIDORA DE PRODUTOS E EQUIPAMENTOS HOSPITALAR PADRE CALLOU LTDA</v>
          </cell>
          <cell r="H79" t="str">
            <v>B</v>
          </cell>
          <cell r="I79" t="str">
            <v>S</v>
          </cell>
          <cell r="J79" t="str">
            <v>376852</v>
          </cell>
          <cell r="K79">
            <v>45842</v>
          </cell>
          <cell r="L79" t="str">
            <v>26250709441460000120550010003768521784909419</v>
          </cell>
          <cell r="M79" t="str">
            <v>26 -  Pernambuco</v>
          </cell>
          <cell r="N79">
            <v>16.5</v>
          </cell>
        </row>
        <row r="80">
          <cell r="C80" t="str">
            <v>UPA NOVA DESCOBERTA - CG Nº 008/2022</v>
          </cell>
          <cell r="E80" t="str">
            <v>3.7 - Material de Limpeza e Produtos de Hgienização</v>
          </cell>
          <cell r="F80">
            <v>3817043000152</v>
          </cell>
          <cell r="G80" t="str">
            <v>PHARMAPLUS LTDA</v>
          </cell>
          <cell r="H80" t="str">
            <v>B</v>
          </cell>
          <cell r="I80" t="str">
            <v>S</v>
          </cell>
          <cell r="J80" t="str">
            <v>83191</v>
          </cell>
          <cell r="K80">
            <v>45845</v>
          </cell>
          <cell r="L80" t="str">
            <v>26250703817043000152550010000831911111249238</v>
          </cell>
          <cell r="M80" t="str">
            <v>26 -  Pernambuco</v>
          </cell>
          <cell r="N80">
            <v>176.4</v>
          </cell>
        </row>
        <row r="81">
          <cell r="C81" t="str">
            <v>UPA NOVA DESCOBERTA - CG Nº 008/2022</v>
          </cell>
          <cell r="E81" t="str">
            <v>3.2 - Gás e Outros Materiais Engarrafados</v>
          </cell>
          <cell r="F81">
            <v>24380578002041</v>
          </cell>
          <cell r="G81" t="str">
            <v>WHITE MARTINS</v>
          </cell>
          <cell r="H81" t="str">
            <v>B</v>
          </cell>
          <cell r="I81" t="str">
            <v>S</v>
          </cell>
          <cell r="J81">
            <v>12545</v>
          </cell>
          <cell r="K81">
            <v>45839</v>
          </cell>
          <cell r="L81" t="str">
            <v>26250724380578002041556040000125451227400040</v>
          </cell>
          <cell r="M81" t="str">
            <v>26 -  Pernambuco</v>
          </cell>
          <cell r="N81">
            <v>572.27</v>
          </cell>
        </row>
        <row r="82">
          <cell r="C82" t="str">
            <v>UPA NOVA DESCOBERTA - CG Nº 008/2022</v>
          </cell>
          <cell r="E82" t="str">
            <v>3.2 - Gás e Outros Materiais Engarrafados</v>
          </cell>
          <cell r="F82">
            <v>24380578002041</v>
          </cell>
          <cell r="G82" t="str">
            <v>WHITE MARTINS</v>
          </cell>
          <cell r="H82" t="str">
            <v>B</v>
          </cell>
          <cell r="I82" t="str">
            <v>S</v>
          </cell>
          <cell r="J82">
            <v>12544</v>
          </cell>
          <cell r="K82">
            <v>45839</v>
          </cell>
          <cell r="L82" t="str">
            <v>26250724380578002041556040000125441143502341</v>
          </cell>
          <cell r="M82" t="str">
            <v>26 -  Pernambuco</v>
          </cell>
          <cell r="N82">
            <v>286.14999999999998</v>
          </cell>
        </row>
        <row r="83">
          <cell r="C83" t="str">
            <v>UPA NOVA DESCOBERTA - CG Nº 008/2022</v>
          </cell>
          <cell r="E83" t="str">
            <v>3.2 - Gás e Outros Materiais Engarrafados</v>
          </cell>
          <cell r="F83">
            <v>24380578002041</v>
          </cell>
          <cell r="G83" t="str">
            <v>WHITE MARTINS</v>
          </cell>
          <cell r="H83" t="str">
            <v>B</v>
          </cell>
          <cell r="I83" t="str">
            <v>S</v>
          </cell>
          <cell r="J83">
            <v>12565</v>
          </cell>
          <cell r="K83">
            <v>45841</v>
          </cell>
          <cell r="L83" t="str">
            <v>26250724380578002041556040000125651827449426</v>
          </cell>
          <cell r="M83" t="str">
            <v>26 -  Pernambuco</v>
          </cell>
          <cell r="N83">
            <v>143.07</v>
          </cell>
        </row>
        <row r="84">
          <cell r="C84" t="str">
            <v>UPA NOVA DESCOBERTA - CG Nº 008/2022</v>
          </cell>
          <cell r="E84" t="str">
            <v>3.2 - Gás e Outros Materiais Engarrafados</v>
          </cell>
          <cell r="F84">
            <v>24380578002041</v>
          </cell>
          <cell r="G84" t="str">
            <v>WHITE MARTINS</v>
          </cell>
          <cell r="H84" t="str">
            <v>B</v>
          </cell>
          <cell r="I84" t="str">
            <v>S</v>
          </cell>
          <cell r="J84">
            <v>12623</v>
          </cell>
          <cell r="K84">
            <v>45847</v>
          </cell>
          <cell r="L84" t="str">
            <v>26250724380578002041556040000126231625677750</v>
          </cell>
          <cell r="M84" t="str">
            <v>26 -  Pernambuco</v>
          </cell>
          <cell r="N84">
            <v>572.27</v>
          </cell>
        </row>
        <row r="85">
          <cell r="C85" t="str">
            <v>UPA NOVA DESCOBERTA - CG Nº 008/2022</v>
          </cell>
          <cell r="E85" t="str">
            <v>3.2 - Gás e Outros Materiais Engarrafados</v>
          </cell>
          <cell r="F85">
            <v>24380578002041</v>
          </cell>
          <cell r="G85" t="str">
            <v>WHITE MARTINS</v>
          </cell>
          <cell r="H85" t="str">
            <v>B</v>
          </cell>
          <cell r="I85" t="str">
            <v>S</v>
          </cell>
          <cell r="J85">
            <v>12618</v>
          </cell>
          <cell r="K85">
            <v>45846</v>
          </cell>
          <cell r="L85" t="str">
            <v>26250724380578002041556040000126181163383297</v>
          </cell>
          <cell r="M85" t="str">
            <v>26 -  Pernambuco</v>
          </cell>
          <cell r="N85">
            <v>572.27</v>
          </cell>
        </row>
        <row r="86">
          <cell r="C86" t="str">
            <v>UPA NOVA DESCOBERTA - CG Nº 008/2022</v>
          </cell>
          <cell r="E86" t="str">
            <v>3.2 - Gás e Outros Materiais Engarrafados</v>
          </cell>
          <cell r="F86">
            <v>24380578002041</v>
          </cell>
          <cell r="G86" t="str">
            <v>WHITE MARTINS</v>
          </cell>
          <cell r="H86" t="str">
            <v>B</v>
          </cell>
          <cell r="I86" t="str">
            <v>S</v>
          </cell>
          <cell r="J86">
            <v>1788</v>
          </cell>
          <cell r="K86">
            <v>45847</v>
          </cell>
          <cell r="L86" t="str">
            <v>26250724380578002203556020000017881610124363</v>
          </cell>
          <cell r="M86" t="str">
            <v>26 -  Pernambuco</v>
          </cell>
          <cell r="N86">
            <v>4268.37</v>
          </cell>
        </row>
        <row r="87">
          <cell r="C87" t="str">
            <v>UPA NOVA DESCOBERTA - CG Nº 008/2022</v>
          </cell>
          <cell r="E87" t="str">
            <v>3.2 - Gás e Outros Materiais Engarrafados</v>
          </cell>
          <cell r="F87">
            <v>24380578002041</v>
          </cell>
          <cell r="G87" t="str">
            <v>WHITE MARTINS</v>
          </cell>
          <cell r="H87" t="str">
            <v>B</v>
          </cell>
          <cell r="I87" t="str">
            <v>S</v>
          </cell>
          <cell r="J87">
            <v>12647</v>
          </cell>
          <cell r="K87">
            <v>45849</v>
          </cell>
          <cell r="L87" t="str">
            <v>26250724380578002041556040000126471526263991</v>
          </cell>
          <cell r="M87" t="str">
            <v>26 -  Pernambuco</v>
          </cell>
          <cell r="N87">
            <v>572.27</v>
          </cell>
        </row>
        <row r="88">
          <cell r="C88" t="str">
            <v>UPA NOVA DESCOBERTA - CG Nº 008/2022</v>
          </cell>
          <cell r="E88" t="str">
            <v>3.2 - Gás e Outros Materiais Engarrafados</v>
          </cell>
          <cell r="F88">
            <v>24380578002041</v>
          </cell>
          <cell r="G88" t="str">
            <v>WHITE MARTINS</v>
          </cell>
          <cell r="H88" t="str">
            <v>B</v>
          </cell>
          <cell r="I88" t="str">
            <v>S</v>
          </cell>
          <cell r="J88">
            <v>12746</v>
          </cell>
          <cell r="K88">
            <v>45860</v>
          </cell>
          <cell r="L88" t="str">
            <v>26250724380578002041556040000127461841235255</v>
          </cell>
          <cell r="M88" t="str">
            <v>26 -  Pernambuco</v>
          </cell>
          <cell r="N88">
            <v>429.2</v>
          </cell>
        </row>
        <row r="89">
          <cell r="C89" t="str">
            <v>UPA NOVA DESCOBERTA - CG Nº 008/2022</v>
          </cell>
          <cell r="E89" t="str">
            <v>3.2 - Gás e Outros Materiais Engarrafados</v>
          </cell>
          <cell r="F89">
            <v>24380578002041</v>
          </cell>
          <cell r="G89" t="str">
            <v>WHITE MARTINS</v>
          </cell>
          <cell r="H89" t="str">
            <v>B</v>
          </cell>
          <cell r="I89" t="str">
            <v>S</v>
          </cell>
          <cell r="J89">
            <v>12778</v>
          </cell>
          <cell r="K89">
            <v>45862</v>
          </cell>
          <cell r="L89" t="str">
            <v>26250724380578002041556040000127781545705548</v>
          </cell>
          <cell r="M89" t="str">
            <v>26 -  Pernambuco</v>
          </cell>
          <cell r="N89">
            <v>572.27</v>
          </cell>
        </row>
        <row r="90">
          <cell r="C90" t="str">
            <v>UPA NOVA DESCOBERTA - CG Nº 008/2022</v>
          </cell>
          <cell r="E90" t="str">
            <v>3.2 - Gás e Outros Materiais Engarrafados</v>
          </cell>
          <cell r="F90">
            <v>24380578002041</v>
          </cell>
          <cell r="G90" t="str">
            <v>WHITE MARTINS</v>
          </cell>
          <cell r="H90" t="str">
            <v>B</v>
          </cell>
          <cell r="I90" t="str">
            <v>S</v>
          </cell>
          <cell r="J90">
            <v>12806</v>
          </cell>
          <cell r="K90">
            <v>45864</v>
          </cell>
          <cell r="L90" t="str">
            <v>26250724380578002041556040000128061668149887</v>
          </cell>
          <cell r="M90" t="str">
            <v>26 -  Pernambuco</v>
          </cell>
          <cell r="N90">
            <v>286.14999999999998</v>
          </cell>
        </row>
        <row r="91">
          <cell r="C91" t="str">
            <v>UPA NOVA DESCOBERTA - CG Nº 008/2022</v>
          </cell>
          <cell r="E91" t="str">
            <v>3.7 - Material de Limpeza e Produtos de Hgienização</v>
          </cell>
          <cell r="F91">
            <v>11142529000166</v>
          </cell>
          <cell r="G91" t="str">
            <v>DISFA</v>
          </cell>
          <cell r="H91" t="str">
            <v>B</v>
          </cell>
          <cell r="I91" t="str">
            <v>S</v>
          </cell>
          <cell r="J91">
            <v>149051</v>
          </cell>
          <cell r="K91">
            <v>45852</v>
          </cell>
          <cell r="L91" t="str">
            <v>26250711142529000166550010001490511001653471</v>
          </cell>
          <cell r="M91" t="str">
            <v>26 -  Pernambuco</v>
          </cell>
          <cell r="N91">
            <v>179.96</v>
          </cell>
        </row>
        <row r="92">
          <cell r="C92" t="str">
            <v>UPA NOVA DESCOBERTA - CG Nº 008/2022</v>
          </cell>
          <cell r="E92" t="str">
            <v>3.7 - Material de Limpeza e Produtos de Hgienização</v>
          </cell>
          <cell r="F92">
            <v>20690060000190</v>
          </cell>
          <cell r="G92" t="str">
            <v xml:space="preserve">POTENCIAL </v>
          </cell>
          <cell r="H92" t="str">
            <v>B</v>
          </cell>
          <cell r="I92" t="str">
            <v>S</v>
          </cell>
          <cell r="J92">
            <v>404</v>
          </cell>
          <cell r="K92">
            <v>45859</v>
          </cell>
          <cell r="L92" t="str">
            <v>26250720690060000190550010000004041122834083</v>
          </cell>
          <cell r="M92" t="str">
            <v>26 -  Pernambuco</v>
          </cell>
          <cell r="N92">
            <v>4842</v>
          </cell>
        </row>
        <row r="93">
          <cell r="C93" t="str">
            <v>UPA NOVA DESCOBERTA - CG Nº 008/2022</v>
          </cell>
          <cell r="E93" t="str">
            <v>3.7 - Material de Limpeza e Produtos de Hgienização</v>
          </cell>
          <cell r="F93">
            <v>22006201000139</v>
          </cell>
          <cell r="G93" t="str">
            <v>FORTPEL</v>
          </cell>
          <cell r="H93" t="str">
            <v>B</v>
          </cell>
          <cell r="I93" t="str">
            <v>S</v>
          </cell>
          <cell r="J93">
            <v>322296</v>
          </cell>
          <cell r="K93">
            <v>45856</v>
          </cell>
          <cell r="L93" t="str">
            <v>26250722006201000139550000003222961103222969</v>
          </cell>
          <cell r="M93" t="str">
            <v>26 -  Pernambuco</v>
          </cell>
          <cell r="N93">
            <v>1508.94</v>
          </cell>
        </row>
        <row r="94">
          <cell r="C94" t="str">
            <v>UPA NOVA DESCOBERTA - CG Nº 008/2022</v>
          </cell>
          <cell r="E94" t="str">
            <v>3.7 - Material de Limpeza e Produtos de Hgienização</v>
          </cell>
          <cell r="F94">
            <v>46080567000116</v>
          </cell>
          <cell r="G94" t="str">
            <v>CONDOMINIO PRIME</v>
          </cell>
          <cell r="H94" t="str">
            <v>B</v>
          </cell>
          <cell r="I94" t="str">
            <v>S</v>
          </cell>
          <cell r="J94">
            <v>5196</v>
          </cell>
          <cell r="K94">
            <v>45862</v>
          </cell>
          <cell r="L94" t="str">
            <v>26250746080567000116550010000051951519611119</v>
          </cell>
          <cell r="M94" t="str">
            <v>26 -  Pernambuco</v>
          </cell>
          <cell r="N94">
            <v>217</v>
          </cell>
        </row>
        <row r="95">
          <cell r="C95" t="str">
            <v>UPA NOVA DESCOBERTA - CG Nº 008/2022</v>
          </cell>
          <cell r="E95" t="str">
            <v>3.7 - Material de Limpeza e Produtos de Hgienização</v>
          </cell>
          <cell r="F95">
            <v>5574966000156</v>
          </cell>
          <cell r="G95" t="str">
            <v>F A G CAVALCANTI</v>
          </cell>
          <cell r="H95" t="str">
            <v>B</v>
          </cell>
          <cell r="I95" t="str">
            <v>S</v>
          </cell>
          <cell r="J95">
            <v>124522</v>
          </cell>
          <cell r="K95">
            <v>45861</v>
          </cell>
          <cell r="L95" t="str">
            <v>26250705574966000156550010001245221132744107</v>
          </cell>
          <cell r="M95" t="str">
            <v>26 -  Pernambuco</v>
          </cell>
          <cell r="N95">
            <v>336</v>
          </cell>
        </row>
        <row r="96">
          <cell r="C96" t="str">
            <v>UPA NOVA DESCOBERTA - CG Nº 008/2022</v>
          </cell>
          <cell r="E96" t="str">
            <v>3.14 - Alimentação Preparada</v>
          </cell>
          <cell r="F96">
            <v>11840014000130</v>
          </cell>
          <cell r="G96" t="str">
            <v>MACROPAC</v>
          </cell>
          <cell r="H96" t="str">
            <v>B</v>
          </cell>
          <cell r="I96" t="str">
            <v>S</v>
          </cell>
          <cell r="J96">
            <v>533323</v>
          </cell>
          <cell r="K96">
            <v>45852</v>
          </cell>
          <cell r="L96" t="str">
            <v>26250711840014000130550010005333231105936970</v>
          </cell>
          <cell r="M96" t="str">
            <v>26 -  Pernambuco</v>
          </cell>
          <cell r="N96">
            <v>445.32</v>
          </cell>
        </row>
        <row r="97">
          <cell r="C97" t="str">
            <v>UPA NOVA DESCOBERTA - CG Nº 008/2022</v>
          </cell>
          <cell r="E97" t="str">
            <v>3.14 - Alimentação Preparada</v>
          </cell>
          <cell r="F97">
            <v>58815571000164</v>
          </cell>
          <cell r="G97" t="str">
            <v>THF SERVICOS E VENDAS</v>
          </cell>
          <cell r="H97" t="str">
            <v>B</v>
          </cell>
          <cell r="I97" t="str">
            <v>S</v>
          </cell>
          <cell r="J97">
            <v>75</v>
          </cell>
          <cell r="K97">
            <v>45852</v>
          </cell>
          <cell r="L97" t="str">
            <v>26250758815571000164550000000000751000091862</v>
          </cell>
          <cell r="M97" t="str">
            <v>26 -  Pernambuco</v>
          </cell>
          <cell r="N97">
            <v>166.99</v>
          </cell>
        </row>
        <row r="98">
          <cell r="C98" t="str">
            <v>UPA NOVA DESCOBERTA - CG Nº 008/2022</v>
          </cell>
          <cell r="E98" t="str">
            <v>3.14 - Alimentação Preparada</v>
          </cell>
          <cell r="F98">
            <v>8587400000157</v>
          </cell>
          <cell r="G98" t="str">
            <v>AFFESTA</v>
          </cell>
          <cell r="H98" t="str">
            <v>B</v>
          </cell>
          <cell r="I98" t="str">
            <v>S</v>
          </cell>
          <cell r="J98">
            <v>24083</v>
          </cell>
          <cell r="K98">
            <v>45854</v>
          </cell>
          <cell r="L98" t="str">
            <v>26250708587400000157550010000240831171316054</v>
          </cell>
          <cell r="M98" t="str">
            <v>26 -  Pernambuco</v>
          </cell>
          <cell r="N98">
            <v>114</v>
          </cell>
        </row>
        <row r="99">
          <cell r="C99" t="str">
            <v>UPA NOVA DESCOBERTA - CG Nº 008/2022</v>
          </cell>
          <cell r="E99" t="str">
            <v>3.14 - Alimentação Preparada</v>
          </cell>
          <cell r="F99">
            <v>35361251000186</v>
          </cell>
          <cell r="G99" t="str">
            <v>BDL COMERCIO</v>
          </cell>
          <cell r="H99" t="str">
            <v>B</v>
          </cell>
          <cell r="I99" t="str">
            <v>S</v>
          </cell>
          <cell r="J99">
            <v>3105</v>
          </cell>
          <cell r="K99">
            <v>45851</v>
          </cell>
          <cell r="L99" t="str">
            <v>26250735361251000186550010000031051515178280</v>
          </cell>
          <cell r="M99" t="str">
            <v>26 -  Pernambuco</v>
          </cell>
          <cell r="N99">
            <v>56.25</v>
          </cell>
        </row>
        <row r="100">
          <cell r="C100" t="str">
            <v>UPA NOVA DESCOBERTA - CG Nº 008/2022</v>
          </cell>
          <cell r="E100" t="str">
            <v>3.14 - Alimentação Preparada</v>
          </cell>
          <cell r="F100">
            <v>53714399000139</v>
          </cell>
          <cell r="G100" t="str">
            <v>BEM VIVER</v>
          </cell>
          <cell r="H100" t="str">
            <v>B</v>
          </cell>
          <cell r="I100" t="str">
            <v>S</v>
          </cell>
          <cell r="J100">
            <v>1094</v>
          </cell>
          <cell r="K100">
            <v>45855</v>
          </cell>
          <cell r="L100" t="str">
            <v>26250753714399000139550010000010941192844767</v>
          </cell>
          <cell r="M100" t="str">
            <v>26 -  Pernambuco</v>
          </cell>
          <cell r="N100">
            <v>2090.58</v>
          </cell>
        </row>
        <row r="101">
          <cell r="C101" t="str">
            <v>UPA NOVA DESCOBERTA - CG Nº 008/2022</v>
          </cell>
          <cell r="E101" t="str">
            <v>3.14 - Alimentação Preparada</v>
          </cell>
          <cell r="F101">
            <v>53714399000139</v>
          </cell>
          <cell r="G101" t="str">
            <v>BEM VIVER</v>
          </cell>
          <cell r="H101" t="str">
            <v>B</v>
          </cell>
          <cell r="I101" t="str">
            <v>S</v>
          </cell>
          <cell r="J101">
            <v>1095</v>
          </cell>
          <cell r="K101">
            <v>45855</v>
          </cell>
          <cell r="L101" t="str">
            <v>26250753714399000139550010000010951907590515</v>
          </cell>
          <cell r="M101" t="str">
            <v>26 -  Pernambuco</v>
          </cell>
          <cell r="N101">
            <v>757.5</v>
          </cell>
        </row>
        <row r="102">
          <cell r="C102" t="str">
            <v>UPA NOVA DESCOBERTA - CG Nº 008/2022</v>
          </cell>
          <cell r="E102" t="str">
            <v>3.14 - Alimentação Preparada</v>
          </cell>
          <cell r="F102">
            <v>11840014000130</v>
          </cell>
          <cell r="G102" t="str">
            <v>MACROPAC</v>
          </cell>
          <cell r="H102" t="str">
            <v>B</v>
          </cell>
          <cell r="I102" t="str">
            <v>S</v>
          </cell>
          <cell r="J102">
            <v>534609</v>
          </cell>
          <cell r="K102">
            <v>45860</v>
          </cell>
          <cell r="L102" t="str">
            <v>26250711840014000130550010005346091338683570</v>
          </cell>
          <cell r="M102" t="str">
            <v>26 -  Pernambuco</v>
          </cell>
          <cell r="N102">
            <v>102.6</v>
          </cell>
        </row>
        <row r="103">
          <cell r="C103" t="str">
            <v>UPA NOVA DESCOBERTA - CG Nº 008/2022</v>
          </cell>
          <cell r="E103" t="str">
            <v>3.14 - Alimentação Preparada</v>
          </cell>
          <cell r="F103">
            <v>28296399000119</v>
          </cell>
          <cell r="G103" t="str">
            <v>AVANNTE</v>
          </cell>
          <cell r="H103" t="str">
            <v>B</v>
          </cell>
          <cell r="I103" t="str">
            <v>S</v>
          </cell>
          <cell r="J103">
            <v>1231</v>
          </cell>
          <cell r="K103">
            <v>45868</v>
          </cell>
          <cell r="L103" t="str">
            <v>26250728296399000119550010000012311000248770</v>
          </cell>
          <cell r="M103" t="str">
            <v>26 -  Pernambuco</v>
          </cell>
          <cell r="N103">
            <v>13441.6</v>
          </cell>
        </row>
        <row r="104">
          <cell r="C104" t="str">
            <v>UPA NOVA DESCOBERTA - CG Nº 008/2022</v>
          </cell>
          <cell r="E104" t="str">
            <v>3.6 - Material de Expediente</v>
          </cell>
          <cell r="F104">
            <v>11142529000166</v>
          </cell>
          <cell r="G104" t="str">
            <v>DISFA</v>
          </cell>
          <cell r="H104" t="str">
            <v>B</v>
          </cell>
          <cell r="I104" t="str">
            <v>S</v>
          </cell>
          <cell r="J104">
            <v>149051</v>
          </cell>
          <cell r="K104">
            <v>45852</v>
          </cell>
          <cell r="L104" t="str">
            <v>26250711142529000166550010001490511001653471</v>
          </cell>
          <cell r="M104" t="str">
            <v>26 -  Pernambuco</v>
          </cell>
          <cell r="N104">
            <v>669.6</v>
          </cell>
        </row>
        <row r="105">
          <cell r="C105" t="str">
            <v>UPA NOVA DESCOBERTA - CG Nº 008/2022</v>
          </cell>
          <cell r="E105" t="str">
            <v>3.6 - Material de Expediente</v>
          </cell>
          <cell r="F105">
            <v>58815571000164</v>
          </cell>
          <cell r="G105" t="str">
            <v>THF SERVICOS E VENDAS</v>
          </cell>
          <cell r="H105" t="str">
            <v>B</v>
          </cell>
          <cell r="I105" t="str">
            <v>S</v>
          </cell>
          <cell r="J105">
            <v>75</v>
          </cell>
          <cell r="K105">
            <v>45852</v>
          </cell>
          <cell r="L105" t="str">
            <v>26250758815571000164550000000000751000091862</v>
          </cell>
          <cell r="M105" t="str">
            <v>26 -  Pernambuco</v>
          </cell>
          <cell r="N105">
            <v>770</v>
          </cell>
        </row>
        <row r="106">
          <cell r="C106" t="str">
            <v>UPA NOVA DESCOBERTA - CG Nº 008/2022</v>
          </cell>
          <cell r="E106" t="str">
            <v>3.6 - Material de Expediente</v>
          </cell>
          <cell r="F106">
            <v>8587400000157</v>
          </cell>
          <cell r="G106" t="str">
            <v>AFFESTA</v>
          </cell>
          <cell r="H106" t="str">
            <v>B</v>
          </cell>
          <cell r="I106" t="str">
            <v>S</v>
          </cell>
          <cell r="J106">
            <v>24083</v>
          </cell>
          <cell r="K106">
            <v>45854</v>
          </cell>
          <cell r="L106" t="str">
            <v>26250708587400000157550010000240831171316054</v>
          </cell>
          <cell r="M106" t="str">
            <v>26 -  Pernambuco</v>
          </cell>
          <cell r="N106">
            <v>710</v>
          </cell>
        </row>
        <row r="107">
          <cell r="C107" t="str">
            <v>UPA NOVA DESCOBERTA - CG Nº 008/2022</v>
          </cell>
          <cell r="E107" t="str">
            <v>3.6 - Material de Expediente</v>
          </cell>
          <cell r="F107">
            <v>51413651000144</v>
          </cell>
          <cell r="G107" t="str">
            <v>PROSPEQTUS</v>
          </cell>
          <cell r="H107" t="str">
            <v>B</v>
          </cell>
          <cell r="I107" t="str">
            <v>S</v>
          </cell>
          <cell r="J107">
            <v>1187</v>
          </cell>
          <cell r="K107">
            <v>45853</v>
          </cell>
          <cell r="L107" t="str">
            <v>26250751413651000144550010000011871649200639</v>
          </cell>
          <cell r="M107" t="str">
            <v>26 -  Pernambuco</v>
          </cell>
          <cell r="N107">
            <v>2000.97</v>
          </cell>
        </row>
        <row r="108">
          <cell r="C108" t="str">
            <v>UPA NOVA DESCOBERTA - CG Nº 008/2022</v>
          </cell>
          <cell r="E108" t="str">
            <v>3.6 - Material de Expediente</v>
          </cell>
          <cell r="F108">
            <v>35361251000186</v>
          </cell>
          <cell r="G108" t="str">
            <v>BDL COMERCIO</v>
          </cell>
          <cell r="H108" t="str">
            <v>B</v>
          </cell>
          <cell r="I108" t="str">
            <v>S</v>
          </cell>
          <cell r="J108">
            <v>3105</v>
          </cell>
          <cell r="K108">
            <v>45851</v>
          </cell>
          <cell r="L108" t="str">
            <v>2625073536125100018655001000003105515178280</v>
          </cell>
          <cell r="M108" t="str">
            <v>26 -  Pernambuco</v>
          </cell>
          <cell r="N108">
            <v>248.9</v>
          </cell>
        </row>
        <row r="109">
          <cell r="C109" t="str">
            <v>UPA NOVA DESCOBERTA - CG Nº 008/2022</v>
          </cell>
          <cell r="E109" t="str">
            <v>3.6 - Material de Expediente</v>
          </cell>
          <cell r="F109">
            <v>24348443000136</v>
          </cell>
          <cell r="G109" t="str">
            <v xml:space="preserve">FRANCRIS </v>
          </cell>
          <cell r="H109" t="str">
            <v>B</v>
          </cell>
          <cell r="I109" t="str">
            <v>S</v>
          </cell>
          <cell r="J109">
            <v>21950</v>
          </cell>
          <cell r="K109">
            <v>45855</v>
          </cell>
          <cell r="L109" t="str">
            <v>26250724348443000136550010000219501057507433</v>
          </cell>
          <cell r="M109" t="str">
            <v>26 -  Pernambuco</v>
          </cell>
          <cell r="N109">
            <v>520.25</v>
          </cell>
        </row>
        <row r="110">
          <cell r="C110" t="str">
            <v>UPA NOVA DESCOBERTA - CG Nº 008/2022</v>
          </cell>
          <cell r="E110" t="str">
            <v>3.6 - Material de Expediente</v>
          </cell>
          <cell r="F110">
            <v>24073694000155</v>
          </cell>
          <cell r="G110" t="str">
            <v>NAGEM</v>
          </cell>
          <cell r="H110" t="str">
            <v>B</v>
          </cell>
          <cell r="I110" t="str">
            <v>S</v>
          </cell>
          <cell r="J110">
            <v>222310</v>
          </cell>
          <cell r="K110">
            <v>45855</v>
          </cell>
          <cell r="L110" t="str">
            <v>26250724073694000155550020002223101000560900</v>
          </cell>
          <cell r="M110" t="str">
            <v>26 -  Pernambuco</v>
          </cell>
          <cell r="N110">
            <v>2663.7</v>
          </cell>
        </row>
        <row r="111">
          <cell r="C111" t="str">
            <v>UPA NOVA DESCOBERTA - CG Nº 008/2022</v>
          </cell>
          <cell r="E111" t="str">
            <v>3.6 - Material de Expediente</v>
          </cell>
          <cell r="F111">
            <v>50145448000171</v>
          </cell>
          <cell r="G111" t="str">
            <v>TEND TUDO</v>
          </cell>
          <cell r="H111" t="str">
            <v>B</v>
          </cell>
          <cell r="I111" t="str">
            <v>S</v>
          </cell>
          <cell r="J111">
            <v>1707</v>
          </cell>
          <cell r="K111">
            <v>45856</v>
          </cell>
          <cell r="L111" t="str">
            <v>26250750145448000171550010000017071000025410</v>
          </cell>
          <cell r="M111" t="str">
            <v>26 -  Pernambuco</v>
          </cell>
          <cell r="N111">
            <v>940.62</v>
          </cell>
        </row>
        <row r="112">
          <cell r="C112" t="str">
            <v>UPA NOVA DESCOBERTA - CG Nº 008/2022</v>
          </cell>
          <cell r="E112" t="str">
            <v>3.6 - Material de Expediente</v>
          </cell>
          <cell r="F112">
            <v>15610582000103</v>
          </cell>
          <cell r="G112" t="str">
            <v>ETIQUETAS RECIFE</v>
          </cell>
          <cell r="H112" t="str">
            <v>B</v>
          </cell>
          <cell r="I112" t="str">
            <v>S</v>
          </cell>
          <cell r="J112">
            <v>1381</v>
          </cell>
          <cell r="K112">
            <v>45860</v>
          </cell>
          <cell r="L112" t="str">
            <v>26250715610582000103550010000013811120891839</v>
          </cell>
          <cell r="M112" t="str">
            <v>26 -  Pernambuco</v>
          </cell>
          <cell r="N112">
            <v>2552.5</v>
          </cell>
        </row>
        <row r="113">
          <cell r="C113" t="str">
            <v>UPA NOVA DESCOBERTA - CG Nº 008/2022</v>
          </cell>
          <cell r="E113" t="str">
            <v>3.6 - Material de Expediente</v>
          </cell>
          <cell r="F113">
            <v>53369089000124</v>
          </cell>
          <cell r="G113" t="str">
            <v>ZAX VAREJO</v>
          </cell>
          <cell r="H113" t="str">
            <v>B</v>
          </cell>
          <cell r="I113" t="str">
            <v>S</v>
          </cell>
          <cell r="J113">
            <v>1074</v>
          </cell>
          <cell r="K113">
            <v>45847</v>
          </cell>
          <cell r="L113" t="str">
            <v>26250753369089000124550010000010741564625291</v>
          </cell>
          <cell r="M113" t="str">
            <v>26 -  Pernambuco</v>
          </cell>
          <cell r="N113">
            <v>659.7</v>
          </cell>
        </row>
        <row r="114">
          <cell r="C114" t="str">
            <v>UPA NOVA DESCOBERTA - CG Nº 008/2022</v>
          </cell>
          <cell r="E114" t="str">
            <v xml:space="preserve">3.9 - Material para Manutenção de Bens Imóveis </v>
          </cell>
          <cell r="F114">
            <v>8809296000106</v>
          </cell>
          <cell r="G114" t="str">
            <v>THIAGO D MONTEIRO</v>
          </cell>
          <cell r="H114" t="str">
            <v>B</v>
          </cell>
          <cell r="I114" t="str">
            <v>S</v>
          </cell>
          <cell r="J114">
            <v>14463</v>
          </cell>
          <cell r="K114">
            <v>45839</v>
          </cell>
          <cell r="L114" t="str">
            <v>26250708809296000106650010000144631003746760</v>
          </cell>
          <cell r="M114" t="str">
            <v>26 -  Pernambuco</v>
          </cell>
          <cell r="N114">
            <v>29.85</v>
          </cell>
        </row>
        <row r="115">
          <cell r="C115" t="str">
            <v>UPA NOVA DESCOBERTA - CG Nº 008/2022</v>
          </cell>
          <cell r="E115" t="str">
            <v xml:space="preserve">3.9 - Material para Manutenção de Bens Imóveis </v>
          </cell>
          <cell r="F115">
            <v>24556839000179</v>
          </cell>
          <cell r="G115" t="str">
            <v>ARMAZEM COM.LAR</v>
          </cell>
          <cell r="H115" t="str">
            <v>B</v>
          </cell>
          <cell r="I115" t="str">
            <v>S</v>
          </cell>
          <cell r="J115">
            <v>13204</v>
          </cell>
          <cell r="K115">
            <v>45841</v>
          </cell>
          <cell r="L115" t="str">
            <v>26250724556839000179550010000132041190132049</v>
          </cell>
          <cell r="M115" t="str">
            <v>26 -  Pernambuco</v>
          </cell>
          <cell r="N115">
            <v>318.10000000000002</v>
          </cell>
        </row>
        <row r="116">
          <cell r="C116" t="str">
            <v>UPA NOVA DESCOBERTA - CG Nº 008/2022</v>
          </cell>
          <cell r="E116" t="str">
            <v xml:space="preserve">3.9 - Material para Manutenção de Bens Imóveis </v>
          </cell>
          <cell r="F116">
            <v>53369089000124</v>
          </cell>
          <cell r="G116" t="str">
            <v>ZAX VAREJO</v>
          </cell>
          <cell r="H116" t="str">
            <v>B</v>
          </cell>
          <cell r="I116" t="str">
            <v>S</v>
          </cell>
          <cell r="J116">
            <v>1074</v>
          </cell>
          <cell r="K116">
            <v>45847</v>
          </cell>
          <cell r="L116" t="str">
            <v>26250753369089000124550010000010741564625291</v>
          </cell>
          <cell r="M116" t="str">
            <v>26 -  Pernambuco</v>
          </cell>
          <cell r="N116">
            <v>816</v>
          </cell>
        </row>
        <row r="117">
          <cell r="C117" t="str">
            <v>UPA NOVA DESCOBERTA - CG Nº 008/2022</v>
          </cell>
          <cell r="E117" t="str">
            <v xml:space="preserve">3.9 - Material para Manutenção de Bens Imóveis </v>
          </cell>
          <cell r="F117">
            <v>41248067000127</v>
          </cell>
          <cell r="G117" t="str">
            <v>FBS COMERCIO</v>
          </cell>
          <cell r="H117" t="str">
            <v>B</v>
          </cell>
          <cell r="I117" t="str">
            <v>S</v>
          </cell>
          <cell r="J117">
            <v>6657</v>
          </cell>
          <cell r="K117">
            <v>45856</v>
          </cell>
          <cell r="L117" t="str">
            <v>26250741248067000127550010000066571188179467</v>
          </cell>
          <cell r="M117" t="str">
            <v>26 -  Pernambuco</v>
          </cell>
          <cell r="N117">
            <v>6070.53</v>
          </cell>
        </row>
        <row r="118">
          <cell r="C118" t="str">
            <v>UPA NOVA DESCOBERTA - CG Nº 008/2022</v>
          </cell>
          <cell r="E118" t="str">
            <v xml:space="preserve">3.9 - Material para Manutenção de Bens Imóveis </v>
          </cell>
          <cell r="F118">
            <v>17801543000100</v>
          </cell>
          <cell r="G118" t="str">
            <v>GILSON CRISTOVAO</v>
          </cell>
          <cell r="H118" t="str">
            <v>B</v>
          </cell>
          <cell r="I118" t="str">
            <v>S</v>
          </cell>
          <cell r="J118">
            <v>3495</v>
          </cell>
          <cell r="K118">
            <v>45868</v>
          </cell>
          <cell r="L118" t="str">
            <v>26250717801543000100550010000034951712663692</v>
          </cell>
          <cell r="M118" t="str">
            <v>26 -  Pernambuco</v>
          </cell>
          <cell r="N118">
            <v>1380.7</v>
          </cell>
        </row>
        <row r="119">
          <cell r="C119" t="str">
            <v>UPA NOVA DESCOBERTA - CG Nº 008/2022</v>
          </cell>
          <cell r="E119" t="str">
            <v xml:space="preserve">3.9 - Material para Manutenção de Bens Imóveis </v>
          </cell>
          <cell r="F119">
            <v>24560896000121</v>
          </cell>
          <cell r="G119" t="str">
            <v>ROBERTA M</v>
          </cell>
          <cell r="H119" t="str">
            <v>B</v>
          </cell>
          <cell r="I119" t="str">
            <v>S</v>
          </cell>
          <cell r="J119">
            <v>3247</v>
          </cell>
          <cell r="K119">
            <v>45869</v>
          </cell>
          <cell r="L119" t="str">
            <v>26250724560896000121550010000032471191691566</v>
          </cell>
          <cell r="M119" t="str">
            <v>26 -  Pernambuco</v>
          </cell>
          <cell r="N119">
            <v>304.8</v>
          </cell>
        </row>
        <row r="120">
          <cell r="C120" t="str">
            <v>UPA NOVA DESCOBERTA - CG Nº 008/2022</v>
          </cell>
          <cell r="E120" t="str">
            <v xml:space="preserve">3.9 - Material para Manutenção de Bens Imóveis </v>
          </cell>
          <cell r="F120">
            <v>10779833000156</v>
          </cell>
          <cell r="G120" t="str">
            <v>MEDICAL</v>
          </cell>
          <cell r="H120" t="str">
            <v>B</v>
          </cell>
          <cell r="I120" t="str">
            <v>S</v>
          </cell>
          <cell r="J120">
            <v>3183</v>
          </cell>
          <cell r="K120">
            <v>45869</v>
          </cell>
          <cell r="L120" t="str">
            <v>26250735361251000186550010000031831875036823</v>
          </cell>
          <cell r="M120" t="str">
            <v>26 -  Pernambuco</v>
          </cell>
          <cell r="N120">
            <v>838.4</v>
          </cell>
        </row>
        <row r="121">
          <cell r="C121" t="str">
            <v>UPA NOVA DESCOBERTA - CG Nº 008/2022</v>
          </cell>
          <cell r="E121" t="str">
            <v xml:space="preserve">3.10 - Material para Manutenção de Bens Móveis </v>
          </cell>
          <cell r="F121">
            <v>51413651000144</v>
          </cell>
          <cell r="G121" t="str">
            <v>PROSPEQTUS</v>
          </cell>
          <cell r="H121" t="str">
            <v>B</v>
          </cell>
          <cell r="I121" t="str">
            <v>S</v>
          </cell>
          <cell r="J121">
            <v>1205</v>
          </cell>
          <cell r="K121">
            <v>45857</v>
          </cell>
          <cell r="L121" t="str">
            <v>26250751413651000144550010000012051896417618</v>
          </cell>
          <cell r="M121" t="str">
            <v>26 -  Pernambuco</v>
          </cell>
          <cell r="N121">
            <v>416.64</v>
          </cell>
        </row>
        <row r="122">
          <cell r="C122" t="str">
            <v>UPA NOVA DESCOBERTA - CG Nº 008/2022</v>
          </cell>
          <cell r="E122" t="str">
            <v xml:space="preserve">3.10 - Material para Manutenção de Bens Móveis </v>
          </cell>
          <cell r="F122">
            <v>34624704000157</v>
          </cell>
          <cell r="G122" t="str">
            <v>TESCHSYT</v>
          </cell>
          <cell r="H122" t="str">
            <v>B</v>
          </cell>
          <cell r="I122" t="str">
            <v>S</v>
          </cell>
          <cell r="J122">
            <v>656</v>
          </cell>
          <cell r="K122">
            <v>45855</v>
          </cell>
          <cell r="L122" t="str">
            <v>26250734624704000157550010000006561715331770</v>
          </cell>
          <cell r="M122" t="str">
            <v>26 -  Pernambuco</v>
          </cell>
          <cell r="N122">
            <v>1491.85</v>
          </cell>
        </row>
        <row r="123">
          <cell r="C123" t="str">
            <v>UPA NOVA DESCOBERTA - CG Nº 008/2022</v>
          </cell>
          <cell r="E123" t="str">
            <v xml:space="preserve">3.10 - Material para Manutenção de Bens Móveis </v>
          </cell>
          <cell r="F123">
            <v>51413651000144</v>
          </cell>
          <cell r="G123" t="str">
            <v>PROSPEQTUS</v>
          </cell>
          <cell r="H123" t="str">
            <v>B</v>
          </cell>
          <cell r="I123" t="str">
            <v>S</v>
          </cell>
          <cell r="J123">
            <v>1231</v>
          </cell>
          <cell r="K123">
            <v>45868</v>
          </cell>
          <cell r="L123" t="str">
            <v>26250751413651000144550010000012311951600563</v>
          </cell>
          <cell r="M123" t="str">
            <v>26 -  Pernambuco</v>
          </cell>
          <cell r="N123">
            <v>441.01</v>
          </cell>
        </row>
        <row r="124">
          <cell r="C124" t="str">
            <v>UPA NOVA DESCOBERTA - CG Nº 008/2022</v>
          </cell>
          <cell r="E124" t="str">
            <v xml:space="preserve">3.10 - Material para Manutenção de Bens Móveis </v>
          </cell>
          <cell r="F124">
            <v>41601210000112</v>
          </cell>
          <cell r="G124" t="str">
            <v>CLS HOSPITALAR</v>
          </cell>
          <cell r="H124" t="str">
            <v>B</v>
          </cell>
          <cell r="I124" t="str">
            <v>S</v>
          </cell>
          <cell r="J124">
            <v>1800</v>
          </cell>
          <cell r="K124">
            <v>45860</v>
          </cell>
          <cell r="L124" t="str">
            <v>26250741601210000112550010000018001046403270</v>
          </cell>
          <cell r="M124" t="str">
            <v>26 -  Pernambuco</v>
          </cell>
          <cell r="N124">
            <v>600</v>
          </cell>
        </row>
        <row r="125">
          <cell r="C125" t="str">
            <v>UPA NOVA DESCOBERTA - CG Nº 008/2022</v>
          </cell>
          <cell r="E125" t="str">
            <v xml:space="preserve">3.10 - Material para Manutenção de Bens Móveis </v>
          </cell>
          <cell r="F125">
            <v>10859287000163</v>
          </cell>
          <cell r="G125" t="str">
            <v>NEWMED</v>
          </cell>
          <cell r="H125" t="str">
            <v>B</v>
          </cell>
          <cell r="I125" t="str">
            <v>S</v>
          </cell>
          <cell r="J125">
            <v>10021</v>
          </cell>
          <cell r="K125">
            <v>45866</v>
          </cell>
          <cell r="L125" t="str">
            <v>26250710859287000163550010000100211678151860</v>
          </cell>
          <cell r="M125" t="str">
            <v>26 -  Pernambuco</v>
          </cell>
          <cell r="N125">
            <v>2255</v>
          </cell>
        </row>
        <row r="126">
          <cell r="C126" t="str">
            <v>UPA NOVA DESCOBERTA - CG Nº 008/2022</v>
          </cell>
          <cell r="E126" t="str">
            <v xml:space="preserve">3.10 - Material para Manutenção de Bens Móveis </v>
          </cell>
          <cell r="F126" t="str">
            <v>09.441.460/0001-20</v>
          </cell>
          <cell r="G126" t="str">
            <v>PADRAO</v>
          </cell>
          <cell r="H126" t="str">
            <v>B</v>
          </cell>
          <cell r="I126" t="str">
            <v>S</v>
          </cell>
          <cell r="J126">
            <v>378735</v>
          </cell>
          <cell r="K126">
            <v>45868</v>
          </cell>
          <cell r="L126" t="str">
            <v>26250709441460000120550010003787351863115698</v>
          </cell>
          <cell r="M126" t="str">
            <v>26 -  Pernambuco</v>
          </cell>
          <cell r="N126">
            <v>399.6</v>
          </cell>
        </row>
        <row r="127">
          <cell r="C127" t="str">
            <v>UPA NOVA DESCOBERTA - CG Nº 008/2022</v>
          </cell>
          <cell r="E127" t="str">
            <v xml:space="preserve">3.10 - Material para Manutenção de Bens Móveis </v>
          </cell>
          <cell r="F127">
            <v>10779833000156</v>
          </cell>
          <cell r="G127" t="str">
            <v>MEDICAL</v>
          </cell>
          <cell r="H127" t="str">
            <v>B</v>
          </cell>
          <cell r="I127" t="str">
            <v>S</v>
          </cell>
          <cell r="J127">
            <v>646055</v>
          </cell>
          <cell r="K127">
            <v>45868</v>
          </cell>
          <cell r="L127" t="str">
            <v>26250710779833000156550010006460551648080001</v>
          </cell>
          <cell r="M127" t="str">
            <v>26 -  Pernambuco</v>
          </cell>
          <cell r="N127">
            <v>2044.5</v>
          </cell>
        </row>
        <row r="128">
          <cell r="C128" t="str">
            <v>UPA NOVA DESCOBERTA - CG Nº 008/2022</v>
          </cell>
          <cell r="E128" t="str">
            <v xml:space="preserve">3.10 - Material para Manutenção de Bens Móveis </v>
          </cell>
          <cell r="F128">
            <v>53725520000128</v>
          </cell>
          <cell r="G128" t="str">
            <v>GAMEDI HOSPITALAR</v>
          </cell>
          <cell r="H128" t="str">
            <v>B</v>
          </cell>
          <cell r="I128" t="str">
            <v>S</v>
          </cell>
          <cell r="J128" t="str">
            <v>362</v>
          </cell>
          <cell r="K128">
            <v>45868</v>
          </cell>
          <cell r="L128" t="str">
            <v>26250753725520000128550010000003621179806232</v>
          </cell>
          <cell r="M128" t="str">
            <v>26 -  Pernambuco</v>
          </cell>
          <cell r="N128">
            <v>126</v>
          </cell>
        </row>
        <row r="129">
          <cell r="C129" t="str">
            <v>UPA NOVA DESCOBERTA - CG Nº 008/2022</v>
          </cell>
          <cell r="E129" t="str">
            <v xml:space="preserve">3.8 - Uniformes, Tecidos e Aviamentos </v>
          </cell>
          <cell r="F129">
            <v>8587400000157</v>
          </cell>
          <cell r="G129" t="str">
            <v>AFFESTA</v>
          </cell>
          <cell r="H129" t="str">
            <v>B</v>
          </cell>
          <cell r="I129" t="str">
            <v>S</v>
          </cell>
          <cell r="J129">
            <v>24088</v>
          </cell>
          <cell r="K129">
            <v>45855</v>
          </cell>
          <cell r="L129" t="str">
            <v>26250708587400000157550010000240881587871757</v>
          </cell>
          <cell r="M129" t="str">
            <v>26 -  Pernambuco</v>
          </cell>
          <cell r="N129">
            <v>234</v>
          </cell>
        </row>
        <row r="130">
          <cell r="C130" t="str">
            <v>UPA NOVA DESCOBERTA - CG Nº 008/2022</v>
          </cell>
          <cell r="E130" t="str">
            <v xml:space="preserve">3.8 - Uniformes, Tecidos e Aviamentos </v>
          </cell>
          <cell r="F130">
            <v>8587400000157</v>
          </cell>
          <cell r="G130" t="str">
            <v>AFFESTA</v>
          </cell>
          <cell r="H130" t="str">
            <v>B</v>
          </cell>
          <cell r="I130" t="str">
            <v>S</v>
          </cell>
          <cell r="J130">
            <v>24083</v>
          </cell>
          <cell r="K130">
            <v>45854</v>
          </cell>
          <cell r="L130" t="str">
            <v>26250708587400000157550010000240831171316054</v>
          </cell>
          <cell r="M130" t="str">
            <v>26 -  Pernambuco</v>
          </cell>
          <cell r="N130">
            <v>2006</v>
          </cell>
        </row>
        <row r="131">
          <cell r="C131" t="str">
            <v>UPA NOVA DESCOBERTA - CG Nº 008/2022</v>
          </cell>
          <cell r="E131" t="str">
            <v xml:space="preserve">3.8 - Uniformes, Tecidos e Aviamentos </v>
          </cell>
          <cell r="F131">
            <v>47291882000155</v>
          </cell>
          <cell r="G131" t="str">
            <v>FERTEK</v>
          </cell>
          <cell r="H131" t="str">
            <v>B</v>
          </cell>
          <cell r="I131" t="str">
            <v>S</v>
          </cell>
          <cell r="J131">
            <v>4836</v>
          </cell>
          <cell r="K131">
            <v>45866</v>
          </cell>
          <cell r="L131" t="str">
            <v>26250747291882000155550010000048361546646362</v>
          </cell>
          <cell r="M131" t="str">
            <v>26 -  Pernambuco</v>
          </cell>
          <cell r="N131">
            <v>457.68</v>
          </cell>
        </row>
        <row r="132">
          <cell r="C132" t="str">
            <v>UPA NOVA DESCOBERTA - CG Nº 008/2022</v>
          </cell>
          <cell r="E132" t="str">
            <v xml:space="preserve">3.8 - Uniformes, Tecidos e Aviamentos </v>
          </cell>
          <cell r="F132">
            <v>47291882000155</v>
          </cell>
          <cell r="G132" t="str">
            <v>FERTEK</v>
          </cell>
          <cell r="H132" t="str">
            <v>B</v>
          </cell>
          <cell r="I132" t="str">
            <v>S</v>
          </cell>
          <cell r="J132">
            <v>4823</v>
          </cell>
          <cell r="K132">
            <v>45862</v>
          </cell>
          <cell r="L132" t="str">
            <v>26250747291882000155550010000048231308760925</v>
          </cell>
          <cell r="M132" t="str">
            <v>26 -  Pernambuco</v>
          </cell>
          <cell r="N132">
            <v>113.22</v>
          </cell>
        </row>
        <row r="133">
          <cell r="C133" t="str">
            <v>UPA NOVA DESCOBERTA - CG Nº 008/2022</v>
          </cell>
          <cell r="E133" t="str">
            <v>1.99 - Outras Despesas com Pessoal</v>
          </cell>
          <cell r="F133">
            <v>28296399000119</v>
          </cell>
          <cell r="G133" t="str">
            <v>AVANNTE</v>
          </cell>
          <cell r="H133" t="str">
            <v>B</v>
          </cell>
          <cell r="I133" t="str">
            <v>S</v>
          </cell>
          <cell r="J133">
            <v>1230</v>
          </cell>
          <cell r="K133">
            <v>45868</v>
          </cell>
          <cell r="L133" t="str">
            <v>26250728296399000119550010000012301000248765</v>
          </cell>
          <cell r="M133" t="str">
            <v>26 -  Pernambuco</v>
          </cell>
          <cell r="N133">
            <v>47056</v>
          </cell>
        </row>
        <row r="134">
          <cell r="C134" t="str">
            <v>UPA NOVA DESCOBERTA - CG Nº 008/2022</v>
          </cell>
          <cell r="E134" t="str">
            <v>1.99 - Outras Despesas com Pessoal</v>
          </cell>
          <cell r="F134">
            <v>17197385000121</v>
          </cell>
          <cell r="G134" t="str">
            <v>ZURICH MINAS BRASIL SEGUROS S/A</v>
          </cell>
          <cell r="H134" t="str">
            <v>S</v>
          </cell>
          <cell r="I134" t="str">
            <v>N</v>
          </cell>
          <cell r="M134" t="str">
            <v>26 -  Pernambuco</v>
          </cell>
          <cell r="N134">
            <v>783.34</v>
          </cell>
        </row>
        <row r="135">
          <cell r="C135" t="str">
            <v>UPA NOVA DESCOBERTA - CG Nº 008/2022</v>
          </cell>
          <cell r="E135" t="str">
            <v>1.99 - Outras Despesas com Pessoal</v>
          </cell>
          <cell r="F135">
            <v>9759606000180</v>
          </cell>
          <cell r="G135" t="str">
            <v>SIND CMP TRANSP. PASSAG. EST PE</v>
          </cell>
          <cell r="H135" t="str">
            <v>S</v>
          </cell>
          <cell r="I135" t="str">
            <v>N</v>
          </cell>
          <cell r="M135" t="str">
            <v>26 -  Pernambuco</v>
          </cell>
          <cell r="N135">
            <v>11812.05</v>
          </cell>
        </row>
        <row r="136">
          <cell r="C136" t="str">
            <v>UPA NOVA DESCOBERTA - CG Nº 008/2022</v>
          </cell>
          <cell r="E136" t="str">
            <v xml:space="preserve">5.21 - Seguros em geral </v>
          </cell>
          <cell r="F136">
            <v>61198164000160</v>
          </cell>
          <cell r="G136" t="str">
            <v>PORTO SEGURO COMPANHIA DE SEGUROS GERAIS</v>
          </cell>
          <cell r="H136" t="str">
            <v>S</v>
          </cell>
          <cell r="I136" t="str">
            <v>N</v>
          </cell>
          <cell r="M136" t="str">
            <v>26 -  Pernambuco</v>
          </cell>
          <cell r="N136">
            <v>217.17</v>
          </cell>
        </row>
        <row r="137">
          <cell r="C137" t="str">
            <v>UPA NOVA DESCOBERTA - CG Nº 008/2022</v>
          </cell>
          <cell r="E137" t="str">
            <v xml:space="preserve">5.25 - Serviços Bancários </v>
          </cell>
          <cell r="F137">
            <v>90400888000142</v>
          </cell>
          <cell r="G137" t="str">
            <v>SANTANDER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430</v>
          </cell>
        </row>
        <row r="138">
          <cell r="C138" t="str">
            <v>UPA NOVA DESCOBERTA - CG Nº 008/2022</v>
          </cell>
          <cell r="E138" t="str">
            <v xml:space="preserve">5.25 - Serviços Bancários </v>
          </cell>
          <cell r="F138">
            <v>16916063000122</v>
          </cell>
          <cell r="G138" t="str">
            <v xml:space="preserve">CAIXA ECONOMICA FEDERAL </v>
          </cell>
          <cell r="H138" t="str">
            <v>S</v>
          </cell>
          <cell r="I138" t="str">
            <v>N</v>
          </cell>
          <cell r="M138" t="str">
            <v>26 -  Pernambuco</v>
          </cell>
          <cell r="N138">
            <v>189</v>
          </cell>
        </row>
        <row r="139">
          <cell r="C139" t="str">
            <v>UPA NOVA DESCOBERTA - CG Nº 008/2022</v>
          </cell>
          <cell r="E139" t="str">
            <v xml:space="preserve">5.25 - Serviços Bancários </v>
          </cell>
          <cell r="F139">
            <v>60701190149400</v>
          </cell>
          <cell r="G139" t="str">
            <v>ITAU UNIBANCO</v>
          </cell>
          <cell r="H139" t="str">
            <v>S</v>
          </cell>
          <cell r="I139" t="str">
            <v>N</v>
          </cell>
          <cell r="M139" t="str">
            <v>26 -  Pernambuco</v>
          </cell>
          <cell r="N139">
            <v>79</v>
          </cell>
        </row>
        <row r="140">
          <cell r="C140" t="str">
            <v>UPA NOVA DESCOBERTA - CG Nº 008/2022</v>
          </cell>
          <cell r="E140" t="str">
            <v>5.22 - Vigilância Ostensiva / Monitorada</v>
          </cell>
          <cell r="F140">
            <v>7360290000123</v>
          </cell>
          <cell r="G140" t="str">
            <v>SERVAL SERVIÇOS MEDICOS LTDA</v>
          </cell>
          <cell r="H140" t="str">
            <v>S</v>
          </cell>
          <cell r="I140" t="str">
            <v>S</v>
          </cell>
          <cell r="J140" t="str">
            <v>61334</v>
          </cell>
          <cell r="K140">
            <v>45875</v>
          </cell>
          <cell r="M140" t="str">
            <v>26 -  Pernambuco</v>
          </cell>
          <cell r="N140">
            <v>8527.19</v>
          </cell>
        </row>
        <row r="141">
          <cell r="C141" t="str">
            <v>UPA NOVA DESCOBERTA - CG Nº 008/2022</v>
          </cell>
          <cell r="E141" t="str">
            <v>5.9 - Telefonia Móvel</v>
          </cell>
          <cell r="F141">
            <v>40432544000147</v>
          </cell>
          <cell r="G141" t="str">
            <v xml:space="preserve">CLARO S/A </v>
          </cell>
          <cell r="H141" t="str">
            <v>S</v>
          </cell>
          <cell r="I141" t="str">
            <v>N</v>
          </cell>
          <cell r="M141" t="str">
            <v>26 -  Pernambuco</v>
          </cell>
          <cell r="N141">
            <v>299.94</v>
          </cell>
        </row>
        <row r="142">
          <cell r="C142" t="str">
            <v>UPA NOVA DESCOBERTA - CG Nº 008/2022</v>
          </cell>
          <cell r="E142" t="str">
            <v>5.18 - Teledonia Fixa</v>
          </cell>
          <cell r="F142">
            <v>71208516023620</v>
          </cell>
          <cell r="G142" t="str">
            <v>ALGAR TELECOM S/A</v>
          </cell>
          <cell r="H142" t="str">
            <v>S</v>
          </cell>
          <cell r="I142" t="str">
            <v>S</v>
          </cell>
          <cell r="J142" t="str">
            <v>11204</v>
          </cell>
          <cell r="K142">
            <v>45859</v>
          </cell>
          <cell r="M142" t="str">
            <v>26 -  Pernambuco</v>
          </cell>
          <cell r="N142">
            <v>172</v>
          </cell>
        </row>
        <row r="143">
          <cell r="C143" t="str">
            <v>UPA NOVA DESCOBERTA - CG Nº 008/2022</v>
          </cell>
          <cell r="E143" t="str">
            <v>5.18 - Teledonia Fixa</v>
          </cell>
          <cell r="F143">
            <v>3423730000193</v>
          </cell>
          <cell r="G143" t="str">
            <v>SMART TELECOMUNICAÇOES E SERVIÇOS LTDA</v>
          </cell>
          <cell r="H143" t="str">
            <v>S</v>
          </cell>
          <cell r="I143" t="str">
            <v>N</v>
          </cell>
          <cell r="M143" t="str">
            <v>26 -  Pernambuco</v>
          </cell>
          <cell r="N143">
            <v>399.22</v>
          </cell>
        </row>
        <row r="144">
          <cell r="C144" t="str">
            <v>UPA NOVA DESCOBERTA - CG Nº 008/2022</v>
          </cell>
          <cell r="E144" t="str">
            <v>5.13 - Água e Esgoto</v>
          </cell>
          <cell r="F144">
            <v>9769035000164</v>
          </cell>
          <cell r="G144" t="str">
            <v>COMPESA</v>
          </cell>
          <cell r="H144" t="str">
            <v>S</v>
          </cell>
          <cell r="I144" t="str">
            <v>N</v>
          </cell>
          <cell r="M144" t="str">
            <v>26 -  Pernambuco</v>
          </cell>
          <cell r="N144">
            <v>87.84</v>
          </cell>
        </row>
        <row r="145">
          <cell r="C145" t="str">
            <v>UPA NOVA DESCOBERTA - CG Nº 008/2022</v>
          </cell>
          <cell r="E145" t="str">
            <v>5.12 - Energia Elétrica</v>
          </cell>
          <cell r="F145">
            <v>10572048000128</v>
          </cell>
          <cell r="G145" t="str">
            <v xml:space="preserve">NEOENERGIA </v>
          </cell>
          <cell r="H145" t="str">
            <v>S</v>
          </cell>
          <cell r="I145" t="str">
            <v>N</v>
          </cell>
          <cell r="M145" t="str">
            <v>26 -  Pernambuco</v>
          </cell>
          <cell r="N145">
            <v>19914.18</v>
          </cell>
        </row>
        <row r="146">
          <cell r="C146" t="str">
            <v>UPA NOVA DESCOBERTA - CG Nº 008/2022</v>
          </cell>
          <cell r="E146" t="str">
            <v>5.3 - Locação de Máquinas e Equipamentos</v>
          </cell>
          <cell r="F146">
            <v>14543772000184</v>
          </cell>
          <cell r="G146" t="str">
            <v>BRAVO LOCAÇÃO DE MAQUINAS</v>
          </cell>
          <cell r="H146" t="str">
            <v>S</v>
          </cell>
          <cell r="I146" t="str">
            <v>S</v>
          </cell>
          <cell r="J146" t="str">
            <v>12082</v>
          </cell>
          <cell r="K146">
            <v>45870</v>
          </cell>
          <cell r="M146" t="str">
            <v>26 -  Pernambuco</v>
          </cell>
          <cell r="N146">
            <v>4200</v>
          </cell>
        </row>
        <row r="147">
          <cell r="C147" t="str">
            <v>UPA NOVA DESCOBERTA - CG Nº 008/2022</v>
          </cell>
          <cell r="E147" t="str">
            <v>5.3 - Locação de Máquinas e Equipamentos</v>
          </cell>
          <cell r="F147">
            <v>26081685000131</v>
          </cell>
          <cell r="G147" t="str">
            <v>CG REFRIGERAÇÕES</v>
          </cell>
          <cell r="H147" t="str">
            <v>S</v>
          </cell>
          <cell r="I147" t="str">
            <v>S</v>
          </cell>
          <cell r="J147" t="str">
            <v>25170</v>
          </cell>
          <cell r="K147">
            <v>45874</v>
          </cell>
          <cell r="M147" t="str">
            <v>26 -  Pernambuco</v>
          </cell>
          <cell r="N147">
            <v>5847.88</v>
          </cell>
        </row>
        <row r="148">
          <cell r="C148" t="str">
            <v>UPA NOVA DESCOBERTA - CG Nº 008/2022</v>
          </cell>
          <cell r="E148" t="str">
            <v>5.3 - Locação de Máquinas e Equipamentos</v>
          </cell>
          <cell r="F148">
            <v>19533734000164</v>
          </cell>
          <cell r="G148" t="str">
            <v>ALEXSANDRA DE GUSMÃO NERES</v>
          </cell>
          <cell r="H148" t="str">
            <v>S</v>
          </cell>
          <cell r="I148" t="str">
            <v>S</v>
          </cell>
          <cell r="J148" t="str">
            <v>23686</v>
          </cell>
          <cell r="K148">
            <v>45877</v>
          </cell>
          <cell r="M148" t="str">
            <v>26 -  Pernambuco</v>
          </cell>
          <cell r="N148">
            <v>3762.96</v>
          </cell>
        </row>
        <row r="149">
          <cell r="C149" t="str">
            <v>UPA NOVA DESCOBERTA - CG Nº 008/2022</v>
          </cell>
          <cell r="E149" t="str">
            <v>5.3 - Locação de Máquinas e Equipamentos</v>
          </cell>
          <cell r="F149">
            <v>19533734000164</v>
          </cell>
          <cell r="G149" t="str">
            <v>ALEXSANDRA DE GUSMÃO NERES</v>
          </cell>
          <cell r="H149" t="str">
            <v>S</v>
          </cell>
          <cell r="I149" t="str">
            <v>S</v>
          </cell>
          <cell r="J149" t="str">
            <v>23687</v>
          </cell>
          <cell r="K149">
            <v>45877</v>
          </cell>
          <cell r="M149" t="str">
            <v>26 -  Pernambuco</v>
          </cell>
          <cell r="N149">
            <v>790</v>
          </cell>
        </row>
        <row r="150">
          <cell r="C150" t="str">
            <v>UPA NOVA DESCOBERTA - CG Nº 008/2022</v>
          </cell>
          <cell r="E150" t="str">
            <v>5.3 - Locação de Máquinas e Equipamentos</v>
          </cell>
          <cell r="F150">
            <v>43559107000187</v>
          </cell>
          <cell r="G150" t="str">
            <v>SARAH LIMA GUSMAO NERES EPP</v>
          </cell>
          <cell r="H150" t="str">
            <v>S</v>
          </cell>
          <cell r="I150" t="str">
            <v>S</v>
          </cell>
          <cell r="J150" t="str">
            <v>2848</v>
          </cell>
          <cell r="K150">
            <v>45877</v>
          </cell>
          <cell r="M150" t="str">
            <v>26 -  Pernambuco</v>
          </cell>
          <cell r="N150">
            <v>2400</v>
          </cell>
        </row>
        <row r="151">
          <cell r="C151" t="str">
            <v>UPA NOVA DESCOBERTA - CG Nº 008/2022</v>
          </cell>
          <cell r="E151" t="str">
            <v>5.3 - Locação de Máquinas e Equipamentos</v>
          </cell>
          <cell r="F151">
            <v>34070871000101</v>
          </cell>
          <cell r="G151" t="str">
            <v>MUNDO DA AGUA COMERCIO DE PURIFICADORES LTDA</v>
          </cell>
          <cell r="H151" t="str">
            <v>S</v>
          </cell>
          <cell r="I151" t="str">
            <v>S</v>
          </cell>
          <cell r="J151" t="str">
            <v>94944</v>
          </cell>
          <cell r="K151">
            <v>45875</v>
          </cell>
          <cell r="M151" t="str">
            <v>26 -  Pernambuco</v>
          </cell>
          <cell r="N151">
            <v>299.7</v>
          </cell>
        </row>
        <row r="152">
          <cell r="C152" t="str">
            <v>UPA NOVA DESCOBERTA - CG Nº 008/2022</v>
          </cell>
          <cell r="E152" t="str">
            <v>5.3 - Locação de Máquinas e Equipamentos</v>
          </cell>
          <cell r="F152">
            <v>22400267000109</v>
          </cell>
          <cell r="G152" t="str">
            <v>AÇÃO SERVIÇOS TELECOM LTDA</v>
          </cell>
          <cell r="H152" t="str">
            <v>S</v>
          </cell>
          <cell r="I152" t="str">
            <v>S</v>
          </cell>
          <cell r="J152" t="str">
            <v>9082025</v>
          </cell>
          <cell r="K152">
            <v>45876</v>
          </cell>
          <cell r="M152" t="str">
            <v>26 -  Pernambuco</v>
          </cell>
          <cell r="N152">
            <v>8296.5</v>
          </cell>
        </row>
        <row r="153">
          <cell r="C153" t="str">
            <v>UPA NOVA DESCOBERTA - CG Nº 008/2022</v>
          </cell>
          <cell r="E153" t="str">
            <v>5.1 - Locação de Equipamentos Médicos-Hospitalares</v>
          </cell>
          <cell r="F153">
            <v>18271934000123</v>
          </cell>
          <cell r="G153" t="str">
            <v>NOVA BIOMEDICAL DIAGNOSTICOS MEDICOS E BIOTECNOLOGIA LTDA</v>
          </cell>
          <cell r="H153" t="str">
            <v>S</v>
          </cell>
          <cell r="I153" t="str">
            <v>S</v>
          </cell>
          <cell r="J153" t="str">
            <v>161</v>
          </cell>
          <cell r="K153">
            <v>45881</v>
          </cell>
          <cell r="M153" t="str">
            <v>26 -  Pernambuco</v>
          </cell>
          <cell r="N153">
            <v>1500</v>
          </cell>
        </row>
        <row r="154">
          <cell r="C154" t="str">
            <v>UPA NOVA DESCOBERTA - CG Nº 008/2022</v>
          </cell>
          <cell r="E154" t="str">
            <v>5.1 - Locação de Equipamentos Médicos-Hospitalares</v>
          </cell>
          <cell r="F154">
            <v>331788002405</v>
          </cell>
          <cell r="G154" t="str">
            <v>AIR LIQUIDE BRASIL LTDA</v>
          </cell>
          <cell r="H154" t="str">
            <v>S</v>
          </cell>
          <cell r="I154" t="str">
            <v>S</v>
          </cell>
          <cell r="J154" t="str">
            <v>56548</v>
          </cell>
          <cell r="K154">
            <v>45868</v>
          </cell>
          <cell r="M154" t="str">
            <v>26 -  Pernambuco</v>
          </cell>
          <cell r="N154">
            <v>5717.83</v>
          </cell>
        </row>
        <row r="155">
          <cell r="C155" t="str">
            <v>UPA NOVA DESCOBERTA - CG Nº 008/2022</v>
          </cell>
          <cell r="E155" t="str">
            <v>5.1 - Locação de Equipamentos Médicos-Hospitalares</v>
          </cell>
          <cell r="F155">
            <v>5011743000180</v>
          </cell>
          <cell r="G155" t="str">
            <v>ALMERI ANGELO SALVIANO DA SILVA</v>
          </cell>
          <cell r="H155" t="str">
            <v>S</v>
          </cell>
          <cell r="I155" t="str">
            <v>S</v>
          </cell>
          <cell r="J155" t="str">
            <v>6760</v>
          </cell>
          <cell r="K155">
            <v>45825</v>
          </cell>
          <cell r="M155" t="str">
            <v>26 -  Pernambuco</v>
          </cell>
          <cell r="N155">
            <v>1100</v>
          </cell>
        </row>
        <row r="156">
          <cell r="C156" t="str">
            <v>UPA NOVA DESCOBERTA - CG Nº 008/2022</v>
          </cell>
          <cell r="E156" t="str">
            <v>5.1 - Locação de Equipamentos Médicos-Hospitalares</v>
          </cell>
          <cell r="F156">
            <v>24380578002041</v>
          </cell>
          <cell r="G156" t="str">
            <v>WHITE MARTINS</v>
          </cell>
          <cell r="H156" t="str">
            <v>S</v>
          </cell>
          <cell r="I156" t="str">
            <v>S</v>
          </cell>
          <cell r="J156" t="str">
            <v>98428793</v>
          </cell>
          <cell r="K156">
            <v>45848</v>
          </cell>
          <cell r="M156" t="str">
            <v>26 -  Pernambuco</v>
          </cell>
          <cell r="N156">
            <v>2033.63</v>
          </cell>
        </row>
        <row r="157">
          <cell r="C157" t="str">
            <v>UPA NOVA DESCOBERTA - CG Nº 008/2022</v>
          </cell>
          <cell r="E157" t="str">
            <v>5.1 - Locação de Equipamentos Médicos-Hospitalares</v>
          </cell>
          <cell r="F157">
            <v>12853727000109</v>
          </cell>
          <cell r="G157" t="str">
            <v>KESA ENGENHARIA INSPIRADA NA VIDA</v>
          </cell>
          <cell r="H157" t="str">
            <v>S</v>
          </cell>
          <cell r="I157" t="str">
            <v>S</v>
          </cell>
          <cell r="J157" t="str">
            <v>1050</v>
          </cell>
          <cell r="K157">
            <v>45870</v>
          </cell>
          <cell r="M157" t="str">
            <v>26 -  Pernambuco</v>
          </cell>
          <cell r="N157">
            <v>2200</v>
          </cell>
        </row>
        <row r="158">
          <cell r="C158" t="str">
            <v>UPA NOVA DESCOBERTA - CG Nº 008/2022</v>
          </cell>
          <cell r="E158" t="str">
            <v>5.1 - Locação de Equipamentos Médicos-Hospitalares</v>
          </cell>
          <cell r="F158">
            <v>10859287000163</v>
          </cell>
          <cell r="G158" t="str">
            <v>NEWMED COMERCIO E CONSERTO DE EQUIPAMENTO MEDICOS-HOSPITALAR</v>
          </cell>
          <cell r="H158" t="str">
            <v>S</v>
          </cell>
          <cell r="I158" t="str">
            <v>S</v>
          </cell>
          <cell r="J158" t="str">
            <v>2807</v>
          </cell>
          <cell r="K158">
            <v>45866</v>
          </cell>
          <cell r="M158" t="str">
            <v>26 -  Pernambuco</v>
          </cell>
          <cell r="N158">
            <v>1800</v>
          </cell>
        </row>
        <row r="159">
          <cell r="C159" t="str">
            <v>UPA NOVA DESCOBERTA - CG Nº 008/2022</v>
          </cell>
          <cell r="E159" t="str">
            <v>5.16 - Serviços Médico-Hospitalares, Odotonlogia e Laboratoriais</v>
          </cell>
          <cell r="F159">
            <v>55717109000136</v>
          </cell>
          <cell r="G159" t="str">
            <v>FISIOPED LTDA</v>
          </cell>
          <cell r="H159" t="str">
            <v>S</v>
          </cell>
          <cell r="I159" t="str">
            <v>S</v>
          </cell>
          <cell r="J159" t="str">
            <v>35</v>
          </cell>
          <cell r="K159">
            <v>45874</v>
          </cell>
          <cell r="M159" t="str">
            <v>26 -  Pernambuco</v>
          </cell>
          <cell r="N159">
            <v>12000</v>
          </cell>
        </row>
        <row r="160">
          <cell r="C160" t="str">
            <v>UPA NOVA DESCOBERTA - CG Nº 008/2022</v>
          </cell>
          <cell r="E160" t="str">
            <v>5.16 - Serviços Médico-Hospitalares, Odotonlogia e Laboratoriais</v>
          </cell>
          <cell r="F160">
            <v>46705567000164</v>
          </cell>
          <cell r="G160" t="str">
            <v>RESFISIO FISIOTERAPIA LTDA</v>
          </cell>
          <cell r="H160" t="str">
            <v>S</v>
          </cell>
          <cell r="I160" t="str">
            <v>S</v>
          </cell>
          <cell r="J160" t="str">
            <v>278</v>
          </cell>
          <cell r="K160">
            <v>45874</v>
          </cell>
          <cell r="M160" t="str">
            <v>26 -  Pernambuco</v>
          </cell>
          <cell r="N160">
            <v>21800</v>
          </cell>
        </row>
        <row r="161">
          <cell r="C161" t="str">
            <v>UPA NOVA DESCOBERTA - CG Nº 008/2022</v>
          </cell>
          <cell r="E161" t="str">
            <v>5.16 - Serviços Médico-Hospitalares, Odotonlogia e Laboratoriais</v>
          </cell>
          <cell r="F161">
            <v>35369111000154</v>
          </cell>
          <cell r="G161" t="str">
            <v>ASSOCIAÇÃO ADOLFO LUTZ DE PESQUISAS E DIAGNOSTICOS</v>
          </cell>
          <cell r="H161" t="str">
            <v>S</v>
          </cell>
          <cell r="I161" t="str">
            <v>S</v>
          </cell>
          <cell r="J161" t="str">
            <v>301</v>
          </cell>
          <cell r="K161">
            <v>45870</v>
          </cell>
          <cell r="M161" t="str">
            <v>26 -  Pernambuco</v>
          </cell>
          <cell r="N161">
            <v>36000</v>
          </cell>
        </row>
        <row r="162">
          <cell r="C162" t="str">
            <v>UPA NOVA DESCOBERTA - CG Nº 008/2022</v>
          </cell>
          <cell r="E162" t="str">
            <v>5.8 - Locação de Veículos Automotores</v>
          </cell>
          <cell r="F162">
            <v>28283823000190</v>
          </cell>
          <cell r="G162" t="str">
            <v>TRANSBRASIL RANSPORTE E LOCAÇÃO DE VEICULOS LTDA</v>
          </cell>
          <cell r="H162" t="str">
            <v>S</v>
          </cell>
          <cell r="I162" t="str">
            <v>S</v>
          </cell>
          <cell r="J162" t="str">
            <v>162</v>
          </cell>
          <cell r="K162">
            <v>45874</v>
          </cell>
          <cell r="M162" t="str">
            <v>26 -  Pernambuco</v>
          </cell>
          <cell r="N162">
            <v>6000</v>
          </cell>
        </row>
        <row r="163">
          <cell r="C163" t="str">
            <v>UPA NOVA DESCOBERTA - CG Nº 008/2022</v>
          </cell>
          <cell r="E163" t="str">
            <v>5.8 - Locação de Veículos Automotores</v>
          </cell>
          <cell r="F163">
            <v>28283823000190</v>
          </cell>
          <cell r="G163" t="str">
            <v>TRANSBRASIL TRANSPORTE E LOCAÇÃO DE VEICULOS LTDA</v>
          </cell>
          <cell r="H163" t="str">
            <v>S</v>
          </cell>
          <cell r="I163" t="str">
            <v>S</v>
          </cell>
          <cell r="J163" t="str">
            <v>23</v>
          </cell>
          <cell r="K163">
            <v>45869</v>
          </cell>
          <cell r="M163" t="str">
            <v>26 -  Pernambuco</v>
          </cell>
          <cell r="N163">
            <v>32500</v>
          </cell>
        </row>
        <row r="164">
          <cell r="C164" t="str">
            <v>UPA NOVA DESCOBERTA - CG Nº 008/2022</v>
          </cell>
          <cell r="E164" t="str">
            <v>5.15 - Serviços Domésticos</v>
          </cell>
          <cell r="F164">
            <v>31675417000188</v>
          </cell>
          <cell r="G164" t="str">
            <v>LAVECLIN LAVANDERIA HOSPITALAR LTDA</v>
          </cell>
          <cell r="H164" t="str">
            <v>S</v>
          </cell>
          <cell r="I164" t="str">
            <v>S</v>
          </cell>
          <cell r="J164" t="str">
            <v>1035</v>
          </cell>
          <cell r="K164">
            <v>45870</v>
          </cell>
          <cell r="M164" t="str">
            <v>26 -  Pernambuco</v>
          </cell>
          <cell r="N164">
            <v>2694.78</v>
          </cell>
        </row>
        <row r="165">
          <cell r="C165" t="str">
            <v>UPA NOVA DESCOBERTA - CG Nº 008/2022</v>
          </cell>
          <cell r="E165" t="str">
            <v>5.10 - Detetização/Tratamento de Resíduos e Afins</v>
          </cell>
          <cell r="F165">
            <v>26893667000154</v>
          </cell>
          <cell r="G165" t="str">
            <v>AMBIPAR HEALTH WASTE SERVICES S.A</v>
          </cell>
          <cell r="H165" t="str">
            <v>S</v>
          </cell>
          <cell r="I165" t="str">
            <v>S</v>
          </cell>
          <cell r="J165" t="str">
            <v>62881</v>
          </cell>
          <cell r="K165">
            <v>45876</v>
          </cell>
          <cell r="M165" t="str">
            <v>26 -  Pernambuco</v>
          </cell>
          <cell r="N165">
            <v>2077.5100000000002</v>
          </cell>
        </row>
        <row r="166">
          <cell r="C166" t="str">
            <v>UPA NOVA DESCOBERTA - CG Nº 008/2022</v>
          </cell>
          <cell r="E166" t="str">
            <v>5.17 - Manutenção de Software, Certificação Digital e Microfilmagem</v>
          </cell>
          <cell r="F166">
            <v>10891998000115</v>
          </cell>
          <cell r="G166" t="str">
            <v>ADVISERSIT SERVICOS EM INFORMATICA LTDA</v>
          </cell>
          <cell r="H166" t="str">
            <v>S</v>
          </cell>
          <cell r="I166" t="str">
            <v>S</v>
          </cell>
          <cell r="J166" t="str">
            <v>1407</v>
          </cell>
          <cell r="K166">
            <v>45870</v>
          </cell>
          <cell r="M166" t="str">
            <v>26 -  Pernambuco</v>
          </cell>
          <cell r="N166">
            <v>1200</v>
          </cell>
        </row>
        <row r="167">
          <cell r="C167" t="str">
            <v>UPA NOVA DESCOBERTA - CG Nº 008/2022</v>
          </cell>
          <cell r="E167" t="str">
            <v>5.17 - Manutenção de Software, Certificação Digital e Microfilmagem</v>
          </cell>
          <cell r="F167">
            <v>4069709000102</v>
          </cell>
          <cell r="G167" t="str">
            <v>BIONEXO S. A</v>
          </cell>
          <cell r="H167" t="str">
            <v>S</v>
          </cell>
          <cell r="I167" t="str">
            <v>S</v>
          </cell>
          <cell r="J167" t="str">
            <v>576735</v>
          </cell>
          <cell r="K167">
            <v>45870</v>
          </cell>
          <cell r="M167" t="str">
            <v>26 -  Pernambuco</v>
          </cell>
          <cell r="N167">
            <v>935</v>
          </cell>
        </row>
        <row r="168">
          <cell r="C168" t="str">
            <v>UPA NOVA DESCOBERTA - CG Nº 008/2022</v>
          </cell>
          <cell r="E168" t="str">
            <v>5.17 - Manutenção de Software, Certificação Digital e Microfilmagem</v>
          </cell>
          <cell r="F168">
            <v>92306257000780</v>
          </cell>
          <cell r="G168" t="str">
            <v>MV INFORMATICA NORDESTE LTDA</v>
          </cell>
          <cell r="H168" t="str">
            <v>S</v>
          </cell>
          <cell r="I168" t="str">
            <v>S</v>
          </cell>
          <cell r="J168" t="str">
            <v>01/07/2025</v>
          </cell>
          <cell r="K168">
            <v>45839</v>
          </cell>
          <cell r="M168" t="str">
            <v>26 -  Pernambuco</v>
          </cell>
          <cell r="N168">
            <v>11578.95</v>
          </cell>
        </row>
        <row r="169">
          <cell r="C169" t="str">
            <v>UPA NOVA DESCOBERTA - CG Nº 008/2022</v>
          </cell>
          <cell r="E169" t="str">
            <v>5.17 - Manutenção de Software, Certificação Digital e Microfilmagem</v>
          </cell>
          <cell r="F169">
            <v>5633849000116</v>
          </cell>
          <cell r="G169" t="str">
            <v>GCINET SERVICOS DE INFORMATICA LTCA</v>
          </cell>
          <cell r="H169" t="str">
            <v>S</v>
          </cell>
          <cell r="I169" t="str">
            <v>S</v>
          </cell>
          <cell r="J169" t="str">
            <v>01/07/2025</v>
          </cell>
          <cell r="K169">
            <v>45839</v>
          </cell>
          <cell r="M169" t="str">
            <v>26 -  Pernambuco</v>
          </cell>
          <cell r="N169">
            <v>1515.61</v>
          </cell>
        </row>
        <row r="170">
          <cell r="C170" t="str">
            <v>UPA NOVA DESCOBERTA - CG Nº 008/2022</v>
          </cell>
          <cell r="E170" t="str">
            <v>5.17 - Manutenção de Software, Certificação Digital e Microfilmagem</v>
          </cell>
          <cell r="F170">
            <v>7333111000169</v>
          </cell>
          <cell r="G170" t="str">
            <v>SAFETEC INFORMATICA LTDA</v>
          </cell>
          <cell r="H170" t="str">
            <v>S</v>
          </cell>
          <cell r="I170" t="str">
            <v>S</v>
          </cell>
          <cell r="J170" t="str">
            <v>167832</v>
          </cell>
          <cell r="K170">
            <v>45841</v>
          </cell>
          <cell r="M170" t="str">
            <v>26 -  Pernambuco</v>
          </cell>
          <cell r="N170">
            <v>59.44</v>
          </cell>
        </row>
        <row r="171">
          <cell r="C171" t="str">
            <v>UPA NOVA DESCOBERTA - CG Nº 008/2022</v>
          </cell>
          <cell r="E171" t="str">
            <v>5.17 - Manutenção de Software, Certificação Digital e Microfilmagem</v>
          </cell>
          <cell r="F171">
            <v>7333111000169</v>
          </cell>
          <cell r="G171" t="str">
            <v>SAFETEC INFORMATICA LTDA</v>
          </cell>
          <cell r="H171" t="str">
            <v>S</v>
          </cell>
          <cell r="I171" t="str">
            <v>S</v>
          </cell>
          <cell r="J171" t="str">
            <v>167863</v>
          </cell>
          <cell r="K171">
            <v>45841</v>
          </cell>
          <cell r="M171" t="str">
            <v>26 -  Pernambuco</v>
          </cell>
          <cell r="N171">
            <v>1021.73</v>
          </cell>
        </row>
        <row r="172">
          <cell r="C172" t="str">
            <v>UPA NOVA DESCOBERTA - CG Nº 008/2022</v>
          </cell>
          <cell r="E172" t="str">
            <v>5.17 - Manutenção de Software, Certificação Digital e Microfilmagem</v>
          </cell>
          <cell r="F172">
            <v>6312868000103</v>
          </cell>
          <cell r="G172" t="str">
            <v>TASCOM INFORMATICA LTDA</v>
          </cell>
          <cell r="H172" t="str">
            <v>S</v>
          </cell>
          <cell r="I172" t="str">
            <v>S</v>
          </cell>
          <cell r="J172" t="str">
            <v>2170</v>
          </cell>
          <cell r="K172">
            <v>45840</v>
          </cell>
          <cell r="M172" t="str">
            <v>26 -  Pernambuco</v>
          </cell>
          <cell r="N172">
            <v>1434.31</v>
          </cell>
        </row>
        <row r="173">
          <cell r="C173" t="str">
            <v>UPA NOVA DESCOBERTA - CG Nº 008/2022</v>
          </cell>
          <cell r="E173" t="str">
            <v>5.17 - Manutenção de Software, Certificação Digital e Microfilmagem</v>
          </cell>
          <cell r="F173">
            <v>18630942000119</v>
          </cell>
          <cell r="G173" t="str">
            <v>PROVTEL TECNOLOGIA SERVICOS GERENCIADOS LTDA</v>
          </cell>
          <cell r="H173" t="str">
            <v>S</v>
          </cell>
          <cell r="I173" t="str">
            <v>S</v>
          </cell>
          <cell r="J173" t="str">
            <v>5284</v>
          </cell>
          <cell r="K173">
            <v>45870</v>
          </cell>
          <cell r="M173" t="str">
            <v>26 -  Pernambuco</v>
          </cell>
          <cell r="N173">
            <v>5550.13</v>
          </cell>
        </row>
        <row r="174">
          <cell r="C174" t="str">
            <v>UPA NOVA DESCOBERTA - CG Nº 008/2022</v>
          </cell>
          <cell r="E174" t="str">
            <v>5.17 - Manutenção de Software, Certificação Digital e Microfilmagem</v>
          </cell>
          <cell r="F174">
            <v>23412408000176</v>
          </cell>
          <cell r="G174" t="str">
            <v>WEK TECHNOLOGY IN BUSINESS LTDA - ME</v>
          </cell>
          <cell r="H174" t="str">
            <v>S</v>
          </cell>
          <cell r="I174" t="str">
            <v>S</v>
          </cell>
          <cell r="J174" t="str">
            <v>15191</v>
          </cell>
          <cell r="K174">
            <v>45870</v>
          </cell>
          <cell r="M174" t="str">
            <v>26 -  Pernambuco</v>
          </cell>
          <cell r="N174">
            <v>1128.7</v>
          </cell>
        </row>
        <row r="175">
          <cell r="C175" t="str">
            <v>UPA NOVA DESCOBERTA - CG Nº 008/2022</v>
          </cell>
          <cell r="E175" t="str">
            <v>5.17 - Manutenção de Software, Certificação Digital e Microfilmagem</v>
          </cell>
          <cell r="F175">
            <v>34624704000157</v>
          </cell>
          <cell r="G175" t="str">
            <v>TECHSYST SISTEMAS DE AUTOMAÇÃO E INFORMATICA LTDA</v>
          </cell>
          <cell r="H175" t="str">
            <v>S</v>
          </cell>
          <cell r="I175" t="str">
            <v>S</v>
          </cell>
          <cell r="J175" t="str">
            <v>375</v>
          </cell>
          <cell r="K175">
            <v>45873</v>
          </cell>
          <cell r="M175" t="str">
            <v>26 -  Pernambuco</v>
          </cell>
          <cell r="N175">
            <v>320</v>
          </cell>
        </row>
        <row r="176">
          <cell r="C176" t="str">
            <v>UPA NOVA DESCOBERTA - CG Nº 008/2022</v>
          </cell>
          <cell r="E176" t="str">
            <v>5.22 - Vigilância Ostensiva / Monitorada</v>
          </cell>
          <cell r="F176">
            <v>11572781000105</v>
          </cell>
          <cell r="G176" t="str">
            <v>SOSERVI VIGILANCIA LTDA</v>
          </cell>
          <cell r="H176" t="str">
            <v>S</v>
          </cell>
          <cell r="I176" t="str">
            <v>S</v>
          </cell>
          <cell r="J176" t="str">
            <v>11264</v>
          </cell>
          <cell r="K176">
            <v>45856</v>
          </cell>
          <cell r="M176" t="str">
            <v>26 -  Pernambuco</v>
          </cell>
          <cell r="N176">
            <v>22780.59</v>
          </cell>
        </row>
        <row r="177">
          <cell r="C177" t="str">
            <v>UPA NOVA DESCOBERTA - CG Nº 008/2022</v>
          </cell>
          <cell r="E177" t="str">
            <v>5.22 - Vigilância Ostensiva / Monitorada</v>
          </cell>
          <cell r="F177">
            <v>7360290000123</v>
          </cell>
          <cell r="G177" t="str">
            <v>SERVAL SERVIÇOS E LIMPEZA LTDA</v>
          </cell>
          <cell r="H177" t="str">
            <v>S</v>
          </cell>
          <cell r="I177" t="str">
            <v>S</v>
          </cell>
          <cell r="J177" t="str">
            <v>61207</v>
          </cell>
          <cell r="K177">
            <v>45870</v>
          </cell>
          <cell r="M177" t="str">
            <v>26 -  Pernambuco</v>
          </cell>
          <cell r="N177">
            <v>17628.580000000002</v>
          </cell>
        </row>
        <row r="178">
          <cell r="C178" t="str">
            <v>UPA NOVA DESCOBERTA - CG Nº 008/2022</v>
          </cell>
          <cell r="E178" t="str">
            <v>5.2 - Serviços Técnicos Profissionais</v>
          </cell>
          <cell r="F178">
            <v>8654123000158</v>
          </cell>
          <cell r="G178" t="str">
            <v>AUDISIA - AUDITORES ASSOCIADOS</v>
          </cell>
          <cell r="H178" t="str">
            <v>S</v>
          </cell>
          <cell r="I178" t="str">
            <v>S</v>
          </cell>
          <cell r="J178" t="str">
            <v>29469</v>
          </cell>
          <cell r="K178">
            <v>45839</v>
          </cell>
          <cell r="M178" t="str">
            <v>26 -  Pernambuco</v>
          </cell>
          <cell r="N178">
            <v>1121.6600000000001</v>
          </cell>
        </row>
        <row r="179">
          <cell r="C179" t="str">
            <v>UPA NOVA DESCOBERTA - CG Nº 008/2022</v>
          </cell>
          <cell r="E179" t="str">
            <v>5.2 - Serviços Técnicos Profissionais</v>
          </cell>
          <cell r="F179">
            <v>45671533000133</v>
          </cell>
          <cell r="G179" t="str">
            <v>VITORINO E MAIA ADVOGADOS</v>
          </cell>
          <cell r="H179" t="str">
            <v>S</v>
          </cell>
          <cell r="I179" t="str">
            <v>S</v>
          </cell>
          <cell r="J179" t="str">
            <v>427</v>
          </cell>
          <cell r="K179">
            <v>45870</v>
          </cell>
          <cell r="M179" t="str">
            <v>26 -  Pernambuco</v>
          </cell>
          <cell r="N179">
            <v>2233.5100000000002</v>
          </cell>
        </row>
        <row r="180">
          <cell r="C180" t="str">
            <v>UPA NOVA DESCOBERTA - CG Nº 008/2022</v>
          </cell>
          <cell r="E180" t="str">
            <v>5.10 - Detetização/Tratamento de Resíduos e Afins</v>
          </cell>
          <cell r="F180">
            <v>35474980000149</v>
          </cell>
          <cell r="G180" t="str">
            <v>LIMPSERVICE LTDA</v>
          </cell>
          <cell r="H180" t="str">
            <v>S</v>
          </cell>
          <cell r="I180" t="str">
            <v>S</v>
          </cell>
          <cell r="J180" t="str">
            <v>6440</v>
          </cell>
          <cell r="K180">
            <v>45842</v>
          </cell>
          <cell r="M180" t="str">
            <v>26 -  Pernambuco</v>
          </cell>
          <cell r="N180">
            <v>342.51</v>
          </cell>
        </row>
        <row r="181">
          <cell r="C181" t="str">
            <v>UPA NOVA DESCOBERTA - CG Nº 008/2022</v>
          </cell>
          <cell r="E181" t="str">
            <v>5.23 - Limpeza e Conservação</v>
          </cell>
          <cell r="F181">
            <v>9863853000121</v>
          </cell>
          <cell r="G181" t="str">
            <v>SOSERVI SOCIEDADE DE SERVICOS GERAIS LTDA</v>
          </cell>
          <cell r="H181" t="str">
            <v>S</v>
          </cell>
          <cell r="I181" t="str">
            <v>S</v>
          </cell>
          <cell r="J181" t="str">
            <v>85697</v>
          </cell>
          <cell r="K181">
            <v>45841</v>
          </cell>
          <cell r="M181" t="str">
            <v>26 -  Pernambuco</v>
          </cell>
          <cell r="N181">
            <v>57551.75</v>
          </cell>
        </row>
        <row r="182">
          <cell r="C182" t="str">
            <v>UPA NOVA DESCOBERTA - CG Nº 008/2022</v>
          </cell>
          <cell r="E182" t="str">
            <v>5.99 - Outros Serviços de Terceiros Pessoa Jurídica</v>
          </cell>
          <cell r="F182">
            <v>6317907000165</v>
          </cell>
          <cell r="G182" t="str">
            <v xml:space="preserve">RUI JORGE DE A. PIRES - ME </v>
          </cell>
          <cell r="H182" t="str">
            <v>S</v>
          </cell>
          <cell r="I182" t="str">
            <v>S</v>
          </cell>
          <cell r="J182" t="str">
            <v>10926</v>
          </cell>
          <cell r="K182">
            <v>45871</v>
          </cell>
          <cell r="M182" t="str">
            <v>26 -  Pernambuco</v>
          </cell>
          <cell r="N182">
            <v>670</v>
          </cell>
        </row>
        <row r="183">
          <cell r="C183" t="str">
            <v>UPA NOVA DESCOBERTA - CG Nº 008/2022</v>
          </cell>
          <cell r="E183" t="str">
            <v>5.99 - Outros Serviços de Terceiros Pessoa Jurídica</v>
          </cell>
          <cell r="F183">
            <v>35343136000189</v>
          </cell>
          <cell r="G183" t="str">
            <v xml:space="preserve">EMBRAESTER EMPRESA BRASILEIRA  DE ESTERILIZAÇÃO </v>
          </cell>
          <cell r="H183" t="str">
            <v>S</v>
          </cell>
          <cell r="I183" t="str">
            <v>S</v>
          </cell>
          <cell r="J183" t="str">
            <v>15568</v>
          </cell>
          <cell r="K183">
            <v>45873</v>
          </cell>
          <cell r="M183" t="str">
            <v>26 -  Pernambuco</v>
          </cell>
          <cell r="N183">
            <v>3570.75</v>
          </cell>
        </row>
        <row r="184">
          <cell r="C184" t="str">
            <v>UPA NOVA DESCOBERTA - CG Nº 008/2022</v>
          </cell>
          <cell r="E184" t="str">
            <v>5.99 - Outros Serviços de Terceiros Pessoa Jurídica</v>
          </cell>
          <cell r="F184">
            <v>2668797000125</v>
          </cell>
          <cell r="G184" t="str">
            <v>BRASIL GESTAO DE DADOS INFORMACOES E DOCUMENTOS LTDA</v>
          </cell>
          <cell r="H184" t="str">
            <v>S</v>
          </cell>
          <cell r="I184" t="str">
            <v>S</v>
          </cell>
          <cell r="J184" t="str">
            <v>3993</v>
          </cell>
          <cell r="K184">
            <v>45870</v>
          </cell>
          <cell r="M184" t="str">
            <v>26 -  Pernambuco</v>
          </cell>
          <cell r="N184">
            <v>3178.15</v>
          </cell>
        </row>
        <row r="185">
          <cell r="C185" t="str">
            <v>UPA NOVA DESCOBERTA - CG Nº 008/2022</v>
          </cell>
          <cell r="E185" t="str">
            <v>5.99 - Outros Serviços de Terceiros Pessoa Jurídica</v>
          </cell>
          <cell r="F185">
            <v>21794062000192</v>
          </cell>
          <cell r="G185" t="str">
            <v>ASOS OCUPACIONAL LTDA</v>
          </cell>
          <cell r="H185" t="str">
            <v>S</v>
          </cell>
          <cell r="I185" t="str">
            <v>S</v>
          </cell>
          <cell r="J185" t="str">
            <v>962</v>
          </cell>
          <cell r="K185">
            <v>45871</v>
          </cell>
          <cell r="M185" t="str">
            <v>26 -  Pernambuco</v>
          </cell>
          <cell r="N185">
            <v>3200</v>
          </cell>
        </row>
        <row r="186">
          <cell r="C186" t="str">
            <v>UPA NOVA DESCOBERTA - CG Nº 008/2022</v>
          </cell>
          <cell r="E186" t="str">
            <v>5.99 - Outros Serviços de Terceiros Pessoa Jurídica</v>
          </cell>
          <cell r="F186">
            <v>9024660000187</v>
          </cell>
          <cell r="G186" t="str">
            <v>A SAE SERVICOS DE ENTREGA RAPIDA DE DOCUMENTOS E TERCEI</v>
          </cell>
          <cell r="H186" t="str">
            <v>S</v>
          </cell>
          <cell r="I186" t="str">
            <v>S</v>
          </cell>
          <cell r="J186" t="str">
            <v>14679</v>
          </cell>
          <cell r="K186">
            <v>45872</v>
          </cell>
          <cell r="M186" t="str">
            <v>26 -  Pernambuco</v>
          </cell>
          <cell r="N186">
            <v>862.07</v>
          </cell>
        </row>
        <row r="187">
          <cell r="C187" t="str">
            <v>UPA NOVA DESCOBERTA - CG Nº 008/2022</v>
          </cell>
          <cell r="E187" t="str">
            <v>5.99 - Outros Serviços de Terceiros Pessoa Jurídica</v>
          </cell>
          <cell r="F187">
            <v>10816775000274</v>
          </cell>
          <cell r="G187" t="str">
            <v>INSPETORIA SALESIANA DO NORDESTE DO BRASIL</v>
          </cell>
          <cell r="H187" t="str">
            <v>S</v>
          </cell>
          <cell r="I187" t="str">
            <v>S</v>
          </cell>
          <cell r="J187" t="str">
            <v>24501</v>
          </cell>
          <cell r="K187">
            <v>45839</v>
          </cell>
          <cell r="M187" t="str">
            <v>26 -  Pernambuco</v>
          </cell>
          <cell r="N187">
            <v>550</v>
          </cell>
        </row>
        <row r="188">
          <cell r="C188" t="str">
            <v>UPA NOVA DESCOBERTA - CG Nº 008/2022</v>
          </cell>
          <cell r="E188" t="str">
            <v>5.99 - Outros Serviços de Terceiros Pessoa Jurídica</v>
          </cell>
          <cell r="F188">
            <v>24380578002041</v>
          </cell>
          <cell r="G188" t="str">
            <v>WHITE MARTINS</v>
          </cell>
          <cell r="H188" t="str">
            <v>S</v>
          </cell>
          <cell r="I188" t="str">
            <v>S</v>
          </cell>
          <cell r="J188" t="str">
            <v>19367</v>
          </cell>
          <cell r="K188">
            <v>45877</v>
          </cell>
          <cell r="M188" t="str">
            <v>26 -  Pernambuco</v>
          </cell>
          <cell r="N188">
            <v>1189.75</v>
          </cell>
        </row>
        <row r="189">
          <cell r="C189" t="str">
            <v>UPA NOVA DESCOBERTA - CG Nº 008/2022</v>
          </cell>
          <cell r="E189" t="str">
            <v>5.99 - Outros Serviços de Terceiros Pessoa Jurídica</v>
          </cell>
          <cell r="F189">
            <v>41382855000101</v>
          </cell>
          <cell r="G189" t="str">
            <v>TAMYRES FERNANDA ALVES CHALEGRE</v>
          </cell>
          <cell r="H189" t="str">
            <v>S</v>
          </cell>
          <cell r="I189" t="str">
            <v>S</v>
          </cell>
          <cell r="J189" t="str">
            <v>396</v>
          </cell>
          <cell r="K189">
            <v>45875</v>
          </cell>
          <cell r="M189" t="str">
            <v>26 -  Pernambuco</v>
          </cell>
          <cell r="N189">
            <v>2500</v>
          </cell>
        </row>
        <row r="190">
          <cell r="C190" t="str">
            <v>UPA NOVA DESCOBERTA - CG Nº 008/2022</v>
          </cell>
          <cell r="E190" t="str">
            <v>5.99 - Outros Serviços de Terceiros Pessoa Jurídica</v>
          </cell>
          <cell r="F190">
            <v>1699696000159</v>
          </cell>
          <cell r="G190" t="str">
            <v>QUALIAGUA LABORATORIO E CONSULTORIA LTDA</v>
          </cell>
          <cell r="H190" t="str">
            <v>S</v>
          </cell>
          <cell r="I190" t="str">
            <v>S</v>
          </cell>
          <cell r="J190" t="str">
            <v>76953</v>
          </cell>
          <cell r="K190">
            <v>45870</v>
          </cell>
          <cell r="M190" t="str">
            <v>26 -  Pernambuco</v>
          </cell>
          <cell r="N190">
            <v>284.94</v>
          </cell>
        </row>
        <row r="191">
          <cell r="C191" t="str">
            <v>UPA NOVA DESCOBERTA - CG Nº 008/2022</v>
          </cell>
          <cell r="E191" t="str">
            <v>5.5 - Reparo e Manutenção de Máquinas e Equipamentos</v>
          </cell>
          <cell r="F191">
            <v>12067307000199</v>
          </cell>
          <cell r="G191" t="str">
            <v xml:space="preserve">CAETANO ALVES DA SILVA </v>
          </cell>
          <cell r="H191" t="str">
            <v>S</v>
          </cell>
          <cell r="I191" t="str">
            <v>S</v>
          </cell>
          <cell r="J191" t="str">
            <v>121</v>
          </cell>
          <cell r="K191">
            <v>45869</v>
          </cell>
          <cell r="M191" t="str">
            <v>26 -  Pernambuco</v>
          </cell>
          <cell r="N191">
            <v>1149.5</v>
          </cell>
        </row>
        <row r="192">
          <cell r="C192" t="str">
            <v>UPA NOVA DESCOBERTA - CG Nº 008/2022</v>
          </cell>
          <cell r="E192" t="str">
            <v>5.5 - Reparo e Manutenção de Máquinas e Equipamentos</v>
          </cell>
          <cell r="F192">
            <v>1141468000169</v>
          </cell>
          <cell r="G192" t="str">
            <v>MEDCALL COMERCIO E SERVIÇOS DE EQUIPAMENTOS MED LTDA</v>
          </cell>
          <cell r="H192" t="str">
            <v>S</v>
          </cell>
          <cell r="I192" t="str">
            <v>S</v>
          </cell>
          <cell r="J192" t="str">
            <v>4511</v>
          </cell>
          <cell r="K192">
            <v>45868</v>
          </cell>
          <cell r="M192" t="str">
            <v>26 -  Pernambuco</v>
          </cell>
          <cell r="N192">
            <v>1149.5</v>
          </cell>
        </row>
        <row r="193">
          <cell r="C193" t="str">
            <v>UPA NOVA DESCOBERTA - CG Nº 008/2022</v>
          </cell>
          <cell r="E193" t="str">
            <v>5.5 - Reparo e Manutenção de Máquinas e Equipamentos</v>
          </cell>
          <cell r="F193">
            <v>1141468000169</v>
          </cell>
          <cell r="G193" t="str">
            <v>MEDCALL COMERCIO E SERVIÇOS DE EQUIPAMENTOS MED LTDA</v>
          </cell>
          <cell r="H193" t="str">
            <v>S</v>
          </cell>
          <cell r="I193" t="str">
            <v>S</v>
          </cell>
          <cell r="J193" t="str">
            <v>4512</v>
          </cell>
          <cell r="K193">
            <v>45868</v>
          </cell>
          <cell r="M193" t="str">
            <v>26 -  Pernambuco</v>
          </cell>
          <cell r="N193">
            <v>2926</v>
          </cell>
        </row>
        <row r="194">
          <cell r="C194" t="str">
            <v>UPA NOVA DESCOBERTA - CG Nº 008/2022</v>
          </cell>
          <cell r="E194" t="str">
            <v>5.5 - Reparo e Manutenção de Máquinas e Equipamentos</v>
          </cell>
          <cell r="F194">
            <v>18204483000101</v>
          </cell>
          <cell r="G194" t="str">
            <v>WAGNER FERNANDES SALES DA SILVA E CIA LTDA</v>
          </cell>
          <cell r="H194" t="str">
            <v>S</v>
          </cell>
          <cell r="I194" t="str">
            <v>S</v>
          </cell>
          <cell r="J194" t="str">
            <v>5717</v>
          </cell>
          <cell r="K194">
            <v>45870</v>
          </cell>
          <cell r="M194" t="str">
            <v>26 -  Pernambuco</v>
          </cell>
          <cell r="N194">
            <v>2880</v>
          </cell>
        </row>
        <row r="195">
          <cell r="C195" t="str">
            <v>UPA NOVA DESCOBERTA - CG Nº 008/2022</v>
          </cell>
          <cell r="E195" t="str">
            <v>5.4 - Reparo e Manutenção de Bens Imóveis</v>
          </cell>
          <cell r="F195">
            <v>40893042000113</v>
          </cell>
          <cell r="G195" t="str">
            <v>GERASTEP GERADORES ASSISTENCIA TECNICA E PECAS LTDA</v>
          </cell>
          <cell r="H195" t="str">
            <v>S</v>
          </cell>
          <cell r="I195" t="str">
            <v>S</v>
          </cell>
          <cell r="J195" t="str">
            <v>58412</v>
          </cell>
          <cell r="K195">
            <v>45749</v>
          </cell>
          <cell r="M195" t="str">
            <v>26 -  Pernambuco</v>
          </cell>
          <cell r="N195">
            <v>365</v>
          </cell>
        </row>
        <row r="196">
          <cell r="C196" t="str">
            <v>UPA NOVA DESCOBERTA - CG Nº 008/2022</v>
          </cell>
          <cell r="E196" t="str">
            <v>5.4 - Reparo e Manutenção de Bens Imóveis</v>
          </cell>
          <cell r="F196">
            <v>7221834000176</v>
          </cell>
          <cell r="G196" t="str">
            <v>C2 COMERCIO E SERVICOS LTDA</v>
          </cell>
          <cell r="H196" t="str">
            <v>S</v>
          </cell>
          <cell r="I196" t="str">
            <v>S</v>
          </cell>
          <cell r="J196" t="str">
            <v>402</v>
          </cell>
          <cell r="K196">
            <v>45860</v>
          </cell>
          <cell r="M196" t="str">
            <v>26 -  Pernambuco</v>
          </cell>
          <cell r="N196">
            <v>2780</v>
          </cell>
        </row>
        <row r="197">
          <cell r="C197" t="str">
            <v>UPA NOVA DESCOBERTA - CG Nº 008/2022</v>
          </cell>
          <cell r="E197" t="str">
            <v>5.4 - Reparo e Manutenção de Bens Imóveis</v>
          </cell>
          <cell r="F197">
            <v>21854632000192</v>
          </cell>
          <cell r="G197" t="str">
            <v>VITA ELEVADORES LTDA</v>
          </cell>
          <cell r="H197" t="str">
            <v>S</v>
          </cell>
          <cell r="I197" t="str">
            <v>S</v>
          </cell>
          <cell r="J197" t="str">
            <v>2024</v>
          </cell>
          <cell r="K197">
            <v>45870</v>
          </cell>
          <cell r="M197" t="str">
            <v>26 -  Pernambuco</v>
          </cell>
          <cell r="N197">
            <v>445.11</v>
          </cell>
        </row>
        <row r="198">
          <cell r="C198" t="str">
            <v>UPA NOVA DESCOBERTA - CG Nº 008/2022</v>
          </cell>
          <cell r="E198" t="str">
            <v>5.16 - Serviços Médico-Hospitalares, Odotonlogia e Laboratoriais</v>
          </cell>
          <cell r="F198">
            <v>2593984000197</v>
          </cell>
          <cell r="G198" t="str">
            <v>COOPSERSA COOPERATIVA DE PROF. DESERV. DE SAL. PE</v>
          </cell>
          <cell r="H198" t="str">
            <v>S</v>
          </cell>
          <cell r="I198" t="str">
            <v>S</v>
          </cell>
          <cell r="J198" t="str">
            <v>2655</v>
          </cell>
          <cell r="K198">
            <v>45881</v>
          </cell>
          <cell r="M198" t="str">
            <v>26 -  Pernambuco</v>
          </cell>
          <cell r="N198">
            <v>27905.279999999999</v>
          </cell>
        </row>
        <row r="199">
          <cell r="C199" t="str">
            <v>UPA NOVA DESCOBERTA - CG Nº 008/2022</v>
          </cell>
          <cell r="E199" t="str">
            <v>5.20 - Serviços Judicíarios e Cartoriais</v>
          </cell>
          <cell r="F199">
            <v>9767633000528</v>
          </cell>
          <cell r="G199" t="str">
            <v xml:space="preserve">FUNDAÇÃO MANOEL DA SILVA ALMEIDA </v>
          </cell>
          <cell r="H199" t="str">
            <v>S</v>
          </cell>
          <cell r="I199" t="str">
            <v>N</v>
          </cell>
          <cell r="M199" t="str">
            <v>26 -  Pernambuco</v>
          </cell>
          <cell r="N199">
            <v>99</v>
          </cell>
        </row>
        <row r="200">
          <cell r="C200" t="str">
            <v>UPA NOVA DESCOBERTA - CG Nº 008/2022</v>
          </cell>
          <cell r="E200" t="str">
            <v>5.20 - Serviços Judicíarios e Cartoriais</v>
          </cell>
          <cell r="F200">
            <v>9767633000528</v>
          </cell>
          <cell r="G200" t="str">
            <v xml:space="preserve">FUNDAÇÃO MANOEL DA SILVA ALMEIDA </v>
          </cell>
          <cell r="H200" t="str">
            <v>S</v>
          </cell>
          <cell r="I200" t="str">
            <v>N</v>
          </cell>
          <cell r="M200" t="str">
            <v>26 -  Pernambuco</v>
          </cell>
          <cell r="N200">
            <v>12145</v>
          </cell>
        </row>
        <row r="201">
          <cell r="C201" t="str">
            <v>UPA NOVA DESCOBERTA - CG Nº 008/2022</v>
          </cell>
          <cell r="E201" t="str">
            <v>5.99 - Outros Serviços de Terceiros Pessoa Jurídica</v>
          </cell>
          <cell r="F201">
            <v>11735586000159</v>
          </cell>
          <cell r="G201" t="str">
            <v>FUNDAÇÃO DE APOI AO DESENVOLVIMENTO DA UNIVERSIDADE FE</v>
          </cell>
          <cell r="H201" t="str">
            <v>S</v>
          </cell>
          <cell r="I201" t="str">
            <v>S</v>
          </cell>
          <cell r="J201" t="str">
            <v>83301</v>
          </cell>
          <cell r="K201">
            <v>45868</v>
          </cell>
          <cell r="M201" t="str">
            <v>26 -  Pernambuco</v>
          </cell>
          <cell r="N201">
            <v>1412.09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>
            <v>48177910000170</v>
          </cell>
          <cell r="G202" t="str">
            <v xml:space="preserve">COOPERATIVA DE TRABALHO SALUTE </v>
          </cell>
          <cell r="H202" t="str">
            <v>S</v>
          </cell>
          <cell r="I202" t="str">
            <v>S</v>
          </cell>
          <cell r="J202" t="str">
            <v>464</v>
          </cell>
          <cell r="K202">
            <v>45874</v>
          </cell>
          <cell r="M202" t="str">
            <v>26 -  Pernambuco</v>
          </cell>
          <cell r="N202">
            <v>3483.16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>
            <v>33279132000153</v>
          </cell>
          <cell r="G203" t="str">
            <v>SOLUÇÃO SERVICOS DE ESCRITORIO COMPARTILHADO LTDA</v>
          </cell>
          <cell r="H203" t="str">
            <v>S</v>
          </cell>
          <cell r="I203" t="str">
            <v>S</v>
          </cell>
          <cell r="J203" t="str">
            <v>427</v>
          </cell>
          <cell r="K203">
            <v>45874</v>
          </cell>
          <cell r="M203" t="str">
            <v>26 -  Pernambuco</v>
          </cell>
          <cell r="N203">
            <v>254.16</v>
          </cell>
        </row>
        <row r="204">
          <cell r="C204" t="str">
            <v>UPA NOVA DESCOBERTA - CG Nº 008/2022</v>
          </cell>
          <cell r="E204" t="str">
            <v>5.4 - Reparo e Manutenção de Bens Imóveis</v>
          </cell>
          <cell r="F204">
            <v>40142448000164</v>
          </cell>
          <cell r="G204" t="str">
            <v>SANOEL CARLOS DE ARAUJO JUNIOR</v>
          </cell>
          <cell r="H204" t="str">
            <v>S</v>
          </cell>
          <cell r="I204" t="str">
            <v>S</v>
          </cell>
          <cell r="J204" t="str">
            <v>2</v>
          </cell>
          <cell r="K204">
            <v>45845</v>
          </cell>
          <cell r="M204" t="str">
            <v>26 -  Pernambuco</v>
          </cell>
          <cell r="N204">
            <v>7900</v>
          </cell>
        </row>
        <row r="205">
          <cell r="C205" t="str">
            <v>UPA NOVA DESCOBERTA - CG Nº 008/2022</v>
          </cell>
          <cell r="E205" t="str">
            <v>5.19 - Serviços Gráficos, de Encadernação e de Emolduração</v>
          </cell>
          <cell r="F205">
            <v>23451343000178</v>
          </cell>
          <cell r="G205" t="str">
            <v xml:space="preserve">SAMUEL CORREIA DE LIMA </v>
          </cell>
          <cell r="H205" t="str">
            <v>S</v>
          </cell>
          <cell r="I205" t="str">
            <v>S</v>
          </cell>
          <cell r="J205" t="str">
            <v>200</v>
          </cell>
          <cell r="K205">
            <v>45848</v>
          </cell>
          <cell r="M205" t="str">
            <v>26 -  Pernambuco</v>
          </cell>
          <cell r="N205">
            <v>2975</v>
          </cell>
        </row>
        <row r="206">
          <cell r="C206" t="str">
            <v>UPA NOVA DESCOBERTA - CG Nº 008/2022</v>
          </cell>
          <cell r="E206" t="str">
            <v>5.2 - Serviços Técnicos Profissionais</v>
          </cell>
          <cell r="F206">
            <v>41643331000127</v>
          </cell>
          <cell r="G206" t="str">
            <v>R C RADIOPROTEÇÃO LTDA</v>
          </cell>
          <cell r="H206" t="str">
            <v>S</v>
          </cell>
          <cell r="I206" t="str">
            <v>S</v>
          </cell>
          <cell r="J206" t="str">
            <v>1715</v>
          </cell>
          <cell r="K206">
            <v>45848</v>
          </cell>
          <cell r="M206" t="str">
            <v>26 -  Pernambuco</v>
          </cell>
          <cell r="N206">
            <v>1600</v>
          </cell>
        </row>
        <row r="207">
          <cell r="C207" t="str">
            <v>UPA NOVA DESCOBERTA - CG Nº 008/2022</v>
          </cell>
          <cell r="E207" t="str">
            <v>5.99 - Outros Serviços de Terceiros Pessoa Jurídica</v>
          </cell>
          <cell r="F207">
            <v>9767633000528</v>
          </cell>
          <cell r="G207" t="str">
            <v xml:space="preserve">FUNDAÇÃO MANOEL DA SILVA ALMEIDA </v>
          </cell>
          <cell r="H207" t="str">
            <v>S</v>
          </cell>
          <cell r="I207" t="str">
            <v>N</v>
          </cell>
          <cell r="M207" t="str">
            <v>26 -  Pernambuco</v>
          </cell>
          <cell r="N207">
            <v>1023.2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>
            <v>32356279000137</v>
          </cell>
          <cell r="G208" t="str">
            <v>U. T. R. A ODONTOLOGIA REABILITADORA LTDA</v>
          </cell>
          <cell r="H208" t="str">
            <v>S</v>
          </cell>
          <cell r="I208" t="str">
            <v>S</v>
          </cell>
          <cell r="J208" t="str">
            <v>632</v>
          </cell>
          <cell r="K208">
            <v>45872</v>
          </cell>
          <cell r="M208" t="str">
            <v>26 -  Pernambuco</v>
          </cell>
          <cell r="N208">
            <v>4061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>
            <v>41502695000197</v>
          </cell>
          <cell r="G209" t="str">
            <v>RAFAEL RODRIGO DA SILVA</v>
          </cell>
          <cell r="H209" t="str">
            <v>S</v>
          </cell>
          <cell r="I209" t="str">
            <v>S</v>
          </cell>
          <cell r="J209" t="str">
            <v>38</v>
          </cell>
          <cell r="K209">
            <v>45871</v>
          </cell>
          <cell r="M209" t="str">
            <v>26 -  Pernambuco</v>
          </cell>
          <cell r="N209">
            <v>4061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>
            <v>49158209000177</v>
          </cell>
          <cell r="G210" t="str">
            <v>PAMED ATIVIDADES MEDICAS LTDA</v>
          </cell>
          <cell r="H210" t="str">
            <v>S</v>
          </cell>
          <cell r="I210" t="str">
            <v>S</v>
          </cell>
          <cell r="J210" t="str">
            <v>1010</v>
          </cell>
          <cell r="K210">
            <v>45877</v>
          </cell>
          <cell r="M210" t="str">
            <v>26 -  Pernambuco</v>
          </cell>
          <cell r="N210">
            <v>5000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>
            <v>60807761000181</v>
          </cell>
          <cell r="G211" t="str">
            <v>CECILIA MAGALHÃES SERVIÇOS MEDICOS LTDA</v>
          </cell>
          <cell r="H211" t="str">
            <v>S</v>
          </cell>
          <cell r="I211" t="str">
            <v>S</v>
          </cell>
          <cell r="J211" t="str">
            <v>6</v>
          </cell>
          <cell r="K211">
            <v>45875</v>
          </cell>
          <cell r="M211" t="str">
            <v>26 -  Pernambuco</v>
          </cell>
          <cell r="N211">
            <v>1100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>
            <v>43843356000108</v>
          </cell>
          <cell r="G212" t="str">
            <v>SAUDEMED ATIVIDADES MEDICAS LTDA</v>
          </cell>
          <cell r="H212" t="str">
            <v>S</v>
          </cell>
          <cell r="I212" t="str">
            <v>S</v>
          </cell>
          <cell r="J212" t="str">
            <v>4324</v>
          </cell>
          <cell r="K212">
            <v>45881</v>
          </cell>
          <cell r="M212" t="str">
            <v>26 -  Pernambuco</v>
          </cell>
          <cell r="N212">
            <v>450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>
            <v>43843356000108</v>
          </cell>
          <cell r="G213" t="str">
            <v>SAUDEMED ATIVIDADES MEDICAS LTDA</v>
          </cell>
          <cell r="H213" t="str">
            <v>S</v>
          </cell>
          <cell r="I213" t="str">
            <v>S</v>
          </cell>
          <cell r="J213" t="str">
            <v>4300</v>
          </cell>
          <cell r="K213">
            <v>45875</v>
          </cell>
          <cell r="M213" t="str">
            <v>26 -  Pernambuco</v>
          </cell>
          <cell r="N213">
            <v>33700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>
            <v>40440176000189</v>
          </cell>
          <cell r="G214" t="str">
            <v>PODIUMMED ATIVIDADES MEDICAS LTDA</v>
          </cell>
          <cell r="H214" t="str">
            <v>S</v>
          </cell>
          <cell r="I214" t="str">
            <v>S</v>
          </cell>
          <cell r="J214" t="str">
            <v>894</v>
          </cell>
          <cell r="K214">
            <v>45877</v>
          </cell>
          <cell r="M214" t="str">
            <v>26 -  Pernambuco</v>
          </cell>
          <cell r="N214">
            <v>5000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>
            <v>47200199000165</v>
          </cell>
          <cell r="G215" t="str">
            <v>MASTERMED PE VII GESTÃO MEDICAS LTDA</v>
          </cell>
          <cell r="H215" t="str">
            <v>S</v>
          </cell>
          <cell r="I215" t="str">
            <v>S</v>
          </cell>
          <cell r="J215" t="str">
            <v>163</v>
          </cell>
          <cell r="K215">
            <v>45875</v>
          </cell>
          <cell r="M215" t="str">
            <v>26 -  Pernambuco</v>
          </cell>
          <cell r="N215">
            <v>64500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>
            <v>52355127000127</v>
          </cell>
          <cell r="G216" t="str">
            <v>MASTERMED PE III GESTÃO MEDICAS LTDA</v>
          </cell>
          <cell r="H216" t="str">
            <v>S</v>
          </cell>
          <cell r="I216" t="str">
            <v>S</v>
          </cell>
          <cell r="J216" t="str">
            <v>2054</v>
          </cell>
          <cell r="K216">
            <v>45875</v>
          </cell>
          <cell r="M216" t="str">
            <v>26 -  Pernambuco</v>
          </cell>
          <cell r="N216">
            <v>5000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>
            <v>53505900000157</v>
          </cell>
          <cell r="G217" t="str">
            <v>MASTERMED PE I GESTÃO MEDICA LTDA</v>
          </cell>
          <cell r="H217" t="str">
            <v>S</v>
          </cell>
          <cell r="I217" t="str">
            <v>S</v>
          </cell>
          <cell r="J217" t="str">
            <v>560</v>
          </cell>
          <cell r="K217">
            <v>45875</v>
          </cell>
          <cell r="M217" t="str">
            <v>26 -  Pernambuco</v>
          </cell>
          <cell r="N217">
            <v>14900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>
            <v>58663377000100</v>
          </cell>
          <cell r="G218" t="str">
            <v>MASTERMED PE V GESTÃO MEDICA LTDA</v>
          </cell>
          <cell r="H218" t="str">
            <v>S</v>
          </cell>
          <cell r="I218" t="str">
            <v>S</v>
          </cell>
          <cell r="J218" t="str">
            <v>338</v>
          </cell>
          <cell r="K218">
            <v>45875</v>
          </cell>
          <cell r="M218" t="str">
            <v>26 -  Pernambuco</v>
          </cell>
          <cell r="N218">
            <v>4850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>
            <v>53969908000174</v>
          </cell>
          <cell r="G219" t="str">
            <v>MASTERMED PE IV GESTÃO MEDICA LTDA</v>
          </cell>
          <cell r="H219" t="str">
            <v>S</v>
          </cell>
          <cell r="I219" t="str">
            <v>S</v>
          </cell>
          <cell r="J219" t="str">
            <v>1019</v>
          </cell>
          <cell r="K219">
            <v>45875</v>
          </cell>
          <cell r="M219" t="str">
            <v>26 -  Pernambuco</v>
          </cell>
          <cell r="N219">
            <v>5000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>
            <v>58663377000100</v>
          </cell>
          <cell r="G220" t="str">
            <v>MASTERMED PE V GESTÃO MEDICA LTDA</v>
          </cell>
          <cell r="H220" t="str">
            <v>S</v>
          </cell>
          <cell r="I220" t="str">
            <v>S</v>
          </cell>
          <cell r="J220" t="str">
            <v>339</v>
          </cell>
          <cell r="K220">
            <v>45875</v>
          </cell>
          <cell r="M220" t="str">
            <v>26 -  Pernambuco</v>
          </cell>
          <cell r="N220">
            <v>6100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 t="str">
            <v>45.554.568/0001-92</v>
          </cell>
          <cell r="G221" t="str">
            <v>FORTEMED ATIVIDADES MEDICAS LTDA</v>
          </cell>
          <cell r="H221" t="str">
            <v>S</v>
          </cell>
          <cell r="I221" t="str">
            <v>S</v>
          </cell>
          <cell r="J221" t="str">
            <v>1548</v>
          </cell>
          <cell r="K221">
            <v>45875</v>
          </cell>
          <cell r="M221" t="str">
            <v>26 -  Pernambuco</v>
          </cell>
          <cell r="N221">
            <v>21700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>
            <v>41312903000195</v>
          </cell>
          <cell r="G222" t="str">
            <v>QUALIMED GESTÃO MEDICA INTEGRADA LTDA</v>
          </cell>
          <cell r="H222" t="str">
            <v>S</v>
          </cell>
          <cell r="I222" t="str">
            <v>S</v>
          </cell>
          <cell r="J222" t="str">
            <v>227</v>
          </cell>
          <cell r="K222">
            <v>45875</v>
          </cell>
          <cell r="M222" t="str">
            <v>26 -  Pernambuco</v>
          </cell>
          <cell r="N222">
            <v>2500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>
            <v>49159260000101</v>
          </cell>
          <cell r="G223" t="str">
            <v>MEDVIDA ATIVIDADES MEDICAS LTDA</v>
          </cell>
          <cell r="H223" t="str">
            <v>S</v>
          </cell>
          <cell r="I223" t="str">
            <v>S</v>
          </cell>
          <cell r="J223" t="str">
            <v>3004</v>
          </cell>
          <cell r="K223">
            <v>45875</v>
          </cell>
          <cell r="M223" t="str">
            <v>26 -  Pernambuco</v>
          </cell>
          <cell r="N223">
            <v>12100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>
            <v>43644880000141</v>
          </cell>
          <cell r="G224" t="str">
            <v>PORTALMED ATIVIDADES MEDICAS LTDA</v>
          </cell>
          <cell r="H224" t="str">
            <v>S</v>
          </cell>
          <cell r="I224" t="str">
            <v>S</v>
          </cell>
          <cell r="J224" t="str">
            <v>1540</v>
          </cell>
          <cell r="K224">
            <v>45875</v>
          </cell>
          <cell r="M224" t="str">
            <v>26 -  Pernambuco</v>
          </cell>
          <cell r="N224">
            <v>9400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>
            <v>45637249000140</v>
          </cell>
          <cell r="G225" t="str">
            <v>STARMED ATIVIDADES MEDICAS LTDA</v>
          </cell>
          <cell r="H225" t="str">
            <v>S</v>
          </cell>
          <cell r="I225" t="str">
            <v>S</v>
          </cell>
          <cell r="J225" t="str">
            <v>5520</v>
          </cell>
          <cell r="K225">
            <v>45875</v>
          </cell>
          <cell r="M225" t="str">
            <v>26 -  Pernambuco</v>
          </cell>
          <cell r="N225">
            <v>7700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>
            <v>45262263000107</v>
          </cell>
          <cell r="G226" t="str">
            <v>ESMAELLA NAHAMA LACERDA SABINO</v>
          </cell>
          <cell r="H226" t="str">
            <v>S</v>
          </cell>
          <cell r="I226" t="str">
            <v>S</v>
          </cell>
          <cell r="J226" t="str">
            <v>150</v>
          </cell>
          <cell r="K226">
            <v>45876</v>
          </cell>
          <cell r="M226" t="str">
            <v>26 -  Pernambuco</v>
          </cell>
          <cell r="N226">
            <v>11350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>
            <v>60660525000185</v>
          </cell>
          <cell r="G227" t="str">
            <v>LAURA GUIMARÃES SERVIÇOS MEDICOS LTDA</v>
          </cell>
          <cell r="H227" t="str">
            <v>S</v>
          </cell>
          <cell r="I227" t="str">
            <v>S</v>
          </cell>
          <cell r="J227" t="str">
            <v>2</v>
          </cell>
          <cell r="K227">
            <v>45870</v>
          </cell>
          <cell r="M227" t="str">
            <v>26 -  Pernambuco</v>
          </cell>
          <cell r="N227">
            <v>2500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>
            <v>46476486000130</v>
          </cell>
          <cell r="G228" t="str">
            <v>G5MED SOLUÇÕES EM SAUDE LTDA</v>
          </cell>
          <cell r="H228" t="str">
            <v>S</v>
          </cell>
          <cell r="I228" t="str">
            <v>S</v>
          </cell>
          <cell r="J228" t="str">
            <v>1452</v>
          </cell>
          <cell r="K228">
            <v>45870</v>
          </cell>
          <cell r="M228" t="str">
            <v>26 -  Pernambuco</v>
          </cell>
          <cell r="N228">
            <v>4400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>
            <v>48656723000170</v>
          </cell>
          <cell r="G229" t="str">
            <v>RC &amp; TP SERVIÇOS MEDICOS LTDA</v>
          </cell>
          <cell r="H229" t="str">
            <v>S</v>
          </cell>
          <cell r="I229" t="str">
            <v>S</v>
          </cell>
          <cell r="J229" t="str">
            <v>717</v>
          </cell>
          <cell r="K229">
            <v>45870</v>
          </cell>
          <cell r="M229" t="str">
            <v>26 -  Pernambuco</v>
          </cell>
          <cell r="N229">
            <v>9650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>
            <v>52051303000137</v>
          </cell>
          <cell r="G230" t="str">
            <v>MPL ROCHA</v>
          </cell>
          <cell r="H230" t="str">
            <v>S</v>
          </cell>
          <cell r="I230" t="str">
            <v>S</v>
          </cell>
          <cell r="J230" t="str">
            <v>129</v>
          </cell>
          <cell r="K230">
            <v>45870</v>
          </cell>
          <cell r="M230" t="str">
            <v>26 -  Pernambuco</v>
          </cell>
          <cell r="N230">
            <v>9250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>
            <v>60286047000195</v>
          </cell>
          <cell r="G231" t="str">
            <v>ANNA KAROLINA DE AMORIM FELIX LTDA</v>
          </cell>
          <cell r="H231" t="str">
            <v>S</v>
          </cell>
          <cell r="I231" t="str">
            <v>S</v>
          </cell>
          <cell r="J231" t="str">
            <v>2</v>
          </cell>
          <cell r="K231">
            <v>45873</v>
          </cell>
          <cell r="M231" t="str">
            <v>26 -  Pernambuco</v>
          </cell>
          <cell r="N231">
            <v>13550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>
            <v>61166359000128</v>
          </cell>
          <cell r="G232" t="str">
            <v>LEVY DALTON SERVIÇOS MEDICOS LTDA</v>
          </cell>
          <cell r="H232" t="str">
            <v>S</v>
          </cell>
          <cell r="I232" t="str">
            <v>S</v>
          </cell>
          <cell r="J232" t="str">
            <v>6</v>
          </cell>
          <cell r="K232">
            <v>45873</v>
          </cell>
          <cell r="M232" t="str">
            <v>26 -  Pernambuco</v>
          </cell>
          <cell r="N232">
            <v>4550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>
            <v>60760462000139</v>
          </cell>
          <cell r="G233" t="str">
            <v>LUAN SALDANHA SERVIÇOS MEDICOS LTDA</v>
          </cell>
          <cell r="H233" t="str">
            <v>S</v>
          </cell>
          <cell r="I233" t="str">
            <v>S</v>
          </cell>
          <cell r="J233" t="str">
            <v>4</v>
          </cell>
          <cell r="K233">
            <v>45873</v>
          </cell>
          <cell r="M233" t="str">
            <v>26 -  Pernambuco</v>
          </cell>
          <cell r="N233">
            <v>4050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>
            <v>50159803000161</v>
          </cell>
          <cell r="G234" t="str">
            <v>IZABELA DO S. SIQUEIRA NUNES</v>
          </cell>
          <cell r="H234" t="str">
            <v>S</v>
          </cell>
          <cell r="I234" t="str">
            <v>S</v>
          </cell>
          <cell r="J234" t="str">
            <v>33</v>
          </cell>
          <cell r="K234">
            <v>45873</v>
          </cell>
          <cell r="M234" t="str">
            <v>26 -  Pernambuco</v>
          </cell>
          <cell r="N234">
            <v>2200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>
            <v>40934370000110</v>
          </cell>
          <cell r="G235" t="str">
            <v>V E ALVES CORDEIRO SERVIÇOS DE PRESTAÇÕES HOSPITALARES LTDA</v>
          </cell>
          <cell r="H235" t="str">
            <v>S</v>
          </cell>
          <cell r="I235" t="str">
            <v>S</v>
          </cell>
          <cell r="J235" t="str">
            <v>356</v>
          </cell>
          <cell r="K235">
            <v>45874</v>
          </cell>
          <cell r="M235" t="str">
            <v>26 -  Pernambuco</v>
          </cell>
          <cell r="N235">
            <v>5000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>
            <v>61342052000130</v>
          </cell>
          <cell r="G236" t="str">
            <v>DARLAN ZAMBLANO MOUTINHO SERVIÇOS MEDICOS LTDA</v>
          </cell>
          <cell r="H236" t="str">
            <v>S</v>
          </cell>
          <cell r="I236" t="str">
            <v>S</v>
          </cell>
          <cell r="J236" t="str">
            <v>3</v>
          </cell>
          <cell r="K236">
            <v>45874</v>
          </cell>
          <cell r="M236" t="str">
            <v>26 -  Pernambuco</v>
          </cell>
          <cell r="N236">
            <v>1350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>
            <v>60109433000101</v>
          </cell>
          <cell r="G237" t="str">
            <v>JULYANNE CORDEIRO SERVIÇOS MEDICOS LTDA</v>
          </cell>
          <cell r="H237" t="str">
            <v>S</v>
          </cell>
          <cell r="I237" t="str">
            <v>S</v>
          </cell>
          <cell r="J237" t="str">
            <v>3</v>
          </cell>
          <cell r="K237">
            <v>45874</v>
          </cell>
          <cell r="M237" t="str">
            <v>26 -  Pernambuco</v>
          </cell>
          <cell r="N237">
            <v>3300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>
            <v>58596840000149</v>
          </cell>
          <cell r="G238" t="str">
            <v>VICTORIA LAYS DA SILVA COUTINHO SERVIÇOS MEDICOS LTDA</v>
          </cell>
          <cell r="H238" t="str">
            <v>S</v>
          </cell>
          <cell r="I238" t="str">
            <v>S</v>
          </cell>
          <cell r="J238" t="str">
            <v>13</v>
          </cell>
          <cell r="K238">
            <v>45874</v>
          </cell>
          <cell r="M238" t="str">
            <v>26 -  Pernambuco</v>
          </cell>
          <cell r="N238">
            <v>7750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>
            <v>58191787000104</v>
          </cell>
          <cell r="G239" t="str">
            <v>LEMONADE ASSESSORIA EM FINANÇAS MEDICAS LTDA</v>
          </cell>
          <cell r="H239" t="str">
            <v>S</v>
          </cell>
          <cell r="I239" t="str">
            <v>S</v>
          </cell>
          <cell r="J239" t="str">
            <v>51</v>
          </cell>
          <cell r="K239">
            <v>45874</v>
          </cell>
          <cell r="M239" t="str">
            <v>26 -  Pernambuco</v>
          </cell>
          <cell r="N239">
            <v>7500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>
            <v>59017661000172</v>
          </cell>
          <cell r="G240" t="str">
            <v>VIVIANA GHEORGHE TAVARES DE MELO SERVIÇOS MEDICOS LTDA</v>
          </cell>
          <cell r="H240" t="str">
            <v>S</v>
          </cell>
          <cell r="I240" t="str">
            <v>S</v>
          </cell>
          <cell r="J240" t="str">
            <v>15</v>
          </cell>
          <cell r="K240">
            <v>45875</v>
          </cell>
          <cell r="M240" t="str">
            <v>26 -  Pernambuco</v>
          </cell>
          <cell r="N240">
            <v>6750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>
            <v>50951619000150</v>
          </cell>
          <cell r="G241" t="str">
            <v>BRENDO KEDSON O DE S MARTINS</v>
          </cell>
          <cell r="H241" t="str">
            <v>S</v>
          </cell>
          <cell r="I241" t="str">
            <v>S</v>
          </cell>
          <cell r="J241" t="str">
            <v>78</v>
          </cell>
          <cell r="K241">
            <v>45873</v>
          </cell>
          <cell r="M241" t="str">
            <v>26 -  Pernambuco</v>
          </cell>
          <cell r="N241">
            <v>3750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>
            <v>60789664000103</v>
          </cell>
          <cell r="G242" t="str">
            <v>CAROLINA ANDRADE FERREIRA SERVIÇOS MEDICOS LTDA</v>
          </cell>
          <cell r="H242" t="str">
            <v>S</v>
          </cell>
          <cell r="I242" t="str">
            <v>S</v>
          </cell>
          <cell r="J242" t="str">
            <v>2</v>
          </cell>
          <cell r="K242">
            <v>45870</v>
          </cell>
          <cell r="M242" t="str">
            <v>26 -  Pernambuco</v>
          </cell>
          <cell r="N242">
            <v>8100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>
            <v>61324592000191</v>
          </cell>
          <cell r="G243" t="str">
            <v>LIPPO EMPREENDIMENTO MEDICO LTDA</v>
          </cell>
          <cell r="H243" t="str">
            <v>S</v>
          </cell>
          <cell r="I243" t="str">
            <v>S</v>
          </cell>
          <cell r="J243" t="str">
            <v>6</v>
          </cell>
          <cell r="K243">
            <v>45870</v>
          </cell>
          <cell r="M243" t="str">
            <v>26 -  Pernambuco</v>
          </cell>
          <cell r="N243">
            <v>3450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>
            <v>58400783000180</v>
          </cell>
          <cell r="G244" t="str">
            <v>RINALDO LUIZ DA SILVA SERVIÇOS MEDICOS LTDA</v>
          </cell>
          <cell r="H244" t="str">
            <v>S</v>
          </cell>
          <cell r="I244" t="str">
            <v>S</v>
          </cell>
          <cell r="J244" t="str">
            <v>18</v>
          </cell>
          <cell r="K244">
            <v>45870</v>
          </cell>
          <cell r="M244" t="str">
            <v>26 -  Pernambuco</v>
          </cell>
          <cell r="N244">
            <v>7700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>
            <v>61657566000185</v>
          </cell>
          <cell r="G245" t="str">
            <v>MARLOS LIMA LEONCIO-SERVIÇOS MEDICOS LTDA</v>
          </cell>
          <cell r="H245" t="str">
            <v>S</v>
          </cell>
          <cell r="I245" t="str">
            <v>S</v>
          </cell>
          <cell r="J245" t="str">
            <v>1</v>
          </cell>
          <cell r="K245">
            <v>45870</v>
          </cell>
          <cell r="M245" t="str">
            <v>26 -  Pernambuco</v>
          </cell>
          <cell r="N245">
            <v>1250</v>
          </cell>
        </row>
        <row r="246">
          <cell r="C246" t="str">
            <v>UPA NOVA DESCOBERTA - CG Nº 008/2022</v>
          </cell>
          <cell r="E246" t="str">
            <v>5.16 - Serviços Médico-Hospitalares, Odotonlogia e Laboratoriais</v>
          </cell>
          <cell r="F246">
            <v>9092913000150</v>
          </cell>
          <cell r="G246" t="str">
            <v>DIKAUA &amp; FEITOSA LTDA</v>
          </cell>
          <cell r="H246" t="str">
            <v>S</v>
          </cell>
          <cell r="I246" t="str">
            <v>S</v>
          </cell>
          <cell r="J246" t="str">
            <v>4</v>
          </cell>
          <cell r="K246">
            <v>45870</v>
          </cell>
          <cell r="M246" t="str">
            <v>26 -  Pernambuco</v>
          </cell>
          <cell r="N246">
            <v>2200</v>
          </cell>
        </row>
        <row r="247">
          <cell r="C247" t="str">
            <v>UPA NOVA DESCOBERTA - CG Nº 008/2022</v>
          </cell>
          <cell r="E247" t="str">
            <v>5.16 - Serviços Médico-Hospitalares, Odotonlogia e Laboratoriais</v>
          </cell>
          <cell r="F247">
            <v>51309350000175</v>
          </cell>
          <cell r="G247" t="str">
            <v>BERNAL AMORIM SERVIÇOS MEDICOS LTDA</v>
          </cell>
          <cell r="H247" t="str">
            <v>S</v>
          </cell>
          <cell r="I247" t="str">
            <v>S</v>
          </cell>
          <cell r="J247" t="str">
            <v>60</v>
          </cell>
          <cell r="K247">
            <v>45873</v>
          </cell>
          <cell r="M247" t="str">
            <v>26 -  Pernambuco</v>
          </cell>
          <cell r="N247">
            <v>5500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>
            <v>55549163000110</v>
          </cell>
          <cell r="G248" t="str">
            <v>THALITA MICAELLE LIRA DA LUZ SERVIÇOS MEDICOS LTDA</v>
          </cell>
          <cell r="H248" t="str">
            <v>S</v>
          </cell>
          <cell r="I248" t="str">
            <v>S</v>
          </cell>
          <cell r="J248" t="str">
            <v>55</v>
          </cell>
          <cell r="K248">
            <v>45870</v>
          </cell>
          <cell r="M248" t="str">
            <v>26 -  Pernambuco</v>
          </cell>
          <cell r="N248">
            <v>1250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>
            <v>60904390000156</v>
          </cell>
          <cell r="G249" t="str">
            <v>JULIA AMORIM ATUAÇÃO MEDICA LTDA</v>
          </cell>
          <cell r="H249" t="str">
            <v>S</v>
          </cell>
          <cell r="I249" t="str">
            <v>S</v>
          </cell>
          <cell r="J249">
            <v>3</v>
          </cell>
          <cell r="K249">
            <v>45874</v>
          </cell>
          <cell r="M249" t="str">
            <v>26 -  Pernambuco</v>
          </cell>
          <cell r="N249">
            <v>2200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>
            <v>53073382000140</v>
          </cell>
          <cell r="G250" t="str">
            <v>MATHEUS HENRIQUE SILVA ALBUQUERQUE SERVIÇOS MEDICOS LTDA</v>
          </cell>
          <cell r="H250" t="str">
            <v>S</v>
          </cell>
          <cell r="I250" t="str">
            <v>S</v>
          </cell>
          <cell r="J250">
            <v>31</v>
          </cell>
          <cell r="K250">
            <v>45874</v>
          </cell>
          <cell r="M250" t="str">
            <v>26 -  Pernambuco</v>
          </cell>
          <cell r="N250">
            <v>4850</v>
          </cell>
        </row>
        <row r="251">
          <cell r="C251" t="str">
            <v>UPA NOVA DESCOBERTA - CG Nº 008/2022</v>
          </cell>
          <cell r="E251" t="str">
            <v>5.16 - Serviços Médico-Hospitalares, Odotonlogia e Laboratoriais</v>
          </cell>
          <cell r="F251">
            <v>45397939000170</v>
          </cell>
          <cell r="G251" t="str">
            <v>ARAUJO E GUIMARÃES SERVIÇOS MEDICSO LTDA</v>
          </cell>
          <cell r="H251" t="str">
            <v>S</v>
          </cell>
          <cell r="I251" t="str">
            <v>S</v>
          </cell>
          <cell r="J251" t="str">
            <v>1000148</v>
          </cell>
          <cell r="K251">
            <v>45872</v>
          </cell>
          <cell r="M251" t="str">
            <v>26 -  Pernambuco</v>
          </cell>
          <cell r="N251">
            <v>13750</v>
          </cell>
        </row>
        <row r="252">
          <cell r="C252" t="str">
            <v>UPA NOVA DESCOBERTA - CG Nº 008/2022</v>
          </cell>
          <cell r="E252" t="str">
            <v>5.16 - Serviços Médico-Hospitalares, Odotonlogia e Laboratoriais</v>
          </cell>
          <cell r="F252">
            <v>48977791000130</v>
          </cell>
          <cell r="G252" t="str">
            <v>MARIA EDUARDA NASCIMENTO E SILVA LTDA</v>
          </cell>
          <cell r="H252" t="str">
            <v>S</v>
          </cell>
          <cell r="I252" t="str">
            <v>S</v>
          </cell>
          <cell r="J252" t="str">
            <v>6426023</v>
          </cell>
          <cell r="K252">
            <v>45874</v>
          </cell>
          <cell r="M252" t="str">
            <v>26 -  Pernambuco</v>
          </cell>
          <cell r="N252">
            <v>3300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>
            <v>58502406000152</v>
          </cell>
          <cell r="G253" t="str">
            <v>DANIELA S. DE BRITO SERVIÇOS MEDICOS LTDA</v>
          </cell>
          <cell r="H253" t="str">
            <v>S</v>
          </cell>
          <cell r="I253" t="str">
            <v>S</v>
          </cell>
          <cell r="J253" t="str">
            <v>13</v>
          </cell>
          <cell r="K253">
            <v>45874</v>
          </cell>
          <cell r="M253" t="str">
            <v>26 -  Pernambuco</v>
          </cell>
          <cell r="N253">
            <v>2500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>
            <v>46544701000192</v>
          </cell>
          <cell r="G254" t="str">
            <v>ANNDRA VICTORIA ATIVIDADES MEDICAS LTDA</v>
          </cell>
          <cell r="H254" t="str">
            <v>S</v>
          </cell>
          <cell r="I254" t="str">
            <v>S</v>
          </cell>
          <cell r="J254" t="str">
            <v>102</v>
          </cell>
          <cell r="K254">
            <v>45874</v>
          </cell>
          <cell r="M254" t="str">
            <v>26 -  Pernambuco</v>
          </cell>
          <cell r="N254">
            <v>4400</v>
          </cell>
        </row>
        <row r="255">
          <cell r="C255" t="str">
            <v>UPA NOVA DESCOBERTA - CG Nº 008/2022</v>
          </cell>
          <cell r="E255" t="str">
            <v>5.16 - Serviços Médico-Hospitalares, Odotonlogia e Laboratoriais</v>
          </cell>
          <cell r="F255">
            <v>53193501000106</v>
          </cell>
          <cell r="G255" t="str">
            <v>C G DE L R LTDA</v>
          </cell>
          <cell r="H255" t="str">
            <v>S</v>
          </cell>
          <cell r="I255" t="str">
            <v>S</v>
          </cell>
          <cell r="J255" t="str">
            <v>10046</v>
          </cell>
          <cell r="K255">
            <v>45873</v>
          </cell>
          <cell r="M255" t="str">
            <v>26 -  Pernambuco</v>
          </cell>
          <cell r="N255">
            <v>9250</v>
          </cell>
        </row>
        <row r="256">
          <cell r="C256" t="str">
            <v>UPA NOVA DESCOBERTA - CG Nº 008/2022</v>
          </cell>
          <cell r="E256" t="str">
            <v>5.16 - Serviços Médico-Hospitalares, Odotonlogia e Laboratoriais</v>
          </cell>
          <cell r="F256">
            <v>61056045000172</v>
          </cell>
          <cell r="G256" t="str">
            <v>MANOELA TERRA SERVIÇOS MEDICOS LTDA</v>
          </cell>
          <cell r="H256" t="str">
            <v>S</v>
          </cell>
          <cell r="I256" t="str">
            <v>S</v>
          </cell>
          <cell r="J256" t="str">
            <v>3</v>
          </cell>
          <cell r="K256">
            <v>45870</v>
          </cell>
          <cell r="M256" t="str">
            <v>26 -  Pernambuco</v>
          </cell>
          <cell r="N256">
            <v>4550</v>
          </cell>
        </row>
        <row r="257">
          <cell r="C257" t="str">
            <v>UPA NOVA DESCOBERTA - CG Nº 008/2022</v>
          </cell>
          <cell r="E257" t="str">
            <v>5.16 - Serviços Médico-Hospitalares, Odotonlogia e Laboratoriais</v>
          </cell>
          <cell r="F257">
            <v>58159425000128</v>
          </cell>
          <cell r="G257" t="str">
            <v>MEVL SERVIÇOS MEDICOS LTDA</v>
          </cell>
          <cell r="H257" t="str">
            <v>S</v>
          </cell>
          <cell r="I257" t="str">
            <v>S</v>
          </cell>
          <cell r="J257" t="str">
            <v>1000028</v>
          </cell>
          <cell r="K257">
            <v>45880</v>
          </cell>
          <cell r="M257" t="str">
            <v>26 -  Pernambuco</v>
          </cell>
          <cell r="N257">
            <v>9450</v>
          </cell>
        </row>
        <row r="258">
          <cell r="C258" t="str">
            <v>UPA NOVA DESCOBERTA - CG Nº 008/2022</v>
          </cell>
          <cell r="E258" t="str">
            <v>5.16 - Serviços Médico-Hospitalares, Odotonlogia e Laboratoriais</v>
          </cell>
          <cell r="F258">
            <v>53969908000174</v>
          </cell>
          <cell r="G258" t="str">
            <v>MASTERMED PE IV GESTÃO MEDICA LTDA</v>
          </cell>
          <cell r="H258" t="str">
            <v>S</v>
          </cell>
          <cell r="I258" t="str">
            <v>S</v>
          </cell>
          <cell r="J258" t="str">
            <v>1033</v>
          </cell>
          <cell r="K258">
            <v>45877</v>
          </cell>
          <cell r="M258" t="str">
            <v>26 -  Pernambuco</v>
          </cell>
          <cell r="N258">
            <v>1250</v>
          </cell>
        </row>
        <row r="259">
          <cell r="C259" t="str">
            <v>UPA NOVA DESCOBERTA - CG Nº 008/2022</v>
          </cell>
          <cell r="E259" t="str">
            <v>5.16 - Serviços Médico-Hospitalares, Odotonlogia e Laboratoriais</v>
          </cell>
          <cell r="F259">
            <v>57766462000131</v>
          </cell>
          <cell r="G259" t="str">
            <v>INSTITUTO COSTA E AMORIM SERVIÇOS MEDICOS LTDA</v>
          </cell>
          <cell r="H259" t="str">
            <v>S</v>
          </cell>
          <cell r="I259" t="str">
            <v>S</v>
          </cell>
          <cell r="J259" t="str">
            <v>19</v>
          </cell>
          <cell r="K259">
            <v>45882</v>
          </cell>
          <cell r="M259" t="str">
            <v>26 -  Pernambuco</v>
          </cell>
          <cell r="N259">
            <v>4400</v>
          </cell>
        </row>
        <row r="260">
          <cell r="C260" t="str">
            <v>UPA NOVA DESCOBERTA - CG Nº 008/2022</v>
          </cell>
          <cell r="E260" t="str">
            <v>5.16 - Serviços Médico-Hospitalares, Odotonlogia e Laboratoriais</v>
          </cell>
          <cell r="F260">
            <v>56992537000130</v>
          </cell>
          <cell r="G260" t="str">
            <v>CONSULTORIO MEDICO LOBO PEREIRA LTDA</v>
          </cell>
          <cell r="H260" t="str">
            <v>S</v>
          </cell>
          <cell r="I260" t="str">
            <v>S</v>
          </cell>
          <cell r="J260" t="str">
            <v>27</v>
          </cell>
          <cell r="K260">
            <v>45877</v>
          </cell>
          <cell r="M260" t="str">
            <v>26 -  Pernambuco</v>
          </cell>
          <cell r="N260">
            <v>3300</v>
          </cell>
        </row>
        <row r="261">
          <cell r="C261" t="str">
            <v>UPA NOVA DESCOBERTA - CG Nº 008/2022</v>
          </cell>
          <cell r="E261" t="str">
            <v>5.16 - Serviços Médico-Hospitalares, Odotonlogia e Laboratoriais</v>
          </cell>
          <cell r="F261">
            <v>48034957000185</v>
          </cell>
          <cell r="G261" t="str">
            <v>EVIDENCE GESTÃO DE SERVIÇOS EM SAUDE LTDA</v>
          </cell>
          <cell r="H261" t="str">
            <v>S</v>
          </cell>
          <cell r="I261" t="str">
            <v>S</v>
          </cell>
          <cell r="J261" t="str">
            <v>1001279</v>
          </cell>
          <cell r="K261">
            <v>45882</v>
          </cell>
          <cell r="M261" t="str">
            <v>26 -  Pernambuco</v>
          </cell>
          <cell r="N261">
            <v>1250</v>
          </cell>
        </row>
        <row r="262">
          <cell r="C262" t="str">
            <v>UPA NOVA DESCOBERTA - CG Nº 008/2022</v>
          </cell>
          <cell r="E262" t="str">
            <v>5.16 - Serviços Médico-Hospitalares, Odotonlogia e Laboratoriais</v>
          </cell>
          <cell r="F262">
            <v>61177520000169</v>
          </cell>
          <cell r="G262" t="str">
            <v>JOSE ANGELO DE CARVALHO NETO SERVIÇOS MEDICOS LTDA</v>
          </cell>
          <cell r="H262" t="str">
            <v>S</v>
          </cell>
          <cell r="I262" t="str">
            <v>S</v>
          </cell>
          <cell r="J262" t="str">
            <v>4</v>
          </cell>
          <cell r="K262">
            <v>45874</v>
          </cell>
          <cell r="M262" t="str">
            <v>26 -  Pernambuco</v>
          </cell>
          <cell r="N262">
            <v>2500</v>
          </cell>
        </row>
        <row r="263">
          <cell r="C263" t="str">
            <v>UPA NOVA DESCOBERTA - CG Nº 008/2022</v>
          </cell>
          <cell r="E263" t="str">
            <v>5.16 - Serviços Médico-Hospitalares, Odotonlogia e Laboratoriais</v>
          </cell>
          <cell r="F263">
            <v>61146808000176</v>
          </cell>
          <cell r="G263" t="str">
            <v>HENRIQUE BUONO GODOY SERVIÇOS MEDICOS LTDA</v>
          </cell>
          <cell r="H263" t="str">
            <v>S</v>
          </cell>
          <cell r="I263" t="str">
            <v>S</v>
          </cell>
          <cell r="J263">
            <v>7</v>
          </cell>
          <cell r="K263">
            <v>45881</v>
          </cell>
          <cell r="M263" t="str">
            <v>26 - Permanbuco</v>
          </cell>
          <cell r="N263">
            <v>8950</v>
          </cell>
        </row>
        <row r="264">
          <cell r="C264" t="str">
            <v>UPA NOVA DESCOBERTA - CG Nº 008/2022</v>
          </cell>
          <cell r="E264" t="str">
            <v>5.16 - Serviços Médico-Hospitalares, Odotonlogia e Laboratoriais</v>
          </cell>
          <cell r="F264">
            <v>59691798000108</v>
          </cell>
          <cell r="G264" t="str">
            <v>ANA &amp; TOMAZ MEDICINA LTDA</v>
          </cell>
          <cell r="H264" t="str">
            <v>S</v>
          </cell>
          <cell r="I264" t="str">
            <v>S</v>
          </cell>
          <cell r="J264">
            <v>3</v>
          </cell>
          <cell r="K264">
            <v>45873</v>
          </cell>
          <cell r="M264" t="str">
            <v>26 - Permanbuco</v>
          </cell>
          <cell r="N264">
            <v>5800</v>
          </cell>
        </row>
        <row r="265">
          <cell r="C265" t="str">
            <v>UPA NOVA DESCOBERTA - CG Nº 008/2022</v>
          </cell>
          <cell r="E265" t="str">
            <v>5.16 - Serviços Médico-Hospitalares, Odotonlogia e Laboratoriais</v>
          </cell>
          <cell r="F265">
            <v>51389739000178</v>
          </cell>
          <cell r="G265" t="str">
            <v>B KRAUSE MEDICINA LTDA</v>
          </cell>
          <cell r="H265" t="str">
            <v>S</v>
          </cell>
          <cell r="I265" t="str">
            <v>S</v>
          </cell>
          <cell r="J265">
            <v>89</v>
          </cell>
          <cell r="K265">
            <v>45880</v>
          </cell>
          <cell r="M265" t="str">
            <v>26 - Permanbuco</v>
          </cell>
          <cell r="N265">
            <v>1250</v>
          </cell>
        </row>
        <row r="266">
          <cell r="C266" t="str">
            <v>UPA NOVA DESCOBERTA - CG Nº 008/2022</v>
          </cell>
          <cell r="E266" t="str">
            <v>5.16 - Serviços Médico-Hospitalares, Odotonlogia e Laboratoriais</v>
          </cell>
          <cell r="F266">
            <v>34033631000200</v>
          </cell>
          <cell r="G266" t="str">
            <v>PRIMEMED SERVIÇOS MEDICOS HOSPITALARES LTDA</v>
          </cell>
          <cell r="H266" t="str">
            <v>S</v>
          </cell>
          <cell r="I266" t="str">
            <v>S</v>
          </cell>
          <cell r="J266">
            <v>114</v>
          </cell>
          <cell r="K266">
            <v>45880</v>
          </cell>
          <cell r="M266" t="str">
            <v>26 - Permanbuco</v>
          </cell>
          <cell r="N266">
            <v>1250</v>
          </cell>
        </row>
        <row r="267">
          <cell r="C267" t="str">
            <v>UPA NOVA DESCOBERTA - CG Nº 008/2022</v>
          </cell>
          <cell r="E267" t="str">
            <v>5.16 - Serviços Médico-Hospitalares, Odotonlogia e Laboratoriais</v>
          </cell>
          <cell r="F267">
            <v>57892173000189</v>
          </cell>
          <cell r="G267" t="str">
            <v>SAVIO VINNICIUS MACEDO ASSIS SERVIÇOS MEDICOS LTDA</v>
          </cell>
          <cell r="H267" t="str">
            <v>S</v>
          </cell>
          <cell r="I267" t="str">
            <v>S</v>
          </cell>
          <cell r="J267">
            <v>28</v>
          </cell>
          <cell r="K267">
            <v>45880</v>
          </cell>
          <cell r="M267" t="str">
            <v>26 - Permanbuco</v>
          </cell>
          <cell r="N267">
            <v>4400</v>
          </cell>
        </row>
        <row r="268">
          <cell r="C268" t="str">
            <v>UPA NOVA DESCOBERTA - CG Nº 008/2022</v>
          </cell>
          <cell r="E268" t="str">
            <v>5.16 - Serviços Médico-Hospitalares, Odotonlogia e Laboratoriais</v>
          </cell>
          <cell r="F268">
            <v>59150140000199</v>
          </cell>
          <cell r="G268" t="str">
            <v>ELAINE CRISTINA MENDES DE OLIVEIRA</v>
          </cell>
          <cell r="H268" t="str">
            <v>S</v>
          </cell>
          <cell r="I268" t="str">
            <v>S</v>
          </cell>
          <cell r="J268">
            <v>11</v>
          </cell>
          <cell r="K268">
            <v>45875</v>
          </cell>
          <cell r="M268" t="str">
            <v>26 - Permanbuco</v>
          </cell>
          <cell r="N268">
            <v>7050</v>
          </cell>
        </row>
        <row r="269">
          <cell r="C269" t="str">
            <v>UPA NOVA DESCOBERTA - CG Nº 008/2022</v>
          </cell>
          <cell r="E269" t="str">
            <v>5.16 - Serviços Médico-Hospitalares, Odotonlogia e Laboratoriais</v>
          </cell>
          <cell r="F269">
            <v>58549886000107</v>
          </cell>
          <cell r="G269" t="str">
            <v>MARIA L. B. CALADO SERVIÇOS MEDICOS LTDA</v>
          </cell>
          <cell r="H269" t="str">
            <v>S</v>
          </cell>
          <cell r="I269" t="str">
            <v>S</v>
          </cell>
          <cell r="J269">
            <v>27</v>
          </cell>
          <cell r="K269">
            <v>45880</v>
          </cell>
          <cell r="M269" t="str">
            <v>26 - Permanbuco</v>
          </cell>
          <cell r="N269">
            <v>7700</v>
          </cell>
        </row>
        <row r="270">
          <cell r="C270" t="str">
            <v>UPA NOVA DESCOBERTA - CG Nº 008/2022</v>
          </cell>
          <cell r="E270" t="str">
            <v>5.16 - Serviços Médico-Hospitalares, Odotonlogia e Laboratoriais</v>
          </cell>
          <cell r="F270">
            <v>53294177000104</v>
          </cell>
          <cell r="G270" t="str">
            <v>MARIANA FERREIRA MARTINS DOS SANTOS LTDA</v>
          </cell>
          <cell r="H270" t="str">
            <v>S</v>
          </cell>
          <cell r="I270" t="str">
            <v>S</v>
          </cell>
          <cell r="J270">
            <v>26</v>
          </cell>
          <cell r="K270">
            <v>45870</v>
          </cell>
          <cell r="M270" t="str">
            <v>26 - Permanbuco</v>
          </cell>
          <cell r="N270">
            <v>5400</v>
          </cell>
        </row>
        <row r="271">
          <cell r="C271" t="str">
            <v>UPA NOVA DESCOBERTA - CG Nº 008/2022</v>
          </cell>
          <cell r="E271" t="str">
            <v>5.16 - Serviços Médico-Hospitalares, Odotonlogia e Laboratoriais</v>
          </cell>
          <cell r="F271">
            <v>56263693000160</v>
          </cell>
          <cell r="G271" t="str">
            <v>ANA D. C. OLIVEIRA SERVIÇOS MEDICOS LTDA</v>
          </cell>
          <cell r="H271" t="str">
            <v>S</v>
          </cell>
          <cell r="I271" t="str">
            <v>S</v>
          </cell>
          <cell r="J271">
            <v>13</v>
          </cell>
          <cell r="K271">
            <v>45875</v>
          </cell>
          <cell r="M271" t="str">
            <v>26 - Permanbuco</v>
          </cell>
          <cell r="N271">
            <v>7700</v>
          </cell>
        </row>
        <row r="272">
          <cell r="C272" t="str">
            <v>UPA NOVA DESCOBERTA - CG Nº 008/2022</v>
          </cell>
          <cell r="E272" t="str">
            <v>5.16 - Serviços Médico-Hospitalares, Odotonlogia e Laboratoriais</v>
          </cell>
          <cell r="F272">
            <v>55549157000162</v>
          </cell>
          <cell r="G272" t="str">
            <v>GABRIELA COSTA SARINHO SERVIÇOS MEDICOS LTDA</v>
          </cell>
          <cell r="H272" t="str">
            <v>S</v>
          </cell>
          <cell r="I272" t="str">
            <v>S</v>
          </cell>
          <cell r="J272">
            <v>23</v>
          </cell>
          <cell r="K272">
            <v>45877</v>
          </cell>
          <cell r="M272" t="str">
            <v>26 -  Pernambuco</v>
          </cell>
          <cell r="N272">
            <v>5500</v>
          </cell>
        </row>
        <row r="273">
          <cell r="C273" t="str">
            <v>UPA NOVA DESCOBERTA - CG Nº 008/2022</v>
          </cell>
          <cell r="E273" t="str">
            <v>5.16 - Serviços Médico-Hospitalares, Odotonlogia e Laboratoriais</v>
          </cell>
          <cell r="F273">
            <v>49329688000147</v>
          </cell>
          <cell r="G273" t="str">
            <v>FM MONTEIRO MEDICOS E PSICOLOGIA LTDA</v>
          </cell>
          <cell r="H273" t="str">
            <v>S</v>
          </cell>
          <cell r="I273" t="str">
            <v>S</v>
          </cell>
          <cell r="J273">
            <v>36</v>
          </cell>
          <cell r="K273">
            <v>45873</v>
          </cell>
          <cell r="M273" t="str">
            <v>26 - Permanbuco</v>
          </cell>
          <cell r="N273">
            <v>14650</v>
          </cell>
        </row>
        <row r="274">
          <cell r="C274" t="str">
            <v>UPA NOVA DESCOBERTA - CG Nº 008/2022</v>
          </cell>
          <cell r="E274" t="str">
            <v>5.16 - Serviços Médico-Hospitalares, Odotonlogia e Laboratoriais</v>
          </cell>
          <cell r="F274">
            <v>61592067000157</v>
          </cell>
          <cell r="G274" t="str">
            <v>FERNANDA CARVALHO RODRIGUES SERVIÇOS MEDICOS LTDA</v>
          </cell>
          <cell r="H274" t="str">
            <v>S</v>
          </cell>
          <cell r="I274" t="str">
            <v>S</v>
          </cell>
          <cell r="J274">
            <v>5</v>
          </cell>
          <cell r="K274">
            <v>45882</v>
          </cell>
          <cell r="M274" t="str">
            <v>26 - Permanbuco</v>
          </cell>
          <cell r="N274">
            <v>1100</v>
          </cell>
        </row>
        <row r="275">
          <cell r="C275" t="str">
            <v>UPA NOVA DESCOBERTA - CG Nº 008/2022</v>
          </cell>
          <cell r="E275" t="str">
            <v>5.16 - Serviços Médico-Hospitalares, Odotonlogia e Laboratoriais</v>
          </cell>
          <cell r="F275">
            <v>61174444000138</v>
          </cell>
          <cell r="G275" t="str">
            <v>EDYLLA BARBOSA LINS AROUCHA SERVIÇOS MEDICOS LTDA</v>
          </cell>
          <cell r="H275" t="str">
            <v>S</v>
          </cell>
          <cell r="I275" t="str">
            <v>S</v>
          </cell>
          <cell r="J275">
            <v>4</v>
          </cell>
          <cell r="K275">
            <v>45881</v>
          </cell>
          <cell r="M275" t="str">
            <v>26 - Permanbuco</v>
          </cell>
          <cell r="N275">
            <v>5000</v>
          </cell>
        </row>
        <row r="276">
          <cell r="C276" t="str">
            <v>UPA NOVA DESCOBERTA - CG Nº 008/2022</v>
          </cell>
          <cell r="E276" t="str">
            <v>5.16 - Serviços Médico-Hospitalares, Odotonlogia e Laboratoriais</v>
          </cell>
          <cell r="F276">
            <v>58574194000119</v>
          </cell>
          <cell r="G276" t="str">
            <v>ISABELLA CRISTINA PEDROSA DE OLIVEIRA LTDA</v>
          </cell>
          <cell r="H276" t="str">
            <v>S</v>
          </cell>
          <cell r="I276" t="str">
            <v>S</v>
          </cell>
          <cell r="J276">
            <v>10</v>
          </cell>
          <cell r="K276">
            <v>45881</v>
          </cell>
          <cell r="M276" t="str">
            <v>26 - Permanbuco</v>
          </cell>
          <cell r="N276">
            <v>8150</v>
          </cell>
        </row>
        <row r="277">
          <cell r="C277" t="str">
            <v>UPA NOVA DESCOBERTA - CG Nº 008/2022</v>
          </cell>
          <cell r="E277" t="str">
            <v>5.16 - Serviços Médico-Hospitalares, Odotonlogia e Laboratoriais</v>
          </cell>
          <cell r="F277">
            <v>55324835000199</v>
          </cell>
          <cell r="G277" t="str">
            <v>DMAN SERVIÇOS MEDICOS LTDA</v>
          </cell>
          <cell r="H277" t="str">
            <v>S</v>
          </cell>
          <cell r="I277" t="str">
            <v>S</v>
          </cell>
          <cell r="J277">
            <v>1000021</v>
          </cell>
          <cell r="K277">
            <v>45870</v>
          </cell>
          <cell r="M277" t="str">
            <v>26 -  Pernambuco</v>
          </cell>
          <cell r="N277">
            <v>6650</v>
          </cell>
        </row>
        <row r="278">
          <cell r="C278" t="str">
            <v>UPA NOVA DESCOBERTA - CG Nº 008/2022</v>
          </cell>
          <cell r="E278" t="str">
            <v>5.16 - Serviços Médico-Hospitalares, Odotonlogia e Laboratoriais</v>
          </cell>
          <cell r="F278">
            <v>26332878000118</v>
          </cell>
          <cell r="G278" t="str">
            <v>MEDICAL SERVIÇOS MEDICOS LTDA</v>
          </cell>
          <cell r="H278" t="str">
            <v>S</v>
          </cell>
          <cell r="I278" t="str">
            <v>S</v>
          </cell>
          <cell r="J278">
            <v>9798</v>
          </cell>
          <cell r="K278">
            <v>45873</v>
          </cell>
          <cell r="M278" t="str">
            <v>26 -  Pernambuco</v>
          </cell>
          <cell r="N278">
            <v>1250</v>
          </cell>
        </row>
        <row r="279">
          <cell r="C279" t="str">
            <v>UPA NOVA DESCOBERTA - CG Nº 008/2022</v>
          </cell>
          <cell r="E279" t="str">
            <v>5.16 - Serviços Médico-Hospitalares, Odotonlogia e Laboratoriais</v>
          </cell>
          <cell r="F279">
            <v>30370434000144</v>
          </cell>
          <cell r="G279" t="str">
            <v>CARMEM JATOBA PRESTAÇÃO DE SERVIÇOS HOSPITALARES LTDA</v>
          </cell>
          <cell r="H279" t="str">
            <v>S</v>
          </cell>
          <cell r="I279" t="str">
            <v>S</v>
          </cell>
          <cell r="J279">
            <v>137</v>
          </cell>
          <cell r="K279">
            <v>45874</v>
          </cell>
          <cell r="M279" t="str">
            <v>26 -  Pernambuco</v>
          </cell>
          <cell r="N279">
            <v>13150</v>
          </cell>
        </row>
        <row r="280">
          <cell r="C280" t="str">
            <v>UPA NOVA DESCOBERTA - CG Nº 008/2022</v>
          </cell>
          <cell r="E280" t="str">
            <v>5.16 - Serviços Médico-Hospitalares, Odotonlogia e Laboratoriais</v>
          </cell>
          <cell r="F280">
            <v>55234338000108</v>
          </cell>
          <cell r="G280" t="str">
            <v>MEDSTAFF SERVIÇOS MEDICOS LTDA</v>
          </cell>
          <cell r="H280" t="str">
            <v>S</v>
          </cell>
          <cell r="I280" t="str">
            <v>S</v>
          </cell>
          <cell r="J280">
            <v>42</v>
          </cell>
          <cell r="K280">
            <v>45882</v>
          </cell>
          <cell r="M280" t="str">
            <v>26 -  Pernambuco</v>
          </cell>
          <cell r="N280">
            <v>10050</v>
          </cell>
        </row>
        <row r="281">
          <cell r="C281" t="str">
            <v>UPA NOVA DESCOBERTA - CG Nº 008/2022</v>
          </cell>
          <cell r="E281" t="str">
            <v>5.16 - Serviços Médico-Hospitalares, Odotonlogia e Laboratoriais</v>
          </cell>
          <cell r="F281">
            <v>58325238000177</v>
          </cell>
          <cell r="G281" t="str">
            <v>LUCAS EMANOEL CINTRA SIMOES SERVIÇOS MEDICOS LTDA</v>
          </cell>
          <cell r="H281" t="str">
            <v>S</v>
          </cell>
          <cell r="I281" t="str">
            <v>S</v>
          </cell>
          <cell r="J281">
            <v>112</v>
          </cell>
          <cell r="K281">
            <v>45882</v>
          </cell>
          <cell r="M281" t="str">
            <v>26 -  Pernambuco</v>
          </cell>
          <cell r="N281">
            <v>5000</v>
          </cell>
        </row>
        <row r="282">
          <cell r="C282" t="str">
            <v>UPA NOVA DESCOBERTA - CG Nº 008/2022</v>
          </cell>
          <cell r="E282" t="str">
            <v>5.16 - Serviços Médico-Hospitalares, Odotonlogia e Laboratoriais</v>
          </cell>
          <cell r="F282">
            <v>50868821000112</v>
          </cell>
          <cell r="G282" t="str">
            <v>SUED SERVIÇOS MEDICOS LTDA</v>
          </cell>
          <cell r="H282" t="str">
            <v>S</v>
          </cell>
          <cell r="I282" t="str">
            <v>S</v>
          </cell>
          <cell r="J282">
            <v>17</v>
          </cell>
          <cell r="K282">
            <v>45876</v>
          </cell>
          <cell r="M282" t="str">
            <v>26 -  Pernambuco</v>
          </cell>
          <cell r="N282">
            <v>5300</v>
          </cell>
        </row>
        <row r="283">
          <cell r="C283" t="str">
            <v>UPA NOVA DESCOBERTA - CG Nº 008/2022</v>
          </cell>
          <cell r="E283" t="str">
            <v>5.16 - Serviços Médico-Hospitalares, Odotonlogia e Laboratoriais</v>
          </cell>
          <cell r="F283">
            <v>58844963000151</v>
          </cell>
          <cell r="G283" t="str">
            <v>BEATRIZ LUNA AMORIM SERVIÇOS MEDICOS LTDA</v>
          </cell>
          <cell r="H283" t="str">
            <v>S</v>
          </cell>
          <cell r="I283" t="str">
            <v>S</v>
          </cell>
          <cell r="J283">
            <v>17</v>
          </cell>
          <cell r="K283">
            <v>45882</v>
          </cell>
          <cell r="M283" t="str">
            <v>26 -  Pernambuco</v>
          </cell>
          <cell r="N283">
            <v>7700</v>
          </cell>
        </row>
        <row r="284">
          <cell r="C284" t="str">
            <v>UPA NOVA DESCOBERTA - CG Nº 008/2022</v>
          </cell>
          <cell r="E284" t="str">
            <v>5.16 - Serviços Médico-Hospitalares, Odotonlogia e Laboratoriais</v>
          </cell>
          <cell r="F284">
            <v>48701248000106</v>
          </cell>
          <cell r="G284" t="str">
            <v>HENRIQUE BRANDT KRAUSE SERVIÇOS MEDICOS LTDA</v>
          </cell>
          <cell r="H284" t="str">
            <v>S</v>
          </cell>
          <cell r="I284" t="str">
            <v>S</v>
          </cell>
          <cell r="J284">
            <v>54</v>
          </cell>
          <cell r="K284">
            <v>45882</v>
          </cell>
          <cell r="M284" t="str">
            <v>26 -  Pernambuco</v>
          </cell>
          <cell r="N284">
            <v>1100</v>
          </cell>
        </row>
        <row r="285">
          <cell r="C285" t="str">
            <v>UPA NOVA DESCOBERTA - CG Nº 008/2022</v>
          </cell>
          <cell r="E285" t="str">
            <v>5.16 - Serviços Médico-Hospitalares, Odotonlogia e Laboratoriais</v>
          </cell>
          <cell r="F285">
            <v>44767462000104</v>
          </cell>
          <cell r="G285" t="str">
            <v>ANDRADE E VASCONCELOS SERVIÇOS MEDICOS LTDA</v>
          </cell>
          <cell r="H285" t="str">
            <v>S</v>
          </cell>
          <cell r="I285" t="str">
            <v>S</v>
          </cell>
          <cell r="J285">
            <v>193</v>
          </cell>
          <cell r="K285">
            <v>45882</v>
          </cell>
          <cell r="M285" t="str">
            <v>26 -  Pernambuco</v>
          </cell>
          <cell r="N285">
            <v>2200</v>
          </cell>
        </row>
        <row r="286">
          <cell r="C286" t="str">
            <v>UPA NOVA DESCOBERTA - CG Nº 008/2022</v>
          </cell>
          <cell r="E286" t="str">
            <v>5.16 - Serviços Médico-Hospitalares, Odotonlogia e Laboratoriais</v>
          </cell>
          <cell r="F286">
            <v>48714775000155</v>
          </cell>
          <cell r="G286" t="str">
            <v>CCS SERVIÇOS MEDICOS LTDA</v>
          </cell>
          <cell r="H286" t="str">
            <v>S</v>
          </cell>
          <cell r="I286" t="str">
            <v>S</v>
          </cell>
          <cell r="J286">
            <v>122</v>
          </cell>
          <cell r="K286">
            <v>45882</v>
          </cell>
          <cell r="M286" t="str">
            <v>26 -  Pernambuco</v>
          </cell>
          <cell r="N286">
            <v>8600</v>
          </cell>
        </row>
        <row r="287">
          <cell r="C287" t="str">
            <v>UPA NOVA DESCOBERTA - CG Nº 008/2022</v>
          </cell>
          <cell r="E287" t="str">
            <v>5.16 - Serviços Médico-Hospitalares, Odotonlogia e Laboratoriais</v>
          </cell>
          <cell r="F287">
            <v>55234338000108</v>
          </cell>
          <cell r="G287" t="str">
            <v>MEDSTAFF SERVIÇOS MEDICOS LTDA</v>
          </cell>
          <cell r="H287" t="str">
            <v>S</v>
          </cell>
          <cell r="I287" t="str">
            <v>S</v>
          </cell>
          <cell r="J287">
            <v>45</v>
          </cell>
          <cell r="K287">
            <v>45882</v>
          </cell>
          <cell r="M287" t="str">
            <v>26 -  Pernambuco</v>
          </cell>
          <cell r="N287">
            <v>2200</v>
          </cell>
        </row>
        <row r="288">
          <cell r="C288" t="str">
            <v>UPA NOVA DESCOBERTA - CG Nº 008/2022</v>
          </cell>
          <cell r="E288" t="str">
            <v>5.16 - Serviços Médico-Hospitalares, Odotonlogia e Laboratoriais</v>
          </cell>
          <cell r="F288">
            <v>55398022000143</v>
          </cell>
          <cell r="G288" t="str">
            <v>DELTAMED ATIVIDADES MEDICAS LTDA</v>
          </cell>
          <cell r="H288" t="str">
            <v>S</v>
          </cell>
          <cell r="I288" t="str">
            <v>S</v>
          </cell>
          <cell r="J288">
            <v>442</v>
          </cell>
          <cell r="K288">
            <v>45883</v>
          </cell>
          <cell r="M288" t="str">
            <v>27 -  Pernambuco</v>
          </cell>
          <cell r="N288">
            <v>4400</v>
          </cell>
        </row>
        <row r="289">
          <cell r="C289" t="str">
            <v>UPA NOVA DESCOBERTA - CG Nº 008/2022</v>
          </cell>
          <cell r="E289" t="str">
            <v>5.16 - Serviços Médico-Hospitalares, Odotonlogia e Laboratoriais</v>
          </cell>
          <cell r="F289">
            <v>55234338000108</v>
          </cell>
          <cell r="G289" t="str">
            <v>MEDSTAFF SERVIÇOS MEDICOS LTDA</v>
          </cell>
          <cell r="H289" t="str">
            <v>S</v>
          </cell>
          <cell r="I289" t="str">
            <v>S</v>
          </cell>
          <cell r="J289" t="str">
            <v>38</v>
          </cell>
          <cell r="K289">
            <v>45882</v>
          </cell>
          <cell r="M289" t="str">
            <v>26 -  Pernambuco</v>
          </cell>
          <cell r="N289">
            <v>2700</v>
          </cell>
        </row>
        <row r="290">
          <cell r="C290" t="str">
            <v>UPA NOVA DESCOBERTA - CG Nº 008/2022</v>
          </cell>
          <cell r="E290" t="str">
            <v>5.16 - Serviços Médico-Hospitalares, Odotonlogia e Laboratoriais</v>
          </cell>
          <cell r="F290" t="str">
            <v>47.135.374/0001-88</v>
          </cell>
          <cell r="G290" t="str">
            <v>CLINICA MEDICA AHMAD LTDA</v>
          </cell>
          <cell r="H290" t="str">
            <v>S</v>
          </cell>
          <cell r="I290" t="str">
            <v>S</v>
          </cell>
          <cell r="J290" t="str">
            <v>34</v>
          </cell>
          <cell r="K290">
            <v>45883</v>
          </cell>
          <cell r="M290" t="str">
            <v>26 -  Pernambuco</v>
          </cell>
          <cell r="N290">
            <v>8750</v>
          </cell>
        </row>
        <row r="291">
          <cell r="C291" t="str">
            <v>UPA NOVA DESCOBERTA - CG Nº 008/2022</v>
          </cell>
          <cell r="E291" t="str">
            <v>5.16 - Serviços Médico-Hospitalares, Odotonlogia e Laboratoriais</v>
          </cell>
          <cell r="F291">
            <v>52952647000117</v>
          </cell>
          <cell r="G291" t="str">
            <v>FERNANDO FREIRE SOARES SERVIÇOS MEDICOS LTDA</v>
          </cell>
          <cell r="H291" t="str">
            <v>S</v>
          </cell>
          <cell r="I291" t="str">
            <v>S</v>
          </cell>
          <cell r="J291" t="str">
            <v>39</v>
          </cell>
          <cell r="K291">
            <v>45884</v>
          </cell>
          <cell r="M291" t="str">
            <v>26 -  Pernambuco</v>
          </cell>
          <cell r="N291">
            <v>1350</v>
          </cell>
        </row>
        <row r="292">
          <cell r="C292" t="str">
            <v>UPA NOVA DESCOBERTA - CG Nº 008/2022</v>
          </cell>
          <cell r="E292" t="str">
            <v>5.16 - Serviços Médico-Hospitalares, Odotonlogia e Laboratoriais</v>
          </cell>
          <cell r="F292" t="str">
            <v>51.018.327/0001-21</v>
          </cell>
          <cell r="G292" t="str">
            <v>SAFEMED SAUDE LTDA</v>
          </cell>
          <cell r="H292" t="str">
            <v>S</v>
          </cell>
          <cell r="I292" t="str">
            <v>S</v>
          </cell>
          <cell r="J292" t="str">
            <v>550</v>
          </cell>
          <cell r="K292">
            <v>45888</v>
          </cell>
          <cell r="M292" t="str">
            <v>26 -  Pernambuco</v>
          </cell>
          <cell r="N292">
            <v>10050</v>
          </cell>
        </row>
        <row r="293">
          <cell r="C293" t="str">
            <v>UPA NOVA DESCOBERTA - CG Nº 008/2022</v>
          </cell>
          <cell r="E293" t="str">
            <v>5.16 - Serviços Médico-Hospitalares, Odotonlogia e Laboratoriais</v>
          </cell>
          <cell r="F293">
            <v>61005371000150</v>
          </cell>
          <cell r="G293" t="str">
            <v>GILIANE DE S PEREIRA SERVIÇOS MRDICOS LTDA</v>
          </cell>
          <cell r="H293" t="str">
            <v>S</v>
          </cell>
          <cell r="I293" t="str">
            <v>S</v>
          </cell>
          <cell r="J293" t="str">
            <v>4</v>
          </cell>
          <cell r="K293">
            <v>45887</v>
          </cell>
          <cell r="M293" t="str">
            <v>26 -  Pernambuco</v>
          </cell>
          <cell r="N293">
            <v>2500</v>
          </cell>
        </row>
        <row r="294">
          <cell r="C294" t="str">
            <v>UPA NOVA DESCOBERTA - CG Nº 008/2022</v>
          </cell>
          <cell r="E294" t="str">
            <v>5.16 - Serviços Médico-Hospitalares, Odotonlogia e Laboratoriais</v>
          </cell>
          <cell r="F294">
            <v>61005371000150</v>
          </cell>
          <cell r="G294" t="str">
            <v>GILIANE DE S PEREIRA SERVIÇOS MRDICOS LTDA</v>
          </cell>
          <cell r="H294" t="str">
            <v>S</v>
          </cell>
          <cell r="I294" t="str">
            <v>S</v>
          </cell>
          <cell r="J294" t="str">
            <v>5</v>
          </cell>
          <cell r="K294">
            <v>45884</v>
          </cell>
          <cell r="M294" t="str">
            <v>26 -  Pernambuco</v>
          </cell>
          <cell r="N294">
            <v>1100</v>
          </cell>
        </row>
        <row r="295">
          <cell r="C295" t="str">
            <v>UPA NOVA DESCOBERTA - CG Nº 008/2022</v>
          </cell>
          <cell r="E295" t="str">
            <v>5.16 - Serviços Médico-Hospitalares, Odotonlogia e Laboratoriais</v>
          </cell>
          <cell r="F295">
            <v>53289981000103</v>
          </cell>
          <cell r="G295" t="str">
            <v>MEDY SAUDE LTDA</v>
          </cell>
          <cell r="H295" t="str">
            <v>S</v>
          </cell>
          <cell r="I295" t="str">
            <v>S</v>
          </cell>
          <cell r="J295" t="str">
            <v>9</v>
          </cell>
          <cell r="K295">
            <v>45887</v>
          </cell>
          <cell r="M295" t="str">
            <v>26 -  Pernambuco</v>
          </cell>
          <cell r="N295">
            <v>1350</v>
          </cell>
        </row>
        <row r="296">
          <cell r="C296" t="str">
            <v>UPA NOVA DESCOBERTA - CG Nº 008/2022</v>
          </cell>
          <cell r="E296" t="str">
            <v>5.16 - Serviços Médico-Hospitalares, Odotonlogia e Laboratoriais</v>
          </cell>
          <cell r="F296">
            <v>51205282000102</v>
          </cell>
          <cell r="G296" t="str">
            <v>RIO PISOM SERVIÇOS MEDICOS LTDA</v>
          </cell>
          <cell r="H296" t="str">
            <v>S</v>
          </cell>
          <cell r="I296" t="str">
            <v>S</v>
          </cell>
          <cell r="J296" t="str">
            <v>99</v>
          </cell>
          <cell r="K296">
            <v>45887</v>
          </cell>
          <cell r="M296" t="str">
            <v>26 -  Pernambuco</v>
          </cell>
          <cell r="N296">
            <v>4850</v>
          </cell>
        </row>
        <row r="297">
          <cell r="E297" t="str">
            <v xml:space="preserve"> - </v>
          </cell>
          <cell r="F297">
            <v>43166657000136</v>
          </cell>
          <cell r="G297" t="str">
            <v>SERVIÇOS TECNICOS LTDA</v>
          </cell>
          <cell r="H297" t="str">
            <v>S</v>
          </cell>
          <cell r="I297" t="str">
            <v>S</v>
          </cell>
          <cell r="J297" t="str">
            <v>2291</v>
          </cell>
          <cell r="K297">
            <v>45863</v>
          </cell>
          <cell r="M297" t="str">
            <v>26 -  Pernambuco</v>
          </cell>
          <cell r="N297">
            <v>93.8</v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2E9E-182A-4D8F-AE53-353286800122}">
  <sheetPr>
    <tabColor rgb="FF92D050"/>
  </sheetPr>
  <dimension ref="A1:L1992"/>
  <sheetViews>
    <sheetView showGridLines="0" tabSelected="1" topLeftCell="A175" zoomScale="90" zoomScaleNormal="90" workbookViewId="0">
      <selection activeCell="D190" sqref="D19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 t="str">
        <f>'[1]TCE - ANEXO IV - Preencher'!F11</f>
        <v>55.111.043/0001-36</v>
      </c>
      <c r="E2" s="5" t="str">
        <f>'[1]TCE - ANEXO IV - Preencher'!G11</f>
        <v>A5 DISTRIBUIDORA ATACADISTA DE PRODUTOS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2067</v>
      </c>
      <c r="I2" s="6">
        <f>IF('[1]TCE - ANEXO IV - Preencher'!K11="","",'[1]TCE - ANEXO IV - Preencher'!K11)</f>
        <v>45842</v>
      </c>
      <c r="J2" s="5" t="str">
        <f>'[1]TCE - ANEXO IV - Preencher'!L11</f>
        <v>26250755111043000136550010000020671352640870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294.5</v>
      </c>
    </row>
    <row r="3" spans="1:12" s="8" customFormat="1" ht="19.5" customHeight="1" x14ac:dyDescent="0.2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55111043000136</v>
      </c>
      <c r="E3" s="5" t="str">
        <f>'[1]TCE - ANEXO IV - Preencher'!G12</f>
        <v>A5 DISTRIBUIDORA ATACADISTA DE PRODUTOS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2210</v>
      </c>
      <c r="I3" s="6">
        <f>IF('[1]TCE - ANEXO IV - Preencher'!K12="","",'[1]TCE - ANEXO IV - Preencher'!K12)</f>
        <v>45855</v>
      </c>
      <c r="J3" s="5" t="str">
        <f>'[1]TCE - ANEXO IV - Preencher'!L12</f>
        <v>26250755111043000136550010000022101373662501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348</v>
      </c>
    </row>
    <row r="4" spans="1:12" s="8" customFormat="1" ht="19.5" customHeight="1" x14ac:dyDescent="0.2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51943645000107</v>
      </c>
      <c r="E4" s="5" t="str">
        <f>'[1]TCE - ANEXO IV - Preencher'!G13</f>
        <v>BIOMEDICAL EQUIPAMENTOS E PRODUTOS MEDICO-CIRURGICOS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197554</v>
      </c>
      <c r="I4" s="6">
        <f>IF('[1]TCE - ANEXO IV - Preencher'!K13="","",'[1]TCE - ANEXO IV - Preencher'!K13)</f>
        <v>45825</v>
      </c>
      <c r="J4" s="5" t="str">
        <f>'[1]TCE - ANEXO IV - Preencher'!L13</f>
        <v>35250651943645000107550010001975541004640326</v>
      </c>
      <c r="K4" s="5" t="str">
        <f>IF(F4="B",LEFT('[1]TCE - ANEXO IV - Preencher'!M13,2),IF(F4="S",LEFT('[1]TCE - ANEXO IV - Preencher'!M13,7),IF('[1]TCE - ANEXO IV - Preencher'!H13="","")))</f>
        <v>35</v>
      </c>
      <c r="L4" s="7">
        <f>'[1]TCE - ANEXO IV - Preencher'!N13</f>
        <v>2280</v>
      </c>
    </row>
    <row r="5" spans="1:12" s="8" customFormat="1" ht="19.5" customHeight="1" x14ac:dyDescent="0.2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61418042000131</v>
      </c>
      <c r="E5" s="5" t="str">
        <f>'[1]TCE - ANEXO IV - Preencher'!G14</f>
        <v xml:space="preserve">CIRURGICA FERNANDES 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1876232</v>
      </c>
      <c r="I5" s="6">
        <f>IF('[1]TCE - ANEXO IV - Preencher'!K14="","",'[1]TCE - ANEXO IV - Preencher'!K14)</f>
        <v>45842</v>
      </c>
      <c r="J5" s="5" t="str">
        <f>'[1]TCE - ANEXO IV - Preencher'!L14</f>
        <v>35250761418042000131550040018762321065026492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3125.6</v>
      </c>
    </row>
    <row r="6" spans="1:12" s="8" customFormat="1" ht="19.5" customHeight="1" x14ac:dyDescent="0.2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61418042000131</v>
      </c>
      <c r="E6" s="5" t="str">
        <f>'[1]TCE - ANEXO IV - Preencher'!G15</f>
        <v xml:space="preserve">CIRURGICA FERNANDES 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1879296</v>
      </c>
      <c r="I6" s="6">
        <f>IF('[1]TCE - ANEXO IV - Preencher'!K15="","",'[1]TCE - ANEXO IV - Preencher'!K15)</f>
        <v>45853</v>
      </c>
      <c r="J6" s="5" t="str">
        <f>'[1]TCE - ANEXO IV - Preencher'!L15</f>
        <v>35250761418042000131550040018792961774485392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1406.46</v>
      </c>
    </row>
    <row r="7" spans="1:12" s="8" customFormat="1" ht="19.5" customHeight="1" x14ac:dyDescent="0.2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61418042000131</v>
      </c>
      <c r="E7" s="5" t="str">
        <f>'[1]TCE - ANEXO IV - Preencher'!G16</f>
        <v xml:space="preserve">CIRURGICA FERNANDES 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1880849</v>
      </c>
      <c r="I7" s="6">
        <f>IF('[1]TCE - ANEXO IV - Preencher'!K16="","",'[1]TCE - ANEXO IV - Preencher'!K16)</f>
        <v>45855</v>
      </c>
      <c r="J7" s="5" t="str">
        <f>'[1]TCE - ANEXO IV - Preencher'!L16</f>
        <v>35250761418042000131550040018808491388654432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1023.2</v>
      </c>
    </row>
    <row r="8" spans="1:12" s="8" customFormat="1" ht="19.5" customHeight="1" x14ac:dyDescent="0.2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106513</v>
      </c>
      <c r="I8" s="6">
        <f>IF('[1]TCE - ANEXO IV - Preencher'!K17="","",'[1]TCE - ANEXO IV - Preencher'!K17)</f>
        <v>45842</v>
      </c>
      <c r="J8" s="5" t="str">
        <f>'[1]TCE - ANEXO IV - Preencher'!L17</f>
        <v>26250767729178000653550010001065131597965037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578.79</v>
      </c>
    </row>
    <row r="9" spans="1:12" s="8" customFormat="1" ht="19.5" customHeight="1" x14ac:dyDescent="0.2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67729178000653</v>
      </c>
      <c r="E9" s="5" t="str">
        <f>'[1]TCE - ANEXO IV - Preencher'!G18</f>
        <v>COMERCIAL CIRURGICA RIOCLARENSE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106677</v>
      </c>
      <c r="I9" s="6">
        <f>IF('[1]TCE - ANEXO IV - Preencher'!K18="","",'[1]TCE - ANEXO IV - Preencher'!K18)</f>
        <v>45845</v>
      </c>
      <c r="J9" s="5" t="str">
        <f>'[1]TCE - ANEXO IV - Preencher'!L18</f>
        <v>26250767729178000653550010001066771108941680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330</v>
      </c>
    </row>
    <row r="10" spans="1:12" s="8" customFormat="1" ht="19.5" customHeight="1" x14ac:dyDescent="0.2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23680034000170</v>
      </c>
      <c r="E10" s="5" t="str">
        <f>'[1]TCE - ANEXO IV - Preencher'!G19</f>
        <v>D ARAUJO COMERCIO ATACADISTA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21868</v>
      </c>
      <c r="I10" s="6">
        <f>IF('[1]TCE - ANEXO IV - Preencher'!K19="","",'[1]TCE - ANEXO IV - Preencher'!K19)</f>
        <v>45842</v>
      </c>
      <c r="J10" s="5" t="str">
        <f>'[1]TCE - ANEXO IV - Preencher'!L19</f>
        <v>26250723680034000170550010000218681245446162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766.9</v>
      </c>
    </row>
    <row r="11" spans="1:12" s="8" customFormat="1" ht="19.5" customHeight="1" x14ac:dyDescent="0.2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COMERCIO DE PRODUTOS CIRURGICOS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10434</v>
      </c>
      <c r="I11" s="6">
        <f>IF('[1]TCE - ANEXO IV - Preencher'!K20="","",'[1]TCE - ANEXO IV - Preencher'!K20)</f>
        <v>45842</v>
      </c>
      <c r="J11" s="5" t="str">
        <f>'[1]TCE - ANEXO IV - Preencher'!L20</f>
        <v>26250704614288000145550010000104341508390541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2468.1999999999998</v>
      </c>
    </row>
    <row r="12" spans="1:12" s="8" customFormat="1" ht="19.5" customHeight="1" x14ac:dyDescent="0.2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4614288000145</v>
      </c>
      <c r="E12" s="5" t="str">
        <f>'[1]TCE - ANEXO IV - Preencher'!G21</f>
        <v>DISK LIFE COMERCIO DE PRODUTOS CIRURGICOS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10461</v>
      </c>
      <c r="I12" s="6">
        <f>IF('[1]TCE - ANEXO IV - Preencher'!K21="","",'[1]TCE - ANEXO IV - Preencher'!K21)</f>
        <v>45847</v>
      </c>
      <c r="J12" s="5" t="str">
        <f>'[1]TCE - ANEXO IV - Preencher'!L21</f>
        <v>26250704614288000145550010000104611693072499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589.67999999999995</v>
      </c>
    </row>
    <row r="13" spans="1:12" s="8" customFormat="1" ht="19.5" customHeight="1" x14ac:dyDescent="0.2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DPROSMED DISTRIBUIDORA DE PRODUTOS MEDICO-HOSPITALARES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82829</v>
      </c>
      <c r="I13" s="6">
        <f>IF('[1]TCE - ANEXO IV - Preencher'!K22="","",'[1]TCE - ANEXO IV - Preencher'!K22)</f>
        <v>45848</v>
      </c>
      <c r="J13" s="5" t="str">
        <f>'[1]TCE - ANEXO IV - Preencher'!L22</f>
        <v>26250711449180000100550010000828291000801802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38</v>
      </c>
    </row>
    <row r="14" spans="1:12" s="8" customFormat="1" ht="19.5" customHeight="1" x14ac:dyDescent="0.2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11449180000290</v>
      </c>
      <c r="E14" s="5" t="str">
        <f>'[1]TCE - ANEXO IV - Preencher'!G23</f>
        <v>DPROSMED DISTRIBUIDORA DE PRODUTOS MEDICO-HOSPITALARES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26162</v>
      </c>
      <c r="I14" s="6">
        <f>IF('[1]TCE - ANEXO IV - Preencher'!K23="","",'[1]TCE - ANEXO IV - Preencher'!K23)</f>
        <v>45848</v>
      </c>
      <c r="J14" s="5" t="str">
        <f>'[1]TCE - ANEXO IV - Preencher'!L23</f>
        <v>26250711449180000290550010000261621000801914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1400.5</v>
      </c>
    </row>
    <row r="15" spans="1:12" s="8" customFormat="1" ht="19.5" customHeight="1" x14ac:dyDescent="0.2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 DISTRIBUIDORA DE PRODUTOS MEDICO-HOSPITALARES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26425</v>
      </c>
      <c r="I15" s="6">
        <f>IF('[1]TCE - ANEXO IV - Preencher'!K24="","",'[1]TCE - ANEXO IV - Preencher'!K24)</f>
        <v>45859</v>
      </c>
      <c r="J15" s="5" t="str">
        <f>'[1]TCE - ANEXO IV - Preencher'!L24</f>
        <v>26250711449180000290550010000264251000608962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1289.54</v>
      </c>
    </row>
    <row r="16" spans="1:12" s="8" customFormat="1" ht="19.5" customHeight="1" x14ac:dyDescent="0.2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502814</v>
      </c>
      <c r="I16" s="6">
        <f>IF('[1]TCE - ANEXO IV - Preencher'!K25="","",'[1]TCE - ANEXO IV - Preencher'!K25)</f>
        <v>45847</v>
      </c>
      <c r="J16" s="5" t="str">
        <f>'[1]TCE - ANEXO IV - Preencher'!L25</f>
        <v>26250708778201000126550010005028141246731208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463.06</v>
      </c>
    </row>
    <row r="17" spans="1:12" s="8" customFormat="1" ht="19.5" customHeight="1" x14ac:dyDescent="0.2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502388</v>
      </c>
      <c r="I17" s="6">
        <f>IF('[1]TCE - ANEXO IV - Preencher'!K26="","",'[1]TCE - ANEXO IV - Preencher'!K26)</f>
        <v>45842</v>
      </c>
      <c r="J17" s="5" t="str">
        <f>'[1]TCE - ANEXO IV - Preencher'!L26</f>
        <v>26250708778201000126550010005023881118228410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5086.25</v>
      </c>
    </row>
    <row r="18" spans="1:12" s="8" customFormat="1" ht="19.5" customHeight="1" x14ac:dyDescent="0.2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503450</v>
      </c>
      <c r="I18" s="6">
        <f>IF('[1]TCE - ANEXO IV - Preencher'!K27="","",'[1]TCE - ANEXO IV - Preencher'!K27)</f>
        <v>45852</v>
      </c>
      <c r="J18" s="5" t="str">
        <f>'[1]TCE - ANEXO IV - Preencher'!L27</f>
        <v>26250708778201000126550010005034501731625871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1595</v>
      </c>
    </row>
    <row r="19" spans="1:12" s="8" customFormat="1" ht="19.5" customHeight="1" x14ac:dyDescent="0.2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53725520000128</v>
      </c>
      <c r="E19" s="5" t="str">
        <f>'[1]TCE - ANEXO IV - Preencher'!G28</f>
        <v>GAMEDI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348</v>
      </c>
      <c r="I19" s="6">
        <f>IF('[1]TCE - ANEXO IV - Preencher'!K28="","",'[1]TCE - ANEXO IV - Preencher'!K28)</f>
        <v>45842</v>
      </c>
      <c r="J19" s="5" t="str">
        <f>'[1]TCE - ANEXO IV - Preencher'!L28</f>
        <v>26250753725520000128550010000003481179740690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75</v>
      </c>
    </row>
    <row r="20" spans="1:12" s="8" customFormat="1" ht="19.5" customHeight="1" x14ac:dyDescent="0.2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51680172000194</v>
      </c>
      <c r="E20" s="5" t="str">
        <f>'[1]TCE - ANEXO IV - Preencher'!G29</f>
        <v>GOOD MED SURGICAL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3497</v>
      </c>
      <c r="I20" s="6">
        <f>IF('[1]TCE - ANEXO IV - Preencher'!K29="","",'[1]TCE - ANEXO IV - Preencher'!K29)</f>
        <v>45845</v>
      </c>
      <c r="J20" s="5" t="str">
        <f>'[1]TCE - ANEXO IV - Preencher'!L29</f>
        <v>26250751680172000194550010000034971902078575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220.5</v>
      </c>
    </row>
    <row r="21" spans="1:12" s="8" customFormat="1" ht="19.5" customHeight="1" x14ac:dyDescent="0.2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66437831000133</v>
      </c>
      <c r="E21" s="5" t="str">
        <f>'[1]TCE - ANEXO IV - Preencher'!G30</f>
        <v>HTS TECNOLOGIA EM SAUDE COMERCIO IMPORTACAO EXPORTACAO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221795</v>
      </c>
      <c r="I21" s="6">
        <f>IF('[1]TCE - ANEXO IV - Preencher'!K30="","",'[1]TCE - ANEXO IV - Preencher'!K30)</f>
        <v>45845</v>
      </c>
      <c r="J21" s="5" t="str">
        <f>'[1]TCE - ANEXO IV - Preencher'!L30</f>
        <v>31250766437831000133550010002217951717523285</v>
      </c>
      <c r="K21" s="5" t="str">
        <f>IF(F21="B",LEFT('[1]TCE - ANEXO IV - Preencher'!M30,2),IF(F21="S",LEFT('[1]TCE - ANEXO IV - Preencher'!M30,7),IF('[1]TCE - ANEXO IV - Preencher'!H30="","")))</f>
        <v>31</v>
      </c>
      <c r="L21" s="7">
        <f>'[1]TCE - ANEXO IV - Preencher'!N30</f>
        <v>3094</v>
      </c>
    </row>
    <row r="22" spans="1:12" s="8" customFormat="1" ht="19.5" customHeight="1" x14ac:dyDescent="0.2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28145496000100</v>
      </c>
      <c r="E22" s="5" t="str">
        <f>'[1]TCE - ANEXO IV - Preencher'!G31</f>
        <v>IGEMEDIC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4827</v>
      </c>
      <c r="I22" s="6">
        <f>IF('[1]TCE - ANEXO IV - Preencher'!K31="","",'[1]TCE - ANEXO IV - Preencher'!K31)</f>
        <v>45845</v>
      </c>
      <c r="J22" s="5" t="str">
        <f>'[1]TCE - ANEXO IV - Preencher'!L31</f>
        <v>26250728145496000100550010000048271331419067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1254.24</v>
      </c>
    </row>
    <row r="23" spans="1:12" s="8" customFormat="1" ht="19.5" customHeight="1" x14ac:dyDescent="0.2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59411408000107</v>
      </c>
      <c r="E23" s="5" t="str">
        <f>'[1]TCE - ANEXO IV - Preencher'!G32</f>
        <v>JL MED COMERCIO DE MATERIAL MEDICO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037</v>
      </c>
      <c r="I23" s="6">
        <f>IF('[1]TCE - ANEXO IV - Preencher'!K32="","",'[1]TCE - ANEXO IV - Preencher'!K32)</f>
        <v>45845</v>
      </c>
      <c r="J23" s="5" t="str">
        <f>'[1]TCE - ANEXO IV - Preencher'!L32</f>
        <v>26250759411408000107550010000000371000000534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411</v>
      </c>
    </row>
    <row r="24" spans="1:12" s="8" customFormat="1" ht="19.5" customHeight="1" x14ac:dyDescent="0.2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37844417000140</v>
      </c>
      <c r="E24" s="5" t="str">
        <f>'[1]TCE - ANEXO IV - Preencher'!G33</f>
        <v>LOG DISTRIBUIDORA DE PRODUTOS HOSPITALAR E HIGIENE PESSOAL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6929</v>
      </c>
      <c r="I24" s="6">
        <f>IF('[1]TCE - ANEXO IV - Preencher'!K33="","",'[1]TCE - ANEXO IV - Preencher'!K33)</f>
        <v>45846</v>
      </c>
      <c r="J24" s="5" t="str">
        <f>'[1]TCE - ANEXO IV - Preencher'!L33</f>
        <v>26250737844417000140550010000069291732569670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1214</v>
      </c>
    </row>
    <row r="25" spans="1:12" s="8" customFormat="1" ht="19.5" customHeight="1" x14ac:dyDescent="0.2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APARELHAGEM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643593</v>
      </c>
      <c r="I25" s="6">
        <f>IF('[1]TCE - ANEXO IV - Preencher'!K34="","",'[1]TCE - ANEXO IV - Preencher'!K34)</f>
        <v>45843</v>
      </c>
      <c r="J25" s="5" t="str">
        <f>'[1]TCE - ANEXO IV - Preencher'!L34</f>
        <v>26250710779833000156550010006435931645618005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552.25</v>
      </c>
    </row>
    <row r="26" spans="1:12" s="8" customFormat="1" ht="19.5" customHeight="1" x14ac:dyDescent="0.2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DE APARELHAGEM MEDICA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644037</v>
      </c>
      <c r="I26" s="6">
        <f>IF('[1]TCE - ANEXO IV - Preencher'!K35="","",'[1]TCE - ANEXO IV - Preencher'!K35)</f>
        <v>45848</v>
      </c>
      <c r="J26" s="5" t="str">
        <f>'[1]TCE - ANEXO IV - Preencher'!L35</f>
        <v>26250710779833000156550010006440371646062009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858</v>
      </c>
    </row>
    <row r="27" spans="1:12" s="8" customFormat="1" ht="19.5" customHeight="1" x14ac:dyDescent="0.2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3.12 - Material Hospitalar</v>
      </c>
      <c r="D27" s="3">
        <f>'[1]TCE - ANEXO IV - Preencher'!F36</f>
        <v>5932624000160</v>
      </c>
      <c r="E27" s="5" t="str">
        <f>'[1]TCE - ANEXO IV - Preencher'!G36</f>
        <v>MEGAMED PRODUTOS HOSPITALARES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25373</v>
      </c>
      <c r="I27" s="6">
        <f>IF('[1]TCE - ANEXO IV - Preencher'!K36="","",'[1]TCE - ANEXO IV - Preencher'!K36)</f>
        <v>45846</v>
      </c>
      <c r="J27" s="5" t="str">
        <f>'[1]TCE - ANEXO IV - Preencher'!L36</f>
        <v>26250705932624000160550010000253731029410793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394.5</v>
      </c>
    </row>
    <row r="28" spans="1:12" s="8" customFormat="1" ht="19.5" customHeight="1" x14ac:dyDescent="0.2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3.12 - Material Hospitalar</v>
      </c>
      <c r="D28" s="3">
        <f>'[1]TCE - ANEXO IV - Preencher'!F37</f>
        <v>9441460000120</v>
      </c>
      <c r="E28" s="5" t="str">
        <f>'[1]TCE - ANEXO IV - Preencher'!G37</f>
        <v>PADRAO DISTRIBUIDORA DE PRODUTOS E EQUIPAMENTOS HOSPITALAR PADRE CALLOU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376852</v>
      </c>
      <c r="I28" s="6">
        <f>IF('[1]TCE - ANEXO IV - Preencher'!K37="","",'[1]TCE - ANEXO IV - Preencher'!K37)</f>
        <v>45842</v>
      </c>
      <c r="J28" s="5" t="str">
        <f>'[1]TCE - ANEXO IV - Preencher'!L37</f>
        <v>26250709441460000120550010003768521784909419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281.76</v>
      </c>
    </row>
    <row r="29" spans="1:12" s="8" customFormat="1" ht="19.5" customHeight="1" x14ac:dyDescent="0.2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3.12 - Material Hospitalar</v>
      </c>
      <c r="D29" s="3">
        <f>'[1]TCE - ANEXO IV - Preencher'!F38</f>
        <v>9441460000120</v>
      </c>
      <c r="E29" s="5" t="str">
        <f>'[1]TCE - ANEXO IV - Preencher'!G38</f>
        <v>PADRAO DISTRIBUIDORA DE PRODUTOS E EQUIPAMENTOS HOSPITALAR PADRE CALLOU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377420</v>
      </c>
      <c r="I29" s="6">
        <f>IF('[1]TCE - ANEXO IV - Preencher'!K38="","",'[1]TCE - ANEXO IV - Preencher'!K38)</f>
        <v>45852</v>
      </c>
      <c r="J29" s="5" t="str">
        <f>'[1]TCE - ANEXO IV - Preencher'!L38</f>
        <v>26250709441460000120550010003774201743069610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192</v>
      </c>
    </row>
    <row r="30" spans="1:12" s="8" customFormat="1" ht="19.5" customHeight="1" x14ac:dyDescent="0.2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3.12 - Material Hospitalar</v>
      </c>
      <c r="D30" s="3">
        <f>'[1]TCE - ANEXO IV - Preencher'!F39</f>
        <v>9441460000120</v>
      </c>
      <c r="E30" s="5" t="str">
        <f>'[1]TCE - ANEXO IV - Preencher'!G39</f>
        <v>PADRAO DISTRIBUIDORA DE PRODUTOS E EQUIPAMENTOS HOSPITALAR PADRE CALLOU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378086</v>
      </c>
      <c r="I30" s="6">
        <f>IF('[1]TCE - ANEXO IV - Preencher'!K39="","",'[1]TCE - ANEXO IV - Preencher'!K39)</f>
        <v>45860</v>
      </c>
      <c r="J30" s="5" t="str">
        <f>'[1]TCE - ANEXO IV - Preencher'!L39</f>
        <v>26250709441460000120550010003780862473234993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360.8</v>
      </c>
    </row>
    <row r="31" spans="1:12" s="8" customFormat="1" ht="19.5" customHeight="1" x14ac:dyDescent="0.2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3.12 - Material Hospitalar</v>
      </c>
      <c r="D31" s="3">
        <f>'[1]TCE - ANEXO IV - Preencher'!F40</f>
        <v>3817043000152</v>
      </c>
      <c r="E31" s="5" t="str">
        <f>'[1]TCE - ANEXO IV - Preencher'!G40</f>
        <v>PHARMAPLUS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83191</v>
      </c>
      <c r="I31" s="6">
        <f>IF('[1]TCE - ANEXO IV - Preencher'!K40="","",'[1]TCE - ANEXO IV - Preencher'!K40)</f>
        <v>45845</v>
      </c>
      <c r="J31" s="5" t="str">
        <f>'[1]TCE - ANEXO IV - Preencher'!L40</f>
        <v>26250703817043000152550010000831911111249238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380.68</v>
      </c>
    </row>
    <row r="32" spans="1:12" s="8" customFormat="1" ht="19.5" customHeight="1" x14ac:dyDescent="0.2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3.12 - Material Hospitalar</v>
      </c>
      <c r="D32" s="3">
        <f>'[1]TCE - ANEXO IV - Preencher'!F41</f>
        <v>58426628000990</v>
      </c>
      <c r="E32" s="5" t="str">
        <f>'[1]TCE - ANEXO IV - Preencher'!G41</f>
        <v>SAMTRONIC INDUSTRIA E COMERCIO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4530</v>
      </c>
      <c r="I32" s="6">
        <f>IF('[1]TCE - ANEXO IV - Preencher'!K41="","",'[1]TCE - ANEXO IV - Preencher'!K41)</f>
        <v>45838</v>
      </c>
      <c r="J32" s="5" t="str">
        <f>'[1]TCE - ANEXO IV - Preencher'!L41</f>
        <v>26250658426628000990550010000045301332710801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4577.5</v>
      </c>
    </row>
    <row r="33" spans="1:12" s="8" customFormat="1" ht="19.5" customHeight="1" x14ac:dyDescent="0.2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3.12 - Material Hospitalar</v>
      </c>
      <c r="D33" s="3">
        <f>'[1]TCE - ANEXO IV - Preencher'!F42</f>
        <v>21216468000198</v>
      </c>
      <c r="E33" s="5" t="str">
        <f>'[1]TCE - ANEXO IV - Preencher'!G42</f>
        <v>SANMED DISTRIBUIDORA DE PRODUTOS MEDICO-HOSPITALARES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10294</v>
      </c>
      <c r="I33" s="6">
        <f>IF('[1]TCE - ANEXO IV - Preencher'!K42="","",'[1]TCE - ANEXO IV - Preencher'!K42)</f>
        <v>45855</v>
      </c>
      <c r="J33" s="5" t="str">
        <f>'[1]TCE - ANEXO IV - Preencher'!L42</f>
        <v>26250721216468000198550010000102941197202507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450</v>
      </c>
    </row>
    <row r="34" spans="1:12" s="8" customFormat="1" ht="19.5" customHeight="1" x14ac:dyDescent="0.2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3.12 - Material Hospitalar</v>
      </c>
      <c r="D34" s="3">
        <f>'[1]TCE - ANEXO IV - Preencher'!F43</f>
        <v>21381761000100</v>
      </c>
      <c r="E34" s="5" t="str">
        <f>'[1]TCE - ANEXO IV - Preencher'!G43</f>
        <v>SIX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79293</v>
      </c>
      <c r="I34" s="6">
        <f>IF('[1]TCE - ANEXO IV - Preencher'!K43="","",'[1]TCE - ANEXO IV - Preencher'!K43)</f>
        <v>45842</v>
      </c>
      <c r="J34" s="5" t="str">
        <f>'[1]TCE - ANEXO IV - Preencher'!L43</f>
        <v>26250721381761000100550010000792931533172403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1010.16</v>
      </c>
    </row>
    <row r="35" spans="1:12" s="8" customFormat="1" ht="19.5" customHeight="1" x14ac:dyDescent="0.2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3.12 - Material Hospitalar</v>
      </c>
      <c r="D35" s="3">
        <f>'[1]TCE - ANEXO IV - Preencher'!F44</f>
        <v>21381761000100</v>
      </c>
      <c r="E35" s="5" t="str">
        <f>'[1]TCE - ANEXO IV - Preencher'!G44</f>
        <v>SIX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79818</v>
      </c>
      <c r="I35" s="6">
        <f>IF('[1]TCE - ANEXO IV - Preencher'!K44="","",'[1]TCE - ANEXO IV - Preencher'!K44)</f>
        <v>45856</v>
      </c>
      <c r="J35" s="5" t="str">
        <f>'[1]TCE - ANEXO IV - Preencher'!L44</f>
        <v>26250721381761000100550010000798181827412655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330</v>
      </c>
    </row>
    <row r="36" spans="1:12" s="8" customFormat="1" ht="19.5" customHeight="1" x14ac:dyDescent="0.2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3.12 - Material Hospitalar</v>
      </c>
      <c r="D36" s="3">
        <f>'[1]TCE - ANEXO IV - Preencher'!F45</f>
        <v>37238930000198</v>
      </c>
      <c r="E36" s="5" t="str">
        <f>'[1]TCE - ANEXO IV - Preencher'!G45</f>
        <v>TG DE BARROS EQUIPAMENTOS HOSPITALARES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660</v>
      </c>
      <c r="I36" s="6">
        <f>IF('[1]TCE - ANEXO IV - Preencher'!K45="","",'[1]TCE - ANEXO IV - Preencher'!K45)</f>
        <v>45853</v>
      </c>
      <c r="J36" s="5" t="str">
        <f>'[1]TCE - ANEXO IV - Preencher'!L45</f>
        <v>26250737238930000198550010000006601000097981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379.9</v>
      </c>
    </row>
    <row r="37" spans="1:12" s="8" customFormat="1" ht="19.5" customHeight="1" x14ac:dyDescent="0.2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3.12 - Material Hospitalar</v>
      </c>
      <c r="D37" s="3">
        <f>'[1]TCE - ANEXO IV - Preencher'!F46</f>
        <v>21596736000144</v>
      </c>
      <c r="E37" s="5" t="str">
        <f>'[1]TCE - ANEXO IV - Preencher'!G46</f>
        <v>ULTRAMEGA DISTRIBUIDORA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256570</v>
      </c>
      <c r="I37" s="6">
        <f>IF('[1]TCE - ANEXO IV - Preencher'!K46="","",'[1]TCE - ANEXO IV - Preencher'!K46)</f>
        <v>45842</v>
      </c>
      <c r="J37" s="5" t="str">
        <f>'[1]TCE - ANEXO IV - Preencher'!L46</f>
        <v>26250721596736000144550010002565701224215245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5280.33</v>
      </c>
    </row>
    <row r="38" spans="1:12" s="8" customFormat="1" ht="19.5" customHeight="1" x14ac:dyDescent="0.2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3.12 - Material Hospitalar</v>
      </c>
      <c r="D38" s="3">
        <f>'[1]TCE - ANEXO IV - Preencher'!F47</f>
        <v>21596736000144</v>
      </c>
      <c r="E38" s="5" t="str">
        <f>'[1]TCE - ANEXO IV - Preencher'!G47</f>
        <v>ULTRAMEGA DISTRIBUIDORA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258035</v>
      </c>
      <c r="I38" s="6">
        <f>IF('[1]TCE - ANEXO IV - Preencher'!K47="","",'[1]TCE - ANEXO IV - Preencher'!K47)</f>
        <v>45855</v>
      </c>
      <c r="J38" s="5" t="str">
        <f>'[1]TCE - ANEXO IV - Preencher'!L47</f>
        <v>26250721596736000144550010002580351228883482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375.5</v>
      </c>
    </row>
    <row r="39" spans="1:12" s="8" customFormat="1" ht="19.5" customHeight="1" x14ac:dyDescent="0.2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21939878000167</v>
      </c>
      <c r="E39" s="5" t="str">
        <f>'[1]TCE - ANEXO IV - Preencher'!G48</f>
        <v>BEM ESTAR PRODUTOS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11158</v>
      </c>
      <c r="I39" s="6">
        <f>IF('[1]TCE - ANEXO IV - Preencher'!K48="","",'[1]TCE - ANEXO IV - Preencher'!K48)</f>
        <v>45846</v>
      </c>
      <c r="J39" s="5" t="str">
        <f>'[1]TCE - ANEXO IV - Preencher'!L48</f>
        <v>26250721939878000167550010000111581131830003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1528.78</v>
      </c>
    </row>
    <row r="40" spans="1:12" s="8" customFormat="1" ht="19.5" customHeight="1" x14ac:dyDescent="0.2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235039</v>
      </c>
      <c r="I40" s="6">
        <f>IF('[1]TCE - ANEXO IV - Preencher'!K49="","",'[1]TCE - ANEXO IV - Preencher'!K49)</f>
        <v>45845</v>
      </c>
      <c r="J40" s="5" t="str">
        <f>'[1]TCE - ANEXO IV - Preencher'!L49</f>
        <v>26250708674752000140550010002350391154356723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767.44</v>
      </c>
    </row>
    <row r="41" spans="1:12" s="8" customFormat="1" ht="19.5" customHeight="1" x14ac:dyDescent="0.2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8778201000126</v>
      </c>
      <c r="E41" s="5" t="str">
        <f>'[1]TCE - ANEXO IV - Preencher'!G50</f>
        <v>DROGAFONTE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502574</v>
      </c>
      <c r="I41" s="6">
        <f>IF('[1]TCE - ANEXO IV - Preencher'!K50="","",'[1]TCE - ANEXO IV - Preencher'!K50)</f>
        <v>45845</v>
      </c>
      <c r="J41" s="5" t="str">
        <f>'[1]TCE - ANEXO IV - Preencher'!L50</f>
        <v>26250708778201000126550010005025741263129660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22759.26</v>
      </c>
    </row>
    <row r="42" spans="1:12" s="8" customFormat="1" ht="19.5" customHeight="1" x14ac:dyDescent="0.2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3.4 - Material Farmacológico</v>
      </c>
      <c r="D42" s="3">
        <f>'[1]TCE - ANEXO IV - Preencher'!F51</f>
        <v>12882932000194</v>
      </c>
      <c r="E42" s="5" t="str">
        <f>'[1]TCE - ANEXO IV - Preencher'!G51</f>
        <v>EXOMED COMERCIO ATACADISTA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191942</v>
      </c>
      <c r="I42" s="6">
        <f>IF('[1]TCE - ANEXO IV - Preencher'!K51="","",'[1]TCE - ANEXO IV - Preencher'!K51)</f>
        <v>45847</v>
      </c>
      <c r="J42" s="5" t="str">
        <f>'[1]TCE - ANEXO IV - Preencher'!L51</f>
        <v>26250712882932000194550010001919421644419893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1141.7</v>
      </c>
    </row>
    <row r="43" spans="1:12" s="8" customFormat="1" ht="19.5" customHeight="1" x14ac:dyDescent="0.2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3.4 - Material Farmacológico</v>
      </c>
      <c r="D43" s="3">
        <f>'[1]TCE - ANEXO IV - Preencher'!F52</f>
        <v>12882932000194</v>
      </c>
      <c r="E43" s="5" t="str">
        <f>'[1]TCE - ANEXO IV - Preencher'!G52</f>
        <v>EXOMED COMERCIO ATACADISTA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192096</v>
      </c>
      <c r="I43" s="6">
        <f>IF('[1]TCE - ANEXO IV - Preencher'!K52="","",'[1]TCE - ANEXO IV - Preencher'!K52)</f>
        <v>45855</v>
      </c>
      <c r="J43" s="5" t="str">
        <f>'[1]TCE - ANEXO IV - Preencher'!L52</f>
        <v>26250712882932000194550010001920961527709180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504</v>
      </c>
    </row>
    <row r="44" spans="1:12" s="8" customFormat="1" ht="19.5" customHeight="1" x14ac:dyDescent="0.2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3.4 - Material Farmacológico</v>
      </c>
      <c r="D44" s="3">
        <f>'[1]TCE - ANEXO IV - Preencher'!F53</f>
        <v>35753111000153</v>
      </c>
      <c r="E44" s="5" t="str">
        <f>'[1]TCE - ANEXO IV - Preencher'!G53</f>
        <v>NORD PRODUTOS EM SAUDE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46225</v>
      </c>
      <c r="I44" s="6">
        <f>IF('[1]TCE - ANEXO IV - Preencher'!K53="","",'[1]TCE - ANEXO IV - Preencher'!K53)</f>
        <v>45845</v>
      </c>
      <c r="J44" s="5" t="str">
        <f>'[1]TCE - ANEXO IV - Preencher'!L53</f>
        <v>26250735753111000153550010000462251465315686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4157</v>
      </c>
    </row>
    <row r="45" spans="1:12" s="8" customFormat="1" ht="19.5" customHeight="1" x14ac:dyDescent="0.2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3.4 - Material Farmacológico</v>
      </c>
      <c r="D45" s="3">
        <f>'[1]TCE - ANEXO IV - Preencher'!F54</f>
        <v>35753111000153</v>
      </c>
      <c r="E45" s="5" t="str">
        <f>'[1]TCE - ANEXO IV - Preencher'!G54</f>
        <v>NORD PRODUTOS EM SAUDE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46337</v>
      </c>
      <c r="I45" s="6">
        <f>IF('[1]TCE - ANEXO IV - Preencher'!K54="","",'[1]TCE - ANEXO IV - Preencher'!K54)</f>
        <v>45847</v>
      </c>
      <c r="J45" s="5" t="str">
        <f>'[1]TCE - ANEXO IV - Preencher'!L54</f>
        <v>26260735320448230105550010000463371362637148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2099.1999999999998</v>
      </c>
    </row>
    <row r="46" spans="1:12" s="8" customFormat="1" ht="19.5" customHeight="1" x14ac:dyDescent="0.2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3.4 - Material Farmacológico</v>
      </c>
      <c r="D46" s="3">
        <f>'[1]TCE - ANEXO IV - Preencher'!F55</f>
        <v>3817043000152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83238</v>
      </c>
      <c r="I46" s="6">
        <f>IF('[1]TCE - ANEXO IV - Preencher'!K55="","",'[1]TCE - ANEXO IV - Preencher'!K55)</f>
        <v>45846</v>
      </c>
      <c r="J46" s="5" t="str">
        <f>'[1]TCE - ANEXO IV - Preencher'!L55</f>
        <v>26250703817043000152550010000832381601117174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534</v>
      </c>
    </row>
    <row r="47" spans="1:12" s="8" customFormat="1" ht="19.5" customHeight="1" x14ac:dyDescent="0.2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3.4 - Material Farmacológico</v>
      </c>
      <c r="D47" s="3">
        <f>'[1]TCE - ANEXO IV - Preencher'!F56</f>
        <v>3817043000152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83309</v>
      </c>
      <c r="I47" s="6">
        <f>IF('[1]TCE - ANEXO IV - Preencher'!K56="","",'[1]TCE - ANEXO IV - Preencher'!K56)</f>
        <v>45847</v>
      </c>
      <c r="J47" s="5" t="str">
        <f>'[1]TCE - ANEXO IV - Preencher'!L56</f>
        <v>26250703817043000152550010000833091244118209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726.12</v>
      </c>
    </row>
    <row r="48" spans="1:12" s="8" customFormat="1" ht="19.5" customHeight="1" x14ac:dyDescent="0.2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3.4 - Material Farmacológico</v>
      </c>
      <c r="D48" s="3">
        <f>'[1]TCE - ANEXO IV - Preencher'!F57</f>
        <v>21381761000100</v>
      </c>
      <c r="E48" s="5" t="str">
        <f>'[1]TCE - ANEXO IV - Preencher'!G57</f>
        <v>SIX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79379</v>
      </c>
      <c r="I48" s="6">
        <f>IF('[1]TCE - ANEXO IV - Preencher'!K57="","",'[1]TCE - ANEXO IV - Preencher'!K57)</f>
        <v>45845</v>
      </c>
      <c r="J48" s="5" t="str">
        <f>'[1]TCE - ANEXO IV - Preencher'!L57</f>
        <v>26250721381761000100550010000793791389995904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593.20000000000005</v>
      </c>
    </row>
    <row r="49" spans="1:12" s="8" customFormat="1" ht="19.5" customHeight="1" x14ac:dyDescent="0.2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3.4 - Material Farmacológico</v>
      </c>
      <c r="D49" s="3">
        <f>'[1]TCE - ANEXO IV - Preencher'!F58</f>
        <v>21381761000100</v>
      </c>
      <c r="E49" s="5" t="str">
        <f>'[1]TCE - ANEXO IV - Preencher'!G58</f>
        <v>SIX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79637</v>
      </c>
      <c r="I49" s="6">
        <f>IF('[1]TCE - ANEXO IV - Preencher'!K58="","",'[1]TCE - ANEXO IV - Preencher'!K58)</f>
        <v>45852</v>
      </c>
      <c r="J49" s="5" t="str">
        <f>'[1]TCE - ANEXO IV - Preencher'!L58</f>
        <v>26250721381761000100550010000796371242393864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413.1</v>
      </c>
    </row>
    <row r="50" spans="1:12" s="8" customFormat="1" ht="19.5" customHeight="1" x14ac:dyDescent="0.2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3.4 - Material Farmacológico</v>
      </c>
      <c r="D50" s="3">
        <f>'[1]TCE - ANEXO IV - Preencher'!F59</f>
        <v>21596736000144</v>
      </c>
      <c r="E50" s="5" t="str">
        <f>'[1]TCE - ANEXO IV - Preencher'!G59</f>
        <v>ULTRAMEGA DISTRIBUIDORA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256840</v>
      </c>
      <c r="I50" s="6">
        <f>IF('[1]TCE - ANEXO IV - Preencher'!K59="","",'[1]TCE - ANEXO IV - Preencher'!K59)</f>
        <v>45845</v>
      </c>
      <c r="J50" s="5" t="str">
        <f>'[1]TCE - ANEXO IV - Preencher'!L59</f>
        <v>26250721596736000144550010002568401019088102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541.85</v>
      </c>
    </row>
    <row r="51" spans="1:12" s="8" customFormat="1" ht="19.5" customHeight="1" x14ac:dyDescent="0.2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3.4 - Material Farmacológico</v>
      </c>
      <c r="D51" s="3">
        <f>'[1]TCE - ANEXO IV - Preencher'!F60</f>
        <v>22580510000118</v>
      </c>
      <c r="E51" s="5" t="str">
        <f>'[1]TCE - ANEXO IV - Preencher'!G60</f>
        <v>UNIFAR DISTRUIBUIDORA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70892</v>
      </c>
      <c r="I51" s="6">
        <f>IF('[1]TCE - ANEXO IV - Preencher'!K60="","",'[1]TCE - ANEXO IV - Preencher'!K60)</f>
        <v>45845</v>
      </c>
      <c r="J51" s="5" t="str">
        <f>'[1]TCE - ANEXO IV - Preencher'!L60</f>
        <v>26250722580510000118550010000708921000596589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493.96</v>
      </c>
    </row>
    <row r="52" spans="1:12" s="8" customFormat="1" ht="19.5" customHeight="1" x14ac:dyDescent="0.2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3.14 - Alimentação Preparada</v>
      </c>
      <c r="D52" s="3">
        <f>'[1]TCE - ANEXO IV - Preencher'!F61</f>
        <v>1687725000162</v>
      </c>
      <c r="E52" s="5" t="str">
        <f>'[1]TCE - ANEXO IV - Preencher'!G61</f>
        <v>CENTRO ESPECIALIZADO EM NUTRICAO ENTERAL E PARENTERAL = CENE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58428</v>
      </c>
      <c r="I52" s="6">
        <f>IF('[1]TCE - ANEXO IV - Preencher'!K61="","",'[1]TCE - ANEXO IV - Preencher'!K61)</f>
        <v>45845</v>
      </c>
      <c r="J52" s="5" t="str">
        <f>'[1]TCE - ANEXO IV - Preencher'!L61</f>
        <v>26250701687725000162550010000584281604530001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561</v>
      </c>
    </row>
    <row r="53" spans="1:12" s="8" customFormat="1" ht="19.5" customHeight="1" x14ac:dyDescent="0.2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3.5 - Material Odontológico</v>
      </c>
      <c r="D53" s="3">
        <f>'[1]TCE - ANEXO IV - Preencher'!F62</f>
        <v>48495866000147</v>
      </c>
      <c r="E53" s="5" t="str">
        <f>'[1]TCE - ANEXO IV - Preencher'!G62</f>
        <v xml:space="preserve">BEMED COMERCIO ATACADISTA DE PRODUTOS DE HIGIENE PESSOAL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4185</v>
      </c>
      <c r="I53" s="6">
        <f>IF('[1]TCE - ANEXO IV - Preencher'!K62="","",'[1]TCE - ANEXO IV - Preencher'!K62)</f>
        <v>45842</v>
      </c>
      <c r="J53" s="5" t="str">
        <f>'[1]TCE - ANEXO IV - Preencher'!L62</f>
        <v>26250748495866000147550010000041851830223413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313.70999999999998</v>
      </c>
    </row>
    <row r="54" spans="1:12" s="8" customFormat="1" ht="19.5" customHeight="1" x14ac:dyDescent="0.2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3.5 - Material Odontológico</v>
      </c>
      <c r="D54" s="3">
        <f>'[1]TCE - ANEXO IV - Preencher'!F63</f>
        <v>6301041000102</v>
      </c>
      <c r="E54" s="5" t="str">
        <f>'[1]TCE - ANEXO IV - Preencher'!G63</f>
        <v>ODONTOSHOP COMERCIO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322846</v>
      </c>
      <c r="I54" s="6">
        <f>IF('[1]TCE - ANEXO IV - Preencher'!K63="","",'[1]TCE - ANEXO IV - Preencher'!K63)</f>
        <v>45859</v>
      </c>
      <c r="J54" s="5" t="str">
        <f>'[1]TCE - ANEXO IV - Preencher'!L63</f>
        <v>26250706301041000102550010003228461518005123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57.29</v>
      </c>
    </row>
    <row r="55" spans="1:12" s="8" customFormat="1" ht="19.5" customHeight="1" x14ac:dyDescent="0.2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3.5 - Material Odontológico</v>
      </c>
      <c r="D55" s="3">
        <f>'[1]TCE - ANEXO IV - Preencher'!F64</f>
        <v>9441460000120</v>
      </c>
      <c r="E55" s="5" t="str">
        <f>'[1]TCE - ANEXO IV - Preencher'!G64</f>
        <v>PADRAO DISTRIBUIDORA DE PRODUTOS E EQUIPAMENTOS HOSPITALAR PADRE CALLOU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376418</v>
      </c>
      <c r="I55" s="6">
        <f>IF('[1]TCE - ANEXO IV - Preencher'!K64="","",'[1]TCE - ANEXO IV - Preencher'!K64)</f>
        <v>45838</v>
      </c>
      <c r="J55" s="5" t="str">
        <f>'[1]TCE - ANEXO IV - Preencher'!L64</f>
        <v>26250609441460000120550010003764181764143162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2675.04</v>
      </c>
    </row>
    <row r="56" spans="1:12" s="8" customFormat="1" ht="19.5" customHeight="1" x14ac:dyDescent="0.2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3.5 - Material Odontológico</v>
      </c>
      <c r="D56" s="3">
        <f>'[1]TCE - ANEXO IV - Preencher'!F65</f>
        <v>9441460000120</v>
      </c>
      <c r="E56" s="5" t="str">
        <f>'[1]TCE - ANEXO IV - Preencher'!G65</f>
        <v>PADRAO DISTRIBUIDORA DE PRODUTOS E EQUIPAMENTOS HOSPITALAR PADRE CALLOU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376886</v>
      </c>
      <c r="I56" s="6">
        <f>IF('[1]TCE - ANEXO IV - Preencher'!K65="","",'[1]TCE - ANEXO IV - Preencher'!K65)</f>
        <v>45843</v>
      </c>
      <c r="J56" s="5" t="str">
        <f>'[1]TCE - ANEXO IV - Preencher'!L65</f>
        <v>26250709441460000120550010003768861829200993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657.01</v>
      </c>
    </row>
    <row r="57" spans="1:12" s="8" customFormat="1" ht="19.5" customHeight="1" x14ac:dyDescent="0.2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3.5 - Material Odontológico</v>
      </c>
      <c r="D57" s="3">
        <f>'[1]TCE - ANEXO IV - Preencher'!F66</f>
        <v>21596736000144</v>
      </c>
      <c r="E57" s="5" t="str">
        <f>'[1]TCE - ANEXO IV - Preencher'!G66</f>
        <v>ULTRAMEGA DISTRIBUIDORA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257374</v>
      </c>
      <c r="I57" s="6">
        <f>IF('[1]TCE - ANEXO IV - Preencher'!K66="","",'[1]TCE - ANEXO IV - Preencher'!K66)</f>
        <v>45848</v>
      </c>
      <c r="J57" s="5" t="str">
        <f>'[1]TCE - ANEXO IV - Preencher'!L66</f>
        <v>26250721596736000144550010002573741272067954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500.08</v>
      </c>
    </row>
    <row r="58" spans="1:12" s="8" customFormat="1" ht="19.5" customHeight="1" x14ac:dyDescent="0.2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3.5 - Material Odontológico</v>
      </c>
      <c r="D58" s="3">
        <f>'[1]TCE - ANEXO IV - Preencher'!F67</f>
        <v>21596736000144</v>
      </c>
      <c r="E58" s="5" t="str">
        <f>'[1]TCE - ANEXO IV - Preencher'!G67</f>
        <v>ULTRAMEGA DISTRIBUIDORA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257660</v>
      </c>
      <c r="I58" s="6">
        <f>IF('[1]TCE - ANEXO IV - Preencher'!K67="","",'[1]TCE - ANEXO IV - Preencher'!K67)</f>
        <v>45852</v>
      </c>
      <c r="J58" s="5" t="str">
        <f>'[1]TCE - ANEXO IV - Preencher'!L67</f>
        <v>26250721596736000144550010002576601678290033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548.92999999999995</v>
      </c>
    </row>
    <row r="59" spans="1:12" s="8" customFormat="1" ht="19.5" customHeight="1" x14ac:dyDescent="0.2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3.11 - Material Laboratorial</v>
      </c>
      <c r="D59" s="3">
        <f>'[1]TCE - ANEXO IV - Preencher'!F68</f>
        <v>18271934000123</v>
      </c>
      <c r="E59" s="5" t="str">
        <f>'[1]TCE - ANEXO IV - Preencher'!G68</f>
        <v>NOVA BIOMEDICAL DIAGNOSTICOS MEDICOS E BIOTECNOLOGIA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56612</v>
      </c>
      <c r="I59" s="6">
        <f>IF('[1]TCE - ANEXO IV - Preencher'!K68="","",'[1]TCE - ANEXO IV - Preencher'!K68)</f>
        <v>45840</v>
      </c>
      <c r="J59" s="5" t="str">
        <f>'[1]TCE - ANEXO IV - Preencher'!L68</f>
        <v>31250718271934000123550010000566121881063356</v>
      </c>
      <c r="K59" s="5" t="str">
        <f>IF(F59="B",LEFT('[1]TCE - ANEXO IV - Preencher'!M68,2),IF(F59="S",LEFT('[1]TCE - ANEXO IV - Preencher'!M68,7),IF('[1]TCE - ANEXO IV - Preencher'!H68="","")))</f>
        <v>31</v>
      </c>
      <c r="L59" s="7">
        <f>'[1]TCE - ANEXO IV - Preencher'!N68</f>
        <v>4500</v>
      </c>
    </row>
    <row r="60" spans="1:12" s="8" customFormat="1" ht="19.5" customHeight="1" x14ac:dyDescent="0.2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3.11 - Material Laboratorial</v>
      </c>
      <c r="D60" s="3">
        <f>'[1]TCE - ANEXO IV - Preencher'!F69</f>
        <v>18271934000123</v>
      </c>
      <c r="E60" s="5" t="str">
        <f>'[1]TCE - ANEXO IV - Preencher'!G69</f>
        <v>NOVA BIOMEDICAL DIAGNOSTICOS MEDICOS E BIOTECNOLOGIA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57030</v>
      </c>
      <c r="I60" s="6">
        <f>IF('[1]TCE - ANEXO IV - Preencher'!K69="","",'[1]TCE - ANEXO IV - Preencher'!K69)</f>
        <v>45856</v>
      </c>
      <c r="J60" s="5" t="str">
        <f>'[1]TCE - ANEXO IV - Preencher'!L69</f>
        <v>31250718271934000123550010000570301768281300</v>
      </c>
      <c r="K60" s="5" t="str">
        <f>IF(F60="B",LEFT('[1]TCE - ANEXO IV - Preencher'!M69,2),IF(F60="S",LEFT('[1]TCE - ANEXO IV - Preencher'!M69,7),IF('[1]TCE - ANEXO IV - Preencher'!H69="","")))</f>
        <v>31</v>
      </c>
      <c r="L60" s="7">
        <f>'[1]TCE - ANEXO IV - Preencher'!N69</f>
        <v>4500</v>
      </c>
    </row>
    <row r="61" spans="1:12" s="8" customFormat="1" ht="19.5" customHeight="1" x14ac:dyDescent="0.2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3.99 - Outras despesas com Material de Consumo</v>
      </c>
      <c r="D61" s="3">
        <f>'[1]TCE - ANEXO IV - Preencher'!F70</f>
        <v>33255787000191</v>
      </c>
      <c r="E61" s="5" t="str">
        <f>'[1]TCE - ANEXO IV - Preencher'!G70</f>
        <v>IBF INDUSTRIA BRASILEIRA DE FILMES S/A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522301</v>
      </c>
      <c r="I61" s="6">
        <f>IF('[1]TCE - ANEXO IV - Preencher'!K70="","",'[1]TCE - ANEXO IV - Preencher'!K70)</f>
        <v>45842</v>
      </c>
      <c r="J61" s="5" t="str">
        <f>'[1]TCE - ANEXO IV - Preencher'!L70</f>
        <v>33250733255787000191550050005223011238762661</v>
      </c>
      <c r="K61" s="5" t="str">
        <f>IF(F61="B",LEFT('[1]TCE - ANEXO IV - Preencher'!M70,2),IF(F61="S",LEFT('[1]TCE - ANEXO IV - Preencher'!M70,7),IF('[1]TCE - ANEXO IV - Preencher'!H70="","")))</f>
        <v>33</v>
      </c>
      <c r="L61" s="7">
        <f>'[1]TCE - ANEXO IV - Preencher'!N70</f>
        <v>6275</v>
      </c>
    </row>
    <row r="62" spans="1:12" s="8" customFormat="1" ht="19.5" customHeight="1" x14ac:dyDescent="0.2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3.99 - Outras despesas com Material de Consumo</v>
      </c>
      <c r="D62" s="3">
        <f>'[1]TCE - ANEXO IV - Preencher'!F71</f>
        <v>3817043000152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83093</v>
      </c>
      <c r="I62" s="6">
        <f>IF('[1]TCE - ANEXO IV - Preencher'!K71="","",'[1]TCE - ANEXO IV - Preencher'!K71)</f>
        <v>45841</v>
      </c>
      <c r="J62" s="5" t="str">
        <f>'[1]TCE - ANEXO IV - Preencher'!L71</f>
        <v>26250703817043000152550010000830931931827818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9413</v>
      </c>
    </row>
    <row r="63" spans="1:12" s="8" customFormat="1" ht="19.5" customHeight="1" x14ac:dyDescent="0.2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3.99 - Outras despesas com Material de Consumo</v>
      </c>
      <c r="D63" s="3">
        <f>'[1]TCE - ANEXO IV - Preencher'!F72</f>
        <v>18078521000127</v>
      </c>
      <c r="E63" s="5" t="str">
        <f>'[1]TCE - ANEXO IV - Preencher'!G72</f>
        <v>TUPAN FARMA DISTRIBUIDORA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61027</v>
      </c>
      <c r="I63" s="6">
        <f>IF('[1]TCE - ANEXO IV - Preencher'!K72="","",'[1]TCE - ANEXO IV - Preencher'!K72)</f>
        <v>45847</v>
      </c>
      <c r="J63" s="5" t="str">
        <f>'[1]TCE - ANEXO IV - Preencher'!L72</f>
        <v>26250718078521000127550010000610271009608314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2880</v>
      </c>
    </row>
    <row r="64" spans="1:12" s="8" customFormat="1" ht="19.5" customHeight="1" x14ac:dyDescent="0.2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3.99 - Outras despesas com Material de Consumo</v>
      </c>
      <c r="D64" s="3">
        <f>'[1]TCE - ANEXO IV - Preencher'!F73</f>
        <v>18078521000127</v>
      </c>
      <c r="E64" s="5" t="str">
        <f>'[1]TCE - ANEXO IV - Preencher'!G73</f>
        <v>TUPAN FARMA DISTRIBUIDORA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61090</v>
      </c>
      <c r="I64" s="6">
        <f>IF('[1]TCE - ANEXO IV - Preencher'!K73="","",'[1]TCE - ANEXO IV - Preencher'!K73)</f>
        <v>45852</v>
      </c>
      <c r="J64" s="5" t="str">
        <f>'[1]TCE - ANEXO IV - Preencher'!L73</f>
        <v>26250718078521000127550010000610901009609004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1080</v>
      </c>
    </row>
    <row r="65" spans="1:12" s="8" customFormat="1" ht="19.5" customHeight="1" x14ac:dyDescent="0.2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3.7 - Material de Limpeza e Produtos de Hgienização</v>
      </c>
      <c r="D65" s="3">
        <f>'[1]TCE - ANEXO IV - Preencher'!F74</f>
        <v>8674752000140</v>
      </c>
      <c r="E65" s="5" t="str">
        <f>'[1]TCE - ANEXO IV - Preencher'!G74</f>
        <v>CIRURGICA MONTEBELLO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234851</v>
      </c>
      <c r="I65" s="6">
        <f>IF('[1]TCE - ANEXO IV - Preencher'!K74="","",'[1]TCE - ANEXO IV - Preencher'!K74)</f>
        <v>45842</v>
      </c>
      <c r="J65" s="5" t="str">
        <f>'[1]TCE - ANEXO IV - Preencher'!L74</f>
        <v>26250708674752000140550010002348511316914266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741.69</v>
      </c>
    </row>
    <row r="66" spans="1:12" s="8" customFormat="1" ht="19.5" customHeight="1" x14ac:dyDescent="0.2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3.7 - Material de Limpeza e Produtos de Hgienização</v>
      </c>
      <c r="D66" s="3">
        <f>'[1]TCE - ANEXO IV - Preencher'!F75</f>
        <v>5044056000161</v>
      </c>
      <c r="E66" s="5" t="str">
        <f>'[1]TCE - ANEXO IV - Preencher'!G75</f>
        <v>DMH - PRODUTOS HOSPITALARES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26424</v>
      </c>
      <c r="I66" s="6">
        <f>IF('[1]TCE - ANEXO IV - Preencher'!K75="","",'[1]TCE - ANEXO IV - Preencher'!K75)</f>
        <v>45842</v>
      </c>
      <c r="J66" s="5" t="str">
        <f>'[1]TCE - ANEXO IV - Preencher'!L75</f>
        <v>26250705044056000161550010000264241109101019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308</v>
      </c>
    </row>
    <row r="67" spans="1:12" s="8" customFormat="1" ht="19.5" customHeight="1" x14ac:dyDescent="0.2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3.7 - Material de Limpeza e Produtos de Hgienização</v>
      </c>
      <c r="D67" s="3">
        <f>'[1]TCE - ANEXO IV - Preencher'!F76</f>
        <v>11449180000100</v>
      </c>
      <c r="E67" s="5" t="str">
        <f>'[1]TCE - ANEXO IV - Preencher'!G76</f>
        <v>DPROSMED DISTRIBUIDORA DE PRODUTOS MEDICO-HOSPITALARES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82829</v>
      </c>
      <c r="I67" s="6">
        <f>IF('[1]TCE - ANEXO IV - Preencher'!K76="","",'[1]TCE - ANEXO IV - Preencher'!K76)</f>
        <v>45848</v>
      </c>
      <c r="J67" s="5" t="str">
        <f>'[1]TCE - ANEXO IV - Preencher'!L76</f>
        <v>26250711449180000100550010000828291000601902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320</v>
      </c>
    </row>
    <row r="68" spans="1:12" s="8" customFormat="1" ht="19.5" customHeight="1" x14ac:dyDescent="0.2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3.7 - Material de Limpeza e Produtos de Hgienização</v>
      </c>
      <c r="D68" s="3">
        <f>'[1]TCE - ANEXO IV - Preencher'!F77</f>
        <v>8778201000126</v>
      </c>
      <c r="E68" s="5" t="str">
        <f>'[1]TCE - ANEXO IV - Preencher'!G77</f>
        <v>DROGAFONTE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502388</v>
      </c>
      <c r="I68" s="6">
        <f>IF('[1]TCE - ANEXO IV - Preencher'!K77="","",'[1]TCE - ANEXO IV - Preencher'!K77)</f>
        <v>45842</v>
      </c>
      <c r="J68" s="5" t="str">
        <f>'[1]TCE - ANEXO IV - Preencher'!L77</f>
        <v>26250708778201000126550010005023881118228410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1013.86</v>
      </c>
    </row>
    <row r="69" spans="1:12" s="8" customFormat="1" ht="19.5" customHeight="1" x14ac:dyDescent="0.2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3.7 - Material de Limpeza e Produtos de Hgienização</v>
      </c>
      <c r="D69" s="3">
        <f>'[1]TCE - ANEXO IV - Preencher'!F78</f>
        <v>10779833000156</v>
      </c>
      <c r="E69" s="5" t="str">
        <f>'[1]TCE - ANEXO IV - Preencher'!G78</f>
        <v>MEDICAL MERCANTIL DE APARELHAGEM MEDICA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643593</v>
      </c>
      <c r="I69" s="6">
        <f>IF('[1]TCE - ANEXO IV - Preencher'!K78="","",'[1]TCE - ANEXO IV - Preencher'!K78)</f>
        <v>45843</v>
      </c>
      <c r="J69" s="5" t="str">
        <f>'[1]TCE - ANEXO IV - Preencher'!L78</f>
        <v>26250710779833000156550010006435931645618005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46.81</v>
      </c>
    </row>
    <row r="70" spans="1:12" s="8" customFormat="1" ht="19.5" customHeight="1" x14ac:dyDescent="0.2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3.7 - Material de Limpeza e Produtos de Hgienização</v>
      </c>
      <c r="D70" s="3">
        <f>'[1]TCE - ANEXO IV - Preencher'!F79</f>
        <v>9441460000120</v>
      </c>
      <c r="E70" s="5" t="str">
        <f>'[1]TCE - ANEXO IV - Preencher'!G79</f>
        <v>PADRAO DISTRIBUIDORA DE PRODUTOS E EQUIPAMENTOS HOSPITALAR PADRE CALLOU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376852</v>
      </c>
      <c r="I70" s="6">
        <f>IF('[1]TCE - ANEXO IV - Preencher'!K79="","",'[1]TCE - ANEXO IV - Preencher'!K79)</f>
        <v>45842</v>
      </c>
      <c r="J70" s="5" t="str">
        <f>'[1]TCE - ANEXO IV - Preencher'!L79</f>
        <v>26250709441460000120550010003768521784909419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16.5</v>
      </c>
    </row>
    <row r="71" spans="1:12" s="8" customFormat="1" ht="19.5" customHeight="1" x14ac:dyDescent="0.2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3.7 - Material de Limpeza e Produtos de Hgienização</v>
      </c>
      <c r="D71" s="3">
        <f>'[1]TCE - ANEXO IV - Preencher'!F80</f>
        <v>3817043000152</v>
      </c>
      <c r="E71" s="5" t="str">
        <f>'[1]TCE - ANEXO IV - Preencher'!G80</f>
        <v>PHARMAPLUS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83191</v>
      </c>
      <c r="I71" s="6">
        <f>IF('[1]TCE - ANEXO IV - Preencher'!K80="","",'[1]TCE - ANEXO IV - Preencher'!K80)</f>
        <v>45845</v>
      </c>
      <c r="J71" s="5" t="str">
        <f>'[1]TCE - ANEXO IV - Preencher'!L80</f>
        <v>26250703817043000152550010000831911111249238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176.4</v>
      </c>
    </row>
    <row r="72" spans="1:12" s="8" customFormat="1" ht="19.5" customHeight="1" x14ac:dyDescent="0.2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12545</v>
      </c>
      <c r="I72" s="6">
        <f>IF('[1]TCE - ANEXO IV - Preencher'!K81="","",'[1]TCE - ANEXO IV - Preencher'!K81)</f>
        <v>45839</v>
      </c>
      <c r="J72" s="5" t="str">
        <f>'[1]TCE - ANEXO IV - Preencher'!L81</f>
        <v>26250724380578002041556040000125451227400040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572.27</v>
      </c>
    </row>
    <row r="73" spans="1:12" s="8" customFormat="1" ht="19.5" customHeight="1" x14ac:dyDescent="0.2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12544</v>
      </c>
      <c r="I73" s="6">
        <f>IF('[1]TCE - ANEXO IV - Preencher'!K82="","",'[1]TCE - ANEXO IV - Preencher'!K82)</f>
        <v>45839</v>
      </c>
      <c r="J73" s="5" t="str">
        <f>'[1]TCE - ANEXO IV - Preencher'!L82</f>
        <v>26250724380578002041556040000125441143502341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286.14999999999998</v>
      </c>
    </row>
    <row r="74" spans="1:12" s="8" customFormat="1" ht="19.5" customHeight="1" x14ac:dyDescent="0.2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12565</v>
      </c>
      <c r="I74" s="6">
        <f>IF('[1]TCE - ANEXO IV - Preencher'!K83="","",'[1]TCE - ANEXO IV - Preencher'!K83)</f>
        <v>45841</v>
      </c>
      <c r="J74" s="5" t="str">
        <f>'[1]TCE - ANEXO IV - Preencher'!L83</f>
        <v>26250724380578002041556040000125651827449426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143.07</v>
      </c>
    </row>
    <row r="75" spans="1:12" s="8" customFormat="1" ht="19.5" customHeight="1" x14ac:dyDescent="0.2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12623</v>
      </c>
      <c r="I75" s="6">
        <f>IF('[1]TCE - ANEXO IV - Preencher'!K84="","",'[1]TCE - ANEXO IV - Preencher'!K84)</f>
        <v>45847</v>
      </c>
      <c r="J75" s="5" t="str">
        <f>'[1]TCE - ANEXO IV - Preencher'!L84</f>
        <v>26250724380578002041556040000126231625677750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572.27</v>
      </c>
    </row>
    <row r="76" spans="1:12" s="8" customFormat="1" ht="19.5" customHeight="1" x14ac:dyDescent="0.2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12618</v>
      </c>
      <c r="I76" s="6">
        <f>IF('[1]TCE - ANEXO IV - Preencher'!K85="","",'[1]TCE - ANEXO IV - Preencher'!K85)</f>
        <v>45846</v>
      </c>
      <c r="J76" s="5" t="str">
        <f>'[1]TCE - ANEXO IV - Preencher'!L85</f>
        <v>26250724380578002041556040000126181163383297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572.27</v>
      </c>
    </row>
    <row r="77" spans="1:12" s="8" customFormat="1" ht="19.5" customHeight="1" x14ac:dyDescent="0.2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1788</v>
      </c>
      <c r="I77" s="6">
        <f>IF('[1]TCE - ANEXO IV - Preencher'!K86="","",'[1]TCE - ANEXO IV - Preencher'!K86)</f>
        <v>45847</v>
      </c>
      <c r="J77" s="5" t="str">
        <f>'[1]TCE - ANEXO IV - Preencher'!L86</f>
        <v>26250724380578002203556020000017881610124363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4268.37</v>
      </c>
    </row>
    <row r="78" spans="1:12" s="8" customFormat="1" ht="19.5" customHeight="1" x14ac:dyDescent="0.2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12647</v>
      </c>
      <c r="I78" s="6">
        <f>IF('[1]TCE - ANEXO IV - Preencher'!K87="","",'[1]TCE - ANEXO IV - Preencher'!K87)</f>
        <v>45849</v>
      </c>
      <c r="J78" s="5" t="str">
        <f>'[1]TCE - ANEXO IV - Preencher'!L87</f>
        <v>26250724380578002041556040000126471526263991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572.27</v>
      </c>
    </row>
    <row r="79" spans="1:12" s="8" customFormat="1" ht="19.5" customHeight="1" x14ac:dyDescent="0.2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12746</v>
      </c>
      <c r="I79" s="6">
        <f>IF('[1]TCE - ANEXO IV - Preencher'!K88="","",'[1]TCE - ANEXO IV - Preencher'!K88)</f>
        <v>45860</v>
      </c>
      <c r="J79" s="5" t="str">
        <f>'[1]TCE - ANEXO IV - Preencher'!L88</f>
        <v>26250724380578002041556040000127461841235255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429.2</v>
      </c>
    </row>
    <row r="80" spans="1:12" s="8" customFormat="1" ht="19.5" customHeight="1" x14ac:dyDescent="0.2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12778</v>
      </c>
      <c r="I80" s="6">
        <f>IF('[1]TCE - ANEXO IV - Preencher'!K89="","",'[1]TCE - ANEXO IV - Preencher'!K89)</f>
        <v>45862</v>
      </c>
      <c r="J80" s="5" t="str">
        <f>'[1]TCE - ANEXO IV - Preencher'!L89</f>
        <v>26250724380578002041556040000127781545705548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572.27</v>
      </c>
    </row>
    <row r="81" spans="1:12" s="8" customFormat="1" ht="19.5" customHeight="1" x14ac:dyDescent="0.2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12806</v>
      </c>
      <c r="I81" s="6">
        <f>IF('[1]TCE - ANEXO IV - Preencher'!K90="","",'[1]TCE - ANEXO IV - Preencher'!K90)</f>
        <v>45864</v>
      </c>
      <c r="J81" s="5" t="str">
        <f>'[1]TCE - ANEXO IV - Preencher'!L90</f>
        <v>26250724380578002041556040000128061668149887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286.14999999999998</v>
      </c>
    </row>
    <row r="82" spans="1:12" s="8" customFormat="1" ht="19.5" customHeight="1" x14ac:dyDescent="0.2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>3.7 - Material de Limpeza e Produtos de Hgienização</v>
      </c>
      <c r="D82" s="3">
        <f>'[1]TCE - ANEXO IV - Preencher'!F91</f>
        <v>11142529000166</v>
      </c>
      <c r="E82" s="5" t="str">
        <f>'[1]TCE - ANEXO IV - Preencher'!G91</f>
        <v>DISFA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149051</v>
      </c>
      <c r="I82" s="6">
        <f>IF('[1]TCE - ANEXO IV - Preencher'!K91="","",'[1]TCE - ANEXO IV - Preencher'!K91)</f>
        <v>45852</v>
      </c>
      <c r="J82" s="5" t="str">
        <f>'[1]TCE - ANEXO IV - Preencher'!L91</f>
        <v>26250711142529000166550010001490511001653471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179.96</v>
      </c>
    </row>
    <row r="83" spans="1:12" s="8" customFormat="1" ht="19.5" customHeight="1" x14ac:dyDescent="0.2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>3.7 - Material de Limpeza e Produtos de Hgienização</v>
      </c>
      <c r="D83" s="3">
        <f>'[1]TCE - ANEXO IV - Preencher'!F92</f>
        <v>20690060000190</v>
      </c>
      <c r="E83" s="5" t="str">
        <f>'[1]TCE - ANEXO IV - Preencher'!G92</f>
        <v xml:space="preserve">POTENCIAL 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404</v>
      </c>
      <c r="I83" s="6">
        <f>IF('[1]TCE - ANEXO IV - Preencher'!K92="","",'[1]TCE - ANEXO IV - Preencher'!K92)</f>
        <v>45859</v>
      </c>
      <c r="J83" s="5" t="str">
        <f>'[1]TCE - ANEXO IV - Preencher'!L92</f>
        <v>26250720690060000190550010000004041122834083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4842</v>
      </c>
    </row>
    <row r="84" spans="1:12" s="8" customFormat="1" ht="19.5" customHeight="1" x14ac:dyDescent="0.2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>3.7 - Material de Limpeza e Produtos de Hgienização</v>
      </c>
      <c r="D84" s="3">
        <f>'[1]TCE - ANEXO IV - Preencher'!F93</f>
        <v>22006201000139</v>
      </c>
      <c r="E84" s="5" t="str">
        <f>'[1]TCE - ANEXO IV - Preencher'!G93</f>
        <v>FORTPEL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322296</v>
      </c>
      <c r="I84" s="6">
        <f>IF('[1]TCE - ANEXO IV - Preencher'!K93="","",'[1]TCE - ANEXO IV - Preencher'!K93)</f>
        <v>45856</v>
      </c>
      <c r="J84" s="5" t="str">
        <f>'[1]TCE - ANEXO IV - Preencher'!L93</f>
        <v>26250722006201000139550000003222961103222969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1508.94</v>
      </c>
    </row>
    <row r="85" spans="1:12" s="8" customFormat="1" ht="19.5" customHeight="1" x14ac:dyDescent="0.2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>3.7 - Material de Limpeza e Produtos de Hgienização</v>
      </c>
      <c r="D85" s="3">
        <f>'[1]TCE - ANEXO IV - Preencher'!F94</f>
        <v>46080567000116</v>
      </c>
      <c r="E85" s="5" t="str">
        <f>'[1]TCE - ANEXO IV - Preencher'!G94</f>
        <v>CONDOMINIO PRIME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5196</v>
      </c>
      <c r="I85" s="6">
        <f>IF('[1]TCE - ANEXO IV - Preencher'!K94="","",'[1]TCE - ANEXO IV - Preencher'!K94)</f>
        <v>45862</v>
      </c>
      <c r="J85" s="5" t="str">
        <f>'[1]TCE - ANEXO IV - Preencher'!L94</f>
        <v>26250746080567000116550010000051951519611119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217</v>
      </c>
    </row>
    <row r="86" spans="1:12" s="8" customFormat="1" ht="19.5" customHeight="1" x14ac:dyDescent="0.2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>3.7 - Material de Limpeza e Produtos de Hgienização</v>
      </c>
      <c r="D86" s="3">
        <f>'[1]TCE - ANEXO IV - Preencher'!F95</f>
        <v>5574966000156</v>
      </c>
      <c r="E86" s="5" t="str">
        <f>'[1]TCE - ANEXO IV - Preencher'!G95</f>
        <v>F A G CAVALCANTI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124522</v>
      </c>
      <c r="I86" s="6">
        <f>IF('[1]TCE - ANEXO IV - Preencher'!K95="","",'[1]TCE - ANEXO IV - Preencher'!K95)</f>
        <v>45861</v>
      </c>
      <c r="J86" s="5" t="str">
        <f>'[1]TCE - ANEXO IV - Preencher'!L95</f>
        <v>26250705574966000156550010001245221132744107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336</v>
      </c>
    </row>
    <row r="87" spans="1:12" s="8" customFormat="1" ht="19.5" customHeight="1" x14ac:dyDescent="0.2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3.14 - Alimentação Preparada</v>
      </c>
      <c r="D87" s="3">
        <f>'[1]TCE - ANEXO IV - Preencher'!F96</f>
        <v>11840014000130</v>
      </c>
      <c r="E87" s="5" t="str">
        <f>'[1]TCE - ANEXO IV - Preencher'!G96</f>
        <v>MACROPAC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533323</v>
      </c>
      <c r="I87" s="6">
        <f>IF('[1]TCE - ANEXO IV - Preencher'!K96="","",'[1]TCE - ANEXO IV - Preencher'!K96)</f>
        <v>45852</v>
      </c>
      <c r="J87" s="5" t="str">
        <f>'[1]TCE - ANEXO IV - Preencher'!L96</f>
        <v>26250711840014000130550010005333231105936970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445.32</v>
      </c>
    </row>
    <row r="88" spans="1:12" s="8" customFormat="1" ht="19.5" customHeight="1" x14ac:dyDescent="0.2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3.14 - Alimentação Preparada</v>
      </c>
      <c r="D88" s="3">
        <f>'[1]TCE - ANEXO IV - Preencher'!F97</f>
        <v>58815571000164</v>
      </c>
      <c r="E88" s="5" t="str">
        <f>'[1]TCE - ANEXO IV - Preencher'!G97</f>
        <v>THF SERVICOS E VENDAS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75</v>
      </c>
      <c r="I88" s="6">
        <f>IF('[1]TCE - ANEXO IV - Preencher'!K97="","",'[1]TCE - ANEXO IV - Preencher'!K97)</f>
        <v>45852</v>
      </c>
      <c r="J88" s="5" t="str">
        <f>'[1]TCE - ANEXO IV - Preencher'!L97</f>
        <v>26250758815571000164550000000000751000091862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166.99</v>
      </c>
    </row>
    <row r="89" spans="1:12" s="8" customFormat="1" ht="19.5" customHeight="1" x14ac:dyDescent="0.2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3.14 - Alimentação Preparada</v>
      </c>
      <c r="D89" s="3">
        <f>'[1]TCE - ANEXO IV - Preencher'!F98</f>
        <v>8587400000157</v>
      </c>
      <c r="E89" s="5" t="str">
        <f>'[1]TCE - ANEXO IV - Preencher'!G98</f>
        <v>AFFESTA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24083</v>
      </c>
      <c r="I89" s="6">
        <f>IF('[1]TCE - ANEXO IV - Preencher'!K98="","",'[1]TCE - ANEXO IV - Preencher'!K98)</f>
        <v>45854</v>
      </c>
      <c r="J89" s="5" t="str">
        <f>'[1]TCE - ANEXO IV - Preencher'!L98</f>
        <v>26250708587400000157550010000240831171316054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114</v>
      </c>
    </row>
    <row r="90" spans="1:12" s="8" customFormat="1" ht="19.5" customHeight="1" x14ac:dyDescent="0.2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>3.14 - Alimentação Preparada</v>
      </c>
      <c r="D90" s="3">
        <f>'[1]TCE - ANEXO IV - Preencher'!F99</f>
        <v>35361251000186</v>
      </c>
      <c r="E90" s="5" t="str">
        <f>'[1]TCE - ANEXO IV - Preencher'!G99</f>
        <v>BDL COMERCIO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3105</v>
      </c>
      <c r="I90" s="6">
        <f>IF('[1]TCE - ANEXO IV - Preencher'!K99="","",'[1]TCE - ANEXO IV - Preencher'!K99)</f>
        <v>45851</v>
      </c>
      <c r="J90" s="5" t="str">
        <f>'[1]TCE - ANEXO IV - Preencher'!L99</f>
        <v>26250735361251000186550010000031051515178280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56.25</v>
      </c>
    </row>
    <row r="91" spans="1:12" s="8" customFormat="1" ht="19.5" customHeight="1" x14ac:dyDescent="0.2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>3.14 - Alimentação Preparada</v>
      </c>
      <c r="D91" s="3">
        <f>'[1]TCE - ANEXO IV - Preencher'!F100</f>
        <v>53714399000139</v>
      </c>
      <c r="E91" s="5" t="str">
        <f>'[1]TCE - ANEXO IV - Preencher'!G100</f>
        <v>BEM VIVER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1094</v>
      </c>
      <c r="I91" s="6">
        <f>IF('[1]TCE - ANEXO IV - Preencher'!K100="","",'[1]TCE - ANEXO IV - Preencher'!K100)</f>
        <v>45855</v>
      </c>
      <c r="J91" s="5" t="str">
        <f>'[1]TCE - ANEXO IV - Preencher'!L100</f>
        <v>26250753714399000139550010000010941192844767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2090.58</v>
      </c>
    </row>
    <row r="92" spans="1:12" s="8" customFormat="1" ht="19.5" customHeight="1" x14ac:dyDescent="0.2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>3.14 - Alimentação Preparada</v>
      </c>
      <c r="D92" s="3">
        <f>'[1]TCE - ANEXO IV - Preencher'!F101</f>
        <v>53714399000139</v>
      </c>
      <c r="E92" s="5" t="str">
        <f>'[1]TCE - ANEXO IV - Preencher'!G101</f>
        <v>BEM VIVER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1095</v>
      </c>
      <c r="I92" s="6">
        <f>IF('[1]TCE - ANEXO IV - Preencher'!K101="","",'[1]TCE - ANEXO IV - Preencher'!K101)</f>
        <v>45855</v>
      </c>
      <c r="J92" s="5" t="str">
        <f>'[1]TCE - ANEXO IV - Preencher'!L101</f>
        <v>26250753714399000139550010000010951907590515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757.5</v>
      </c>
    </row>
    <row r="93" spans="1:12" s="8" customFormat="1" ht="19.5" customHeight="1" x14ac:dyDescent="0.2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>3.14 - Alimentação Preparada</v>
      </c>
      <c r="D93" s="3">
        <f>'[1]TCE - ANEXO IV - Preencher'!F102</f>
        <v>11840014000130</v>
      </c>
      <c r="E93" s="5" t="str">
        <f>'[1]TCE - ANEXO IV - Preencher'!G102</f>
        <v>MACROPAC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534609</v>
      </c>
      <c r="I93" s="6">
        <f>IF('[1]TCE - ANEXO IV - Preencher'!K102="","",'[1]TCE - ANEXO IV - Preencher'!K102)</f>
        <v>45860</v>
      </c>
      <c r="J93" s="5" t="str">
        <f>'[1]TCE - ANEXO IV - Preencher'!L102</f>
        <v>26250711840014000130550010005346091338683570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102.6</v>
      </c>
    </row>
    <row r="94" spans="1:12" s="8" customFormat="1" ht="19.5" customHeight="1" x14ac:dyDescent="0.2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>3.14 - Alimentação Preparada</v>
      </c>
      <c r="D94" s="3">
        <f>'[1]TCE - ANEXO IV - Preencher'!F103</f>
        <v>28296399000119</v>
      </c>
      <c r="E94" s="5" t="str">
        <f>'[1]TCE - ANEXO IV - Preencher'!G103</f>
        <v>AVANNTE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1231</v>
      </c>
      <c r="I94" s="6">
        <f>IF('[1]TCE - ANEXO IV - Preencher'!K103="","",'[1]TCE - ANEXO IV - Preencher'!K103)</f>
        <v>45868</v>
      </c>
      <c r="J94" s="5" t="str">
        <f>'[1]TCE - ANEXO IV - Preencher'!L103</f>
        <v>26250728296399000119550010000012311000248770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13441.6</v>
      </c>
    </row>
    <row r="95" spans="1:12" s="8" customFormat="1" ht="19.5" customHeight="1" x14ac:dyDescent="0.2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>3.6 - Material de Expediente</v>
      </c>
      <c r="D95" s="3">
        <f>'[1]TCE - ANEXO IV - Preencher'!F104</f>
        <v>11142529000166</v>
      </c>
      <c r="E95" s="5" t="str">
        <f>'[1]TCE - ANEXO IV - Preencher'!G104</f>
        <v>DISFA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149051</v>
      </c>
      <c r="I95" s="6">
        <f>IF('[1]TCE - ANEXO IV - Preencher'!K104="","",'[1]TCE - ANEXO IV - Preencher'!K104)</f>
        <v>45852</v>
      </c>
      <c r="J95" s="5" t="str">
        <f>'[1]TCE - ANEXO IV - Preencher'!L104</f>
        <v>26250711142529000166550010001490511001653471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669.6</v>
      </c>
    </row>
    <row r="96" spans="1:12" s="8" customFormat="1" ht="19.5" customHeight="1" x14ac:dyDescent="0.2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>3.6 - Material de Expediente</v>
      </c>
      <c r="D96" s="3">
        <f>'[1]TCE - ANEXO IV - Preencher'!F105</f>
        <v>58815571000164</v>
      </c>
      <c r="E96" s="5" t="str">
        <f>'[1]TCE - ANEXO IV - Preencher'!G105</f>
        <v>THF SERVICOS E VENDAS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75</v>
      </c>
      <c r="I96" s="6">
        <f>IF('[1]TCE - ANEXO IV - Preencher'!K105="","",'[1]TCE - ANEXO IV - Preencher'!K105)</f>
        <v>45852</v>
      </c>
      <c r="J96" s="5" t="str">
        <f>'[1]TCE - ANEXO IV - Preencher'!L105</f>
        <v>26250758815571000164550000000000751000091862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770</v>
      </c>
    </row>
    <row r="97" spans="1:12" s="8" customFormat="1" ht="19.5" customHeight="1" x14ac:dyDescent="0.2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>3.6 - Material de Expediente</v>
      </c>
      <c r="D97" s="3">
        <f>'[1]TCE - ANEXO IV - Preencher'!F106</f>
        <v>8587400000157</v>
      </c>
      <c r="E97" s="5" t="str">
        <f>'[1]TCE - ANEXO IV - Preencher'!G106</f>
        <v>AFFESTA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24083</v>
      </c>
      <c r="I97" s="6">
        <f>IF('[1]TCE - ANEXO IV - Preencher'!K106="","",'[1]TCE - ANEXO IV - Preencher'!K106)</f>
        <v>45854</v>
      </c>
      <c r="J97" s="5" t="str">
        <f>'[1]TCE - ANEXO IV - Preencher'!L106</f>
        <v>26250708587400000157550010000240831171316054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710</v>
      </c>
    </row>
    <row r="98" spans="1:12" s="8" customFormat="1" ht="19.5" customHeight="1" x14ac:dyDescent="0.2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>3.6 - Material de Expediente</v>
      </c>
      <c r="D98" s="3">
        <f>'[1]TCE - ANEXO IV - Preencher'!F107</f>
        <v>51413651000144</v>
      </c>
      <c r="E98" s="5" t="str">
        <f>'[1]TCE - ANEXO IV - Preencher'!G107</f>
        <v>PROSPEQTUS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1187</v>
      </c>
      <c r="I98" s="6">
        <f>IF('[1]TCE - ANEXO IV - Preencher'!K107="","",'[1]TCE - ANEXO IV - Preencher'!K107)</f>
        <v>45853</v>
      </c>
      <c r="J98" s="5" t="str">
        <f>'[1]TCE - ANEXO IV - Preencher'!L107</f>
        <v>26250751413651000144550010000011871649200639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2000.97</v>
      </c>
    </row>
    <row r="99" spans="1:12" s="8" customFormat="1" ht="19.5" customHeight="1" x14ac:dyDescent="0.2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>3.6 - Material de Expediente</v>
      </c>
      <c r="D99" s="3">
        <f>'[1]TCE - ANEXO IV - Preencher'!F108</f>
        <v>35361251000186</v>
      </c>
      <c r="E99" s="5" t="str">
        <f>'[1]TCE - ANEXO IV - Preencher'!G108</f>
        <v>BDL COMERCIO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3105</v>
      </c>
      <c r="I99" s="6">
        <f>IF('[1]TCE - ANEXO IV - Preencher'!K108="","",'[1]TCE - ANEXO IV - Preencher'!K108)</f>
        <v>45851</v>
      </c>
      <c r="J99" s="5" t="str">
        <f>'[1]TCE - ANEXO IV - Preencher'!L108</f>
        <v>2625073536125100018655001000003105515178280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248.9</v>
      </c>
    </row>
    <row r="100" spans="1:12" s="8" customFormat="1" ht="19.5" customHeight="1" x14ac:dyDescent="0.2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>3.6 - Material de Expediente</v>
      </c>
      <c r="D100" s="3">
        <f>'[1]TCE - ANEXO IV - Preencher'!F109</f>
        <v>24348443000136</v>
      </c>
      <c r="E100" s="5" t="str">
        <f>'[1]TCE - ANEXO IV - Preencher'!G109</f>
        <v xml:space="preserve">FRANCRIS 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21950</v>
      </c>
      <c r="I100" s="6">
        <f>IF('[1]TCE - ANEXO IV - Preencher'!K109="","",'[1]TCE - ANEXO IV - Preencher'!K109)</f>
        <v>45855</v>
      </c>
      <c r="J100" s="5" t="str">
        <f>'[1]TCE - ANEXO IV - Preencher'!L109</f>
        <v>26250724348443000136550010000219501057507433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520.25</v>
      </c>
    </row>
    <row r="101" spans="1:12" s="8" customFormat="1" ht="19.5" customHeight="1" x14ac:dyDescent="0.2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>3.6 - Material de Expediente</v>
      </c>
      <c r="D101" s="3">
        <f>'[1]TCE - ANEXO IV - Preencher'!F110</f>
        <v>24073694000155</v>
      </c>
      <c r="E101" s="5" t="str">
        <f>'[1]TCE - ANEXO IV - Preencher'!G110</f>
        <v>NAGEM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222310</v>
      </c>
      <c r="I101" s="6">
        <f>IF('[1]TCE - ANEXO IV - Preencher'!K110="","",'[1]TCE - ANEXO IV - Preencher'!K110)</f>
        <v>45855</v>
      </c>
      <c r="J101" s="5" t="str">
        <f>'[1]TCE - ANEXO IV - Preencher'!L110</f>
        <v>26250724073694000155550020002223101000560900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2663.7</v>
      </c>
    </row>
    <row r="102" spans="1:12" s="8" customFormat="1" ht="19.5" customHeight="1" x14ac:dyDescent="0.2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>3.6 - Material de Expediente</v>
      </c>
      <c r="D102" s="3">
        <f>'[1]TCE - ANEXO IV - Preencher'!F111</f>
        <v>50145448000171</v>
      </c>
      <c r="E102" s="5" t="str">
        <f>'[1]TCE - ANEXO IV - Preencher'!G111</f>
        <v>TEND TUDO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1707</v>
      </c>
      <c r="I102" s="6">
        <f>IF('[1]TCE - ANEXO IV - Preencher'!K111="","",'[1]TCE - ANEXO IV - Preencher'!K111)</f>
        <v>45856</v>
      </c>
      <c r="J102" s="5" t="str">
        <f>'[1]TCE - ANEXO IV - Preencher'!L111</f>
        <v>26250750145448000171550010000017071000025410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940.62</v>
      </c>
    </row>
    <row r="103" spans="1:12" s="8" customFormat="1" ht="19.5" customHeight="1" x14ac:dyDescent="0.2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>3.6 - Material de Expediente</v>
      </c>
      <c r="D103" s="3">
        <f>'[1]TCE - ANEXO IV - Preencher'!F112</f>
        <v>15610582000103</v>
      </c>
      <c r="E103" s="5" t="str">
        <f>'[1]TCE - ANEXO IV - Preencher'!G112</f>
        <v>ETIQUETAS RECIFE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1381</v>
      </c>
      <c r="I103" s="6">
        <f>IF('[1]TCE - ANEXO IV - Preencher'!K112="","",'[1]TCE - ANEXO IV - Preencher'!K112)</f>
        <v>45860</v>
      </c>
      <c r="J103" s="5" t="str">
        <f>'[1]TCE - ANEXO IV - Preencher'!L112</f>
        <v>26250715610582000103550010000013811120891839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2552.5</v>
      </c>
    </row>
    <row r="104" spans="1:12" s="8" customFormat="1" ht="19.5" customHeight="1" x14ac:dyDescent="0.2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>3.6 - Material de Expediente</v>
      </c>
      <c r="D104" s="3">
        <f>'[1]TCE - ANEXO IV - Preencher'!F113</f>
        <v>53369089000124</v>
      </c>
      <c r="E104" s="5" t="str">
        <f>'[1]TCE - ANEXO IV - Preencher'!G113</f>
        <v>ZAX VAREJO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1074</v>
      </c>
      <c r="I104" s="6">
        <f>IF('[1]TCE - ANEXO IV - Preencher'!K113="","",'[1]TCE - ANEXO IV - Preencher'!K113)</f>
        <v>45847</v>
      </c>
      <c r="J104" s="5" t="str">
        <f>'[1]TCE - ANEXO IV - Preencher'!L113</f>
        <v>26250753369089000124550010000010741564625291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659.7</v>
      </c>
    </row>
    <row r="105" spans="1:12" s="8" customFormat="1" ht="19.5" customHeight="1" x14ac:dyDescent="0.2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8809296000106</v>
      </c>
      <c r="E105" s="5" t="str">
        <f>'[1]TCE - ANEXO IV - Preencher'!G114</f>
        <v>THIAGO D MONTEIRO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14463</v>
      </c>
      <c r="I105" s="6">
        <f>IF('[1]TCE - ANEXO IV - Preencher'!K114="","",'[1]TCE - ANEXO IV - Preencher'!K114)</f>
        <v>45839</v>
      </c>
      <c r="J105" s="5" t="str">
        <f>'[1]TCE - ANEXO IV - Preencher'!L114</f>
        <v>26250708809296000106650010000144631003746760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29.85</v>
      </c>
    </row>
    <row r="106" spans="1:12" s="8" customFormat="1" ht="19.5" customHeight="1" x14ac:dyDescent="0.2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24556839000179</v>
      </c>
      <c r="E106" s="5" t="str">
        <f>'[1]TCE - ANEXO IV - Preencher'!G115</f>
        <v>ARMAZEM COM.LAR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13204</v>
      </c>
      <c r="I106" s="6">
        <f>IF('[1]TCE - ANEXO IV - Preencher'!K115="","",'[1]TCE - ANEXO IV - Preencher'!K115)</f>
        <v>45841</v>
      </c>
      <c r="J106" s="5" t="str">
        <f>'[1]TCE - ANEXO IV - Preencher'!L115</f>
        <v>26250724556839000179550010000132041190132049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318.10000000000002</v>
      </c>
    </row>
    <row r="107" spans="1:12" s="8" customFormat="1" ht="19.5" customHeight="1" x14ac:dyDescent="0.2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53369089000124</v>
      </c>
      <c r="E107" s="5" t="str">
        <f>'[1]TCE - ANEXO IV - Preencher'!G116</f>
        <v>ZAX VAREJO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1074</v>
      </c>
      <c r="I107" s="6">
        <f>IF('[1]TCE - ANEXO IV - Preencher'!K116="","",'[1]TCE - ANEXO IV - Preencher'!K116)</f>
        <v>45847</v>
      </c>
      <c r="J107" s="5" t="str">
        <f>'[1]TCE - ANEXO IV - Preencher'!L116</f>
        <v>26250753369089000124550010000010741564625291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816</v>
      </c>
    </row>
    <row r="108" spans="1:12" s="8" customFormat="1" ht="19.5" customHeight="1" x14ac:dyDescent="0.2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41248067000127</v>
      </c>
      <c r="E108" s="5" t="str">
        <f>'[1]TCE - ANEXO IV - Preencher'!G117</f>
        <v>FBS COMERCIO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6657</v>
      </c>
      <c r="I108" s="6">
        <f>IF('[1]TCE - ANEXO IV - Preencher'!K117="","",'[1]TCE - ANEXO IV - Preencher'!K117)</f>
        <v>45856</v>
      </c>
      <c r="J108" s="5" t="str">
        <f>'[1]TCE - ANEXO IV - Preencher'!L117</f>
        <v>26250741248067000127550010000066571188179467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6070.53</v>
      </c>
    </row>
    <row r="109" spans="1:12" s="8" customFormat="1" ht="19.5" customHeight="1" x14ac:dyDescent="0.2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17801543000100</v>
      </c>
      <c r="E109" s="5" t="str">
        <f>'[1]TCE - ANEXO IV - Preencher'!G118</f>
        <v>GILSON CRISTOVAO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3495</v>
      </c>
      <c r="I109" s="6">
        <f>IF('[1]TCE - ANEXO IV - Preencher'!K118="","",'[1]TCE - ANEXO IV - Preencher'!K118)</f>
        <v>45868</v>
      </c>
      <c r="J109" s="5" t="str">
        <f>'[1]TCE - ANEXO IV - Preencher'!L118</f>
        <v>26250717801543000100550010000034951712663692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1380.7</v>
      </c>
    </row>
    <row r="110" spans="1:12" s="8" customFormat="1" ht="19.5" customHeight="1" x14ac:dyDescent="0.2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24560896000121</v>
      </c>
      <c r="E110" s="5" t="str">
        <f>'[1]TCE - ANEXO IV - Preencher'!G119</f>
        <v>ROBERTA M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3247</v>
      </c>
      <c r="I110" s="6">
        <f>IF('[1]TCE - ANEXO IV - Preencher'!K119="","",'[1]TCE - ANEXO IV - Preencher'!K119)</f>
        <v>45869</v>
      </c>
      <c r="J110" s="5" t="str">
        <f>'[1]TCE - ANEXO IV - Preencher'!L119</f>
        <v>26250724560896000121550010000032471191691566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304.8</v>
      </c>
    </row>
    <row r="111" spans="1:12" s="8" customFormat="1" ht="19.5" customHeight="1" x14ac:dyDescent="0.2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10779833000156</v>
      </c>
      <c r="E111" s="5" t="str">
        <f>'[1]TCE - ANEXO IV - Preencher'!G120</f>
        <v>MEDICAL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3183</v>
      </c>
      <c r="I111" s="6">
        <f>IF('[1]TCE - ANEXO IV - Preencher'!K120="","",'[1]TCE - ANEXO IV - Preencher'!K120)</f>
        <v>45869</v>
      </c>
      <c r="J111" s="5" t="str">
        <f>'[1]TCE - ANEXO IV - Preencher'!L120</f>
        <v>26250735361251000186550010000031831875036823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838.4</v>
      </c>
    </row>
    <row r="112" spans="1:12" s="8" customFormat="1" ht="19.5" customHeight="1" x14ac:dyDescent="0.2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 xml:space="preserve">3.10 - Material para Manutenção de Bens Móveis </v>
      </c>
      <c r="D112" s="3">
        <f>'[1]TCE - ANEXO IV - Preencher'!F121</f>
        <v>51413651000144</v>
      </c>
      <c r="E112" s="5" t="str">
        <f>'[1]TCE - ANEXO IV - Preencher'!G121</f>
        <v>PROSPEQTUS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1205</v>
      </c>
      <c r="I112" s="6">
        <f>IF('[1]TCE - ANEXO IV - Preencher'!K121="","",'[1]TCE - ANEXO IV - Preencher'!K121)</f>
        <v>45857</v>
      </c>
      <c r="J112" s="5" t="str">
        <f>'[1]TCE - ANEXO IV - Preencher'!L121</f>
        <v>26250751413651000144550010000012051896417618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416.64</v>
      </c>
    </row>
    <row r="113" spans="1:12" s="8" customFormat="1" ht="19.5" customHeight="1" x14ac:dyDescent="0.2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 xml:space="preserve">3.10 - Material para Manutenção de Bens Móveis </v>
      </c>
      <c r="D113" s="3">
        <f>'[1]TCE - ANEXO IV - Preencher'!F122</f>
        <v>34624704000157</v>
      </c>
      <c r="E113" s="5" t="str">
        <f>'[1]TCE - ANEXO IV - Preencher'!G122</f>
        <v>TESCHSYT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656</v>
      </c>
      <c r="I113" s="6">
        <f>IF('[1]TCE - ANEXO IV - Preencher'!K122="","",'[1]TCE - ANEXO IV - Preencher'!K122)</f>
        <v>45855</v>
      </c>
      <c r="J113" s="5" t="str">
        <f>'[1]TCE - ANEXO IV - Preencher'!L122</f>
        <v>26250734624704000157550010000006561715331770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1491.85</v>
      </c>
    </row>
    <row r="114" spans="1:12" s="8" customFormat="1" ht="19.5" customHeight="1" x14ac:dyDescent="0.2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 xml:space="preserve">3.10 - Material para Manutenção de Bens Móveis </v>
      </c>
      <c r="D114" s="3">
        <f>'[1]TCE - ANEXO IV - Preencher'!F123</f>
        <v>51413651000144</v>
      </c>
      <c r="E114" s="5" t="str">
        <f>'[1]TCE - ANEXO IV - Preencher'!G123</f>
        <v>PROSPEQTUS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1231</v>
      </c>
      <c r="I114" s="6">
        <f>IF('[1]TCE - ANEXO IV - Preencher'!K123="","",'[1]TCE - ANEXO IV - Preencher'!K123)</f>
        <v>45868</v>
      </c>
      <c r="J114" s="5" t="str">
        <f>'[1]TCE - ANEXO IV - Preencher'!L123</f>
        <v>26250751413651000144550010000012311951600563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441.01</v>
      </c>
    </row>
    <row r="115" spans="1:12" s="8" customFormat="1" ht="19.5" customHeight="1" x14ac:dyDescent="0.2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 xml:space="preserve">3.10 - Material para Manutenção de Bens Móveis </v>
      </c>
      <c r="D115" s="3">
        <f>'[1]TCE - ANEXO IV - Preencher'!F124</f>
        <v>41601210000112</v>
      </c>
      <c r="E115" s="5" t="str">
        <f>'[1]TCE - ANEXO IV - Preencher'!G124</f>
        <v>CLS HOSPITALAR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1800</v>
      </c>
      <c r="I115" s="6">
        <f>IF('[1]TCE - ANEXO IV - Preencher'!K124="","",'[1]TCE - ANEXO IV - Preencher'!K124)</f>
        <v>45860</v>
      </c>
      <c r="J115" s="5" t="str">
        <f>'[1]TCE - ANEXO IV - Preencher'!L124</f>
        <v>26250741601210000112550010000018001046403270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600</v>
      </c>
    </row>
    <row r="116" spans="1:12" s="8" customFormat="1" ht="19.5" customHeight="1" x14ac:dyDescent="0.2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 xml:space="preserve">3.10 - Material para Manutenção de Bens Móveis </v>
      </c>
      <c r="D116" s="3">
        <f>'[1]TCE - ANEXO IV - Preencher'!F125</f>
        <v>10859287000163</v>
      </c>
      <c r="E116" s="5" t="str">
        <f>'[1]TCE - ANEXO IV - Preencher'!G125</f>
        <v>NEWMED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10021</v>
      </c>
      <c r="I116" s="6">
        <f>IF('[1]TCE - ANEXO IV - Preencher'!K125="","",'[1]TCE - ANEXO IV - Preencher'!K125)</f>
        <v>45866</v>
      </c>
      <c r="J116" s="5" t="str">
        <f>'[1]TCE - ANEXO IV - Preencher'!L125</f>
        <v>26250710859287000163550010000100211678151860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2255</v>
      </c>
    </row>
    <row r="117" spans="1:12" s="8" customFormat="1" ht="19.5" customHeight="1" x14ac:dyDescent="0.2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 xml:space="preserve">3.10 - Material para Manutenção de Bens Móveis </v>
      </c>
      <c r="D117" s="3" t="str">
        <f>'[1]TCE - ANEXO IV - Preencher'!F126</f>
        <v>09.441.460/0001-20</v>
      </c>
      <c r="E117" s="5" t="str">
        <f>'[1]TCE - ANEXO IV - Preencher'!G126</f>
        <v>PADRAO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378735</v>
      </c>
      <c r="I117" s="6">
        <f>IF('[1]TCE - ANEXO IV - Preencher'!K126="","",'[1]TCE - ANEXO IV - Preencher'!K126)</f>
        <v>45868</v>
      </c>
      <c r="J117" s="5" t="str">
        <f>'[1]TCE - ANEXO IV - Preencher'!L126</f>
        <v>26250709441460000120550010003787351863115698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399.6</v>
      </c>
    </row>
    <row r="118" spans="1:12" s="8" customFormat="1" ht="19.5" customHeight="1" x14ac:dyDescent="0.2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 xml:space="preserve">3.10 - Material para Manutenção de Bens Móveis </v>
      </c>
      <c r="D118" s="3">
        <f>'[1]TCE - ANEXO IV - Preencher'!F127</f>
        <v>10779833000156</v>
      </c>
      <c r="E118" s="5" t="str">
        <f>'[1]TCE - ANEXO IV - Preencher'!G127</f>
        <v>MEDICAL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646055</v>
      </c>
      <c r="I118" s="6">
        <f>IF('[1]TCE - ANEXO IV - Preencher'!K127="","",'[1]TCE - ANEXO IV - Preencher'!K127)</f>
        <v>45868</v>
      </c>
      <c r="J118" s="5" t="str">
        <f>'[1]TCE - ANEXO IV - Preencher'!L127</f>
        <v>26250710779833000156550010006460551648080001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2044.5</v>
      </c>
    </row>
    <row r="119" spans="1:12" s="8" customFormat="1" ht="19.5" customHeight="1" x14ac:dyDescent="0.2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 xml:space="preserve">3.10 - Material para Manutenção de Bens Móveis </v>
      </c>
      <c r="D119" s="3">
        <f>'[1]TCE - ANEXO IV - Preencher'!F128</f>
        <v>53725520000128</v>
      </c>
      <c r="E119" s="5" t="str">
        <f>'[1]TCE - ANEXO IV - Preencher'!G128</f>
        <v>GAMEDI HOSPITALAR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362</v>
      </c>
      <c r="I119" s="6">
        <f>IF('[1]TCE - ANEXO IV - Preencher'!K128="","",'[1]TCE - ANEXO IV - Preencher'!K128)</f>
        <v>45868</v>
      </c>
      <c r="J119" s="5" t="str">
        <f>'[1]TCE - ANEXO IV - Preencher'!L128</f>
        <v>26250753725520000128550010000003621179806232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126</v>
      </c>
    </row>
    <row r="120" spans="1:12" s="8" customFormat="1" ht="19.5" customHeight="1" x14ac:dyDescent="0.2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 xml:space="preserve">3.8 - Uniformes, Tecidos e Aviamentos </v>
      </c>
      <c r="D120" s="3">
        <f>'[1]TCE - ANEXO IV - Preencher'!F129</f>
        <v>8587400000157</v>
      </c>
      <c r="E120" s="5" t="str">
        <f>'[1]TCE - ANEXO IV - Preencher'!G129</f>
        <v>AFFESTA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24088</v>
      </c>
      <c r="I120" s="6">
        <f>IF('[1]TCE - ANEXO IV - Preencher'!K129="","",'[1]TCE - ANEXO IV - Preencher'!K129)</f>
        <v>45855</v>
      </c>
      <c r="J120" s="5" t="str">
        <f>'[1]TCE - ANEXO IV - Preencher'!L129</f>
        <v>26250708587400000157550010000240881587871757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234</v>
      </c>
    </row>
    <row r="121" spans="1:12" s="8" customFormat="1" ht="19.5" customHeight="1" x14ac:dyDescent="0.2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 xml:space="preserve">3.8 - Uniformes, Tecidos e Aviamentos </v>
      </c>
      <c r="D121" s="3">
        <f>'[1]TCE - ANEXO IV - Preencher'!F130</f>
        <v>8587400000157</v>
      </c>
      <c r="E121" s="5" t="str">
        <f>'[1]TCE - ANEXO IV - Preencher'!G130</f>
        <v>AFFESTA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24083</v>
      </c>
      <c r="I121" s="6">
        <f>IF('[1]TCE - ANEXO IV - Preencher'!K130="","",'[1]TCE - ANEXO IV - Preencher'!K130)</f>
        <v>45854</v>
      </c>
      <c r="J121" s="5" t="str">
        <f>'[1]TCE - ANEXO IV - Preencher'!L130</f>
        <v>26250708587400000157550010000240831171316054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2006</v>
      </c>
    </row>
    <row r="122" spans="1:12" s="8" customFormat="1" ht="19.5" customHeight="1" x14ac:dyDescent="0.2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 xml:space="preserve">3.8 - Uniformes, Tecidos e Aviamentos </v>
      </c>
      <c r="D122" s="3">
        <f>'[1]TCE - ANEXO IV - Preencher'!F131</f>
        <v>47291882000155</v>
      </c>
      <c r="E122" s="5" t="str">
        <f>'[1]TCE - ANEXO IV - Preencher'!G131</f>
        <v>FERTEK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4836</v>
      </c>
      <c r="I122" s="6">
        <f>IF('[1]TCE - ANEXO IV - Preencher'!K131="","",'[1]TCE - ANEXO IV - Preencher'!K131)</f>
        <v>45866</v>
      </c>
      <c r="J122" s="5" t="str">
        <f>'[1]TCE - ANEXO IV - Preencher'!L131</f>
        <v>26250747291882000155550010000048361546646362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457.68</v>
      </c>
    </row>
    <row r="123" spans="1:12" s="8" customFormat="1" ht="19.5" customHeight="1" x14ac:dyDescent="0.2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 xml:space="preserve">3.8 - Uniformes, Tecidos e Aviamentos </v>
      </c>
      <c r="D123" s="3">
        <f>'[1]TCE - ANEXO IV - Preencher'!F132</f>
        <v>47291882000155</v>
      </c>
      <c r="E123" s="5" t="str">
        <f>'[1]TCE - ANEXO IV - Preencher'!G132</f>
        <v>FERTEK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4823</v>
      </c>
      <c r="I123" s="6">
        <f>IF('[1]TCE - ANEXO IV - Preencher'!K132="","",'[1]TCE - ANEXO IV - Preencher'!K132)</f>
        <v>45862</v>
      </c>
      <c r="J123" s="5" t="str">
        <f>'[1]TCE - ANEXO IV - Preencher'!L132</f>
        <v>26250747291882000155550010000048231308760925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113.22</v>
      </c>
    </row>
    <row r="124" spans="1:12" s="8" customFormat="1" ht="19.5" customHeight="1" x14ac:dyDescent="0.2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1.99 - Outras Despesas com Pessoal</v>
      </c>
      <c r="D124" s="3">
        <f>'[1]TCE - ANEXO IV - Preencher'!F133</f>
        <v>28296399000119</v>
      </c>
      <c r="E124" s="5" t="str">
        <f>'[1]TCE - ANEXO IV - Preencher'!G133</f>
        <v>AVANNTE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1230</v>
      </c>
      <c r="I124" s="6">
        <f>IF('[1]TCE - ANEXO IV - Preencher'!K133="","",'[1]TCE - ANEXO IV - Preencher'!K133)</f>
        <v>45868</v>
      </c>
      <c r="J124" s="5" t="str">
        <f>'[1]TCE - ANEXO IV - Preencher'!L133</f>
        <v>26250728296399000119550010000012301000248765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47056</v>
      </c>
    </row>
    <row r="125" spans="1:12" s="8" customFormat="1" ht="19.5" customHeight="1" x14ac:dyDescent="0.2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1.99 - Outras Despesas com Pessoal</v>
      </c>
      <c r="D125" s="3">
        <f>'[1]TCE - ANEXO IV - Preencher'!F134</f>
        <v>17197385000121</v>
      </c>
      <c r="E125" s="5" t="str">
        <f>'[1]TCE - ANEXO IV - Preencher'!G134</f>
        <v>ZURICH MINAS BRASIL SEGUROS S/A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783.34</v>
      </c>
    </row>
    <row r="126" spans="1:12" s="8" customFormat="1" ht="19.5" customHeight="1" x14ac:dyDescent="0.2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>1.99 - Outras Despesas com Pessoal</v>
      </c>
      <c r="D126" s="3">
        <f>'[1]TCE - ANEXO IV - Preencher'!F135</f>
        <v>9759606000180</v>
      </c>
      <c r="E126" s="5" t="str">
        <f>'[1]TCE - ANEXO IV - Preencher'!G135</f>
        <v>SIND CMP TRANSP. PASSAG. EST PE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11812.05</v>
      </c>
    </row>
    <row r="127" spans="1:12" s="8" customFormat="1" ht="19.5" customHeight="1" x14ac:dyDescent="0.2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 xml:space="preserve">5.21 - Seguros em geral </v>
      </c>
      <c r="D127" s="3">
        <f>'[1]TCE - ANEXO IV - Preencher'!F136</f>
        <v>61198164000160</v>
      </c>
      <c r="E127" s="5" t="str">
        <f>'[1]TCE - ANEXO IV - Preencher'!G136</f>
        <v>PORTO SEGURO COMPANHIA DE SEGUROS GERAIS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217.17</v>
      </c>
    </row>
    <row r="128" spans="1:12" s="8" customFormat="1" ht="19.5" customHeight="1" x14ac:dyDescent="0.2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 xml:space="preserve">5.25 - Serviços Bancários </v>
      </c>
      <c r="D128" s="3">
        <f>'[1]TCE - ANEXO IV - Preencher'!F137</f>
        <v>90400888000142</v>
      </c>
      <c r="E128" s="5" t="str">
        <f>'[1]TCE - ANEXO IV - Preencher'!G137</f>
        <v>SANTANDER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430</v>
      </c>
    </row>
    <row r="129" spans="1:12" s="8" customFormat="1" ht="19.5" customHeight="1" x14ac:dyDescent="0.2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 xml:space="preserve">5.25 - Serviços Bancários </v>
      </c>
      <c r="D129" s="3">
        <f>'[1]TCE - ANEXO IV - Preencher'!F138</f>
        <v>16916063000122</v>
      </c>
      <c r="E129" s="5" t="str">
        <f>'[1]TCE - ANEXO IV - Preencher'!G138</f>
        <v xml:space="preserve">CAIXA ECONOMICA FEDERAL 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189</v>
      </c>
    </row>
    <row r="130" spans="1:12" s="8" customFormat="1" ht="19.5" customHeight="1" x14ac:dyDescent="0.2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 xml:space="preserve">5.25 - Serviços Bancários </v>
      </c>
      <c r="D130" s="3">
        <f>'[1]TCE - ANEXO IV - Preencher'!F139</f>
        <v>60701190149400</v>
      </c>
      <c r="E130" s="5" t="str">
        <f>'[1]TCE - ANEXO IV - Preencher'!G139</f>
        <v>ITAU UNIBANCO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79</v>
      </c>
    </row>
    <row r="131" spans="1:12" s="8" customFormat="1" ht="19.5" customHeight="1" x14ac:dyDescent="0.2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5.22 - Vigilância Ostensiva / Monitorada</v>
      </c>
      <c r="D131" s="3">
        <f>'[1]TCE - ANEXO IV - Preencher'!F140</f>
        <v>7360290000123</v>
      </c>
      <c r="E131" s="5" t="str">
        <f>'[1]TCE - ANEXO IV - Preencher'!G140</f>
        <v>SERVAL SERVIÇOS MEDICOS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61334</v>
      </c>
      <c r="I131" s="6">
        <f>IF('[1]TCE - ANEXO IV - Preencher'!K140="","",'[1]TCE - ANEXO IV - Preencher'!K140)</f>
        <v>45875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8527.19</v>
      </c>
    </row>
    <row r="132" spans="1:12" s="8" customFormat="1" ht="19.5" customHeight="1" x14ac:dyDescent="0.2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5.9 - Telefonia Móvel</v>
      </c>
      <c r="D132" s="3">
        <f>'[1]TCE - ANEXO IV - Preencher'!F141</f>
        <v>40432544000147</v>
      </c>
      <c r="E132" s="5" t="str">
        <f>'[1]TCE - ANEXO IV - Preencher'!G141</f>
        <v xml:space="preserve">CLARO S/A 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299.94</v>
      </c>
    </row>
    <row r="133" spans="1:12" s="8" customFormat="1" ht="19.5" customHeight="1" x14ac:dyDescent="0.2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5.18 - Teledonia Fixa</v>
      </c>
      <c r="D133" s="3">
        <f>'[1]TCE - ANEXO IV - Preencher'!F142</f>
        <v>71208516023620</v>
      </c>
      <c r="E133" s="5" t="str">
        <f>'[1]TCE - ANEXO IV - Preencher'!G142</f>
        <v>ALGAR TELECOM S/A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11204</v>
      </c>
      <c r="I133" s="6">
        <f>IF('[1]TCE - ANEXO IV - Preencher'!K142="","",'[1]TCE - ANEXO IV - Preencher'!K142)</f>
        <v>45859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172</v>
      </c>
    </row>
    <row r="134" spans="1:12" s="8" customFormat="1" ht="19.5" customHeight="1" x14ac:dyDescent="0.2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5.18 - Teledonia Fixa</v>
      </c>
      <c r="D134" s="3">
        <f>'[1]TCE - ANEXO IV - Preencher'!F143</f>
        <v>3423730000193</v>
      </c>
      <c r="E134" s="5" t="str">
        <f>'[1]TCE - ANEXO IV - Preencher'!G143</f>
        <v>SMART TELECOMUNICAÇOES E SERVIÇOS LTDA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399.22</v>
      </c>
    </row>
    <row r="135" spans="1:12" s="8" customFormat="1" ht="19.5" customHeight="1" x14ac:dyDescent="0.2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5.13 - Água e Esgoto</v>
      </c>
      <c r="D135" s="3">
        <f>'[1]TCE - ANEXO IV - Preencher'!F144</f>
        <v>9769035000164</v>
      </c>
      <c r="E135" s="5" t="str">
        <f>'[1]TCE - ANEXO IV - Preencher'!G144</f>
        <v>COMPESA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87.84</v>
      </c>
    </row>
    <row r="136" spans="1:12" s="8" customFormat="1" ht="19.5" customHeight="1" x14ac:dyDescent="0.2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5.12 - Energia Elétrica</v>
      </c>
      <c r="D136" s="3">
        <f>'[1]TCE - ANEXO IV - Preencher'!F145</f>
        <v>10572048000128</v>
      </c>
      <c r="E136" s="5" t="str">
        <f>'[1]TCE - ANEXO IV - Preencher'!G145</f>
        <v xml:space="preserve">NEOENERGIA 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19914.18</v>
      </c>
    </row>
    <row r="137" spans="1:12" s="8" customFormat="1" ht="19.5" customHeight="1" x14ac:dyDescent="0.2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5.3 - Locação de Máquinas e Equipamentos</v>
      </c>
      <c r="D137" s="3">
        <f>'[1]TCE - ANEXO IV - Preencher'!F146</f>
        <v>14543772000184</v>
      </c>
      <c r="E137" s="5" t="str">
        <f>'[1]TCE - ANEXO IV - Preencher'!G146</f>
        <v>BRAVO LOCAÇÃO DE MAQUINAS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12082</v>
      </c>
      <c r="I137" s="6">
        <f>IF('[1]TCE - ANEXO IV - Preencher'!K146="","",'[1]TCE - ANEXO IV - Preencher'!K146)</f>
        <v>45870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4200</v>
      </c>
    </row>
    <row r="138" spans="1:12" s="8" customFormat="1" ht="19.5" customHeight="1" x14ac:dyDescent="0.2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5.3 - Locação de Máquinas e Equipamentos</v>
      </c>
      <c r="D138" s="3">
        <f>'[1]TCE - ANEXO IV - Preencher'!F147</f>
        <v>26081685000131</v>
      </c>
      <c r="E138" s="5" t="str">
        <f>'[1]TCE - ANEXO IV - Preencher'!G147</f>
        <v>CG REFRIGERAÇÕES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25170</v>
      </c>
      <c r="I138" s="6">
        <f>IF('[1]TCE - ANEXO IV - Preencher'!K147="","",'[1]TCE - ANEXO IV - Preencher'!K147)</f>
        <v>45874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5847.88</v>
      </c>
    </row>
    <row r="139" spans="1:12" s="8" customFormat="1" ht="19.5" customHeight="1" x14ac:dyDescent="0.2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5.3 - Locação de Máquinas e Equipamentos</v>
      </c>
      <c r="D139" s="3">
        <f>'[1]TCE - ANEXO IV - Preencher'!F148</f>
        <v>19533734000164</v>
      </c>
      <c r="E139" s="5" t="str">
        <f>'[1]TCE - ANEXO IV - Preencher'!G148</f>
        <v>ALEXSANDRA DE GUSMÃO NERES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23686</v>
      </c>
      <c r="I139" s="6">
        <f>IF('[1]TCE - ANEXO IV - Preencher'!K148="","",'[1]TCE - ANEXO IV - Preencher'!K148)</f>
        <v>45877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3762.96</v>
      </c>
    </row>
    <row r="140" spans="1:12" s="8" customFormat="1" ht="19.5" customHeight="1" x14ac:dyDescent="0.2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5.3 - Locação de Máquinas e Equipamentos</v>
      </c>
      <c r="D140" s="3">
        <f>'[1]TCE - ANEXO IV - Preencher'!F149</f>
        <v>19533734000164</v>
      </c>
      <c r="E140" s="5" t="str">
        <f>'[1]TCE - ANEXO IV - Preencher'!G149</f>
        <v>ALEXSANDRA DE GUSMÃO NERES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23687</v>
      </c>
      <c r="I140" s="6">
        <f>IF('[1]TCE - ANEXO IV - Preencher'!K149="","",'[1]TCE - ANEXO IV - Preencher'!K149)</f>
        <v>45877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790</v>
      </c>
    </row>
    <row r="141" spans="1:12" s="8" customFormat="1" ht="19.5" customHeight="1" x14ac:dyDescent="0.2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5.3 - Locação de Máquinas e Equipamentos</v>
      </c>
      <c r="D141" s="3">
        <f>'[1]TCE - ANEXO IV - Preencher'!F150</f>
        <v>43559107000187</v>
      </c>
      <c r="E141" s="5" t="str">
        <f>'[1]TCE - ANEXO IV - Preencher'!G150</f>
        <v>SARAH LIMA GUSMAO NERES EPP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2848</v>
      </c>
      <c r="I141" s="6">
        <f>IF('[1]TCE - ANEXO IV - Preencher'!K150="","",'[1]TCE - ANEXO IV - Preencher'!K150)</f>
        <v>45877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2400</v>
      </c>
    </row>
    <row r="142" spans="1:12" s="8" customFormat="1" ht="19.5" customHeight="1" x14ac:dyDescent="0.2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5.3 - Locação de Máquinas e Equipamentos</v>
      </c>
      <c r="D142" s="3">
        <f>'[1]TCE - ANEXO IV - Preencher'!F151</f>
        <v>34070871000101</v>
      </c>
      <c r="E142" s="5" t="str">
        <f>'[1]TCE - ANEXO IV - Preencher'!G151</f>
        <v>MUNDO DA AGUA COMERCIO DE PURIFICADORES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94944</v>
      </c>
      <c r="I142" s="6">
        <f>IF('[1]TCE - ANEXO IV - Preencher'!K151="","",'[1]TCE - ANEXO IV - Preencher'!K151)</f>
        <v>45875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299.7</v>
      </c>
    </row>
    <row r="143" spans="1:12" s="8" customFormat="1" ht="19.5" customHeight="1" x14ac:dyDescent="0.2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5.3 - Locação de Máquinas e Equipamentos</v>
      </c>
      <c r="D143" s="3">
        <f>'[1]TCE - ANEXO IV - Preencher'!F152</f>
        <v>22400267000109</v>
      </c>
      <c r="E143" s="5" t="str">
        <f>'[1]TCE - ANEXO IV - Preencher'!G152</f>
        <v>AÇÃO SERVIÇOS TELECOM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9082025</v>
      </c>
      <c r="I143" s="6">
        <f>IF('[1]TCE - ANEXO IV - Preencher'!K152="","",'[1]TCE - ANEXO IV - Preencher'!K152)</f>
        <v>45876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8296.5</v>
      </c>
    </row>
    <row r="144" spans="1:12" s="8" customFormat="1" ht="19.5" customHeight="1" x14ac:dyDescent="0.2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5.1 - Locação de Equipamentos Médicos-Hospitalares</v>
      </c>
      <c r="D144" s="3">
        <f>'[1]TCE - ANEXO IV - Preencher'!F153</f>
        <v>18271934000123</v>
      </c>
      <c r="E144" s="5" t="str">
        <f>'[1]TCE - ANEXO IV - Preencher'!G153</f>
        <v>NOVA BIOMEDICAL DIAGNOSTICOS MEDICOS E BIOTECNOLOGIA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161</v>
      </c>
      <c r="I144" s="6">
        <f>IF('[1]TCE - ANEXO IV - Preencher'!K153="","",'[1]TCE - ANEXO IV - Preencher'!K153)</f>
        <v>45881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1500</v>
      </c>
    </row>
    <row r="145" spans="1:12" s="8" customFormat="1" ht="19.5" customHeight="1" x14ac:dyDescent="0.2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5.1 - Locação de Equipamentos Médicos-Hospitalares</v>
      </c>
      <c r="D145" s="3">
        <f>'[1]TCE - ANEXO IV - Preencher'!F154</f>
        <v>331788002405</v>
      </c>
      <c r="E145" s="5" t="str">
        <f>'[1]TCE - ANEXO IV - Preencher'!G154</f>
        <v>AIR LIQUIDE BRASIL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56548</v>
      </c>
      <c r="I145" s="6">
        <f>IF('[1]TCE - ANEXO IV - Preencher'!K154="","",'[1]TCE - ANEXO IV - Preencher'!K154)</f>
        <v>45868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5717.83</v>
      </c>
    </row>
    <row r="146" spans="1:12" s="8" customFormat="1" ht="19.5" customHeight="1" x14ac:dyDescent="0.2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5.1 - Locação de Equipamentos Médicos-Hospitalares</v>
      </c>
      <c r="D146" s="3">
        <f>'[1]TCE - ANEXO IV - Preencher'!F155</f>
        <v>5011743000180</v>
      </c>
      <c r="E146" s="5" t="str">
        <f>'[1]TCE - ANEXO IV - Preencher'!G155</f>
        <v>ALMERI ANGELO SALVIANO DA SILVA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6760</v>
      </c>
      <c r="I146" s="6">
        <f>IF('[1]TCE - ANEXO IV - Preencher'!K155="","",'[1]TCE - ANEXO IV - Preencher'!K155)</f>
        <v>45825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1100</v>
      </c>
    </row>
    <row r="147" spans="1:12" s="8" customFormat="1" ht="19.5" customHeight="1" x14ac:dyDescent="0.2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5.1 - Locação de Equipamentos Médicos-Hospitalares</v>
      </c>
      <c r="D147" s="3">
        <f>'[1]TCE - ANEXO IV - Preencher'!F156</f>
        <v>24380578002041</v>
      </c>
      <c r="E147" s="5" t="str">
        <f>'[1]TCE - ANEXO IV - Preencher'!G156</f>
        <v>WHITE MARTINS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98428793</v>
      </c>
      <c r="I147" s="6">
        <f>IF('[1]TCE - ANEXO IV - Preencher'!K156="","",'[1]TCE - ANEXO IV - Preencher'!K156)</f>
        <v>45848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2033.63</v>
      </c>
    </row>
    <row r="148" spans="1:12" s="8" customFormat="1" ht="19.5" customHeight="1" x14ac:dyDescent="0.2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5.1 - Locação de Equipamentos Médicos-Hospitalares</v>
      </c>
      <c r="D148" s="3">
        <f>'[1]TCE - ANEXO IV - Preencher'!F157</f>
        <v>12853727000109</v>
      </c>
      <c r="E148" s="5" t="str">
        <f>'[1]TCE - ANEXO IV - Preencher'!G157</f>
        <v>KESA ENGENHARIA INSPIRADA NA VIDA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1050</v>
      </c>
      <c r="I148" s="6">
        <f>IF('[1]TCE - ANEXO IV - Preencher'!K157="","",'[1]TCE - ANEXO IV - Preencher'!K157)</f>
        <v>45870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2200</v>
      </c>
    </row>
    <row r="149" spans="1:12" s="8" customFormat="1" ht="19.5" customHeight="1" x14ac:dyDescent="0.2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5.1 - Locação de Equipamentos Médicos-Hospitalares</v>
      </c>
      <c r="D149" s="3">
        <f>'[1]TCE - ANEXO IV - Preencher'!F158</f>
        <v>10859287000163</v>
      </c>
      <c r="E149" s="5" t="str">
        <f>'[1]TCE - ANEXO IV - Preencher'!G158</f>
        <v>NEWMED COMERCIO E CONSERTO DE EQUIPAMENTO MEDICOS-HOSPITALAR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2807</v>
      </c>
      <c r="I149" s="6">
        <f>IF('[1]TCE - ANEXO IV - Preencher'!K158="","",'[1]TCE - ANEXO IV - Preencher'!K158)</f>
        <v>45866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1800</v>
      </c>
    </row>
    <row r="150" spans="1:12" s="8" customFormat="1" ht="19.5" customHeight="1" x14ac:dyDescent="0.2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55717109000136</v>
      </c>
      <c r="E150" s="5" t="str">
        <f>'[1]TCE - ANEXO IV - Preencher'!G159</f>
        <v>FISIOPED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35</v>
      </c>
      <c r="I150" s="6">
        <f>IF('[1]TCE - ANEXO IV - Preencher'!K159="","",'[1]TCE - ANEXO IV - Preencher'!K159)</f>
        <v>45874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12000</v>
      </c>
    </row>
    <row r="151" spans="1:12" s="8" customFormat="1" ht="19.5" customHeight="1" x14ac:dyDescent="0.2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46705567000164</v>
      </c>
      <c r="E151" s="5" t="str">
        <f>'[1]TCE - ANEXO IV - Preencher'!G160</f>
        <v>RESFISIO FISIOTERAPIA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278</v>
      </c>
      <c r="I151" s="6">
        <f>IF('[1]TCE - ANEXO IV - Preencher'!K160="","",'[1]TCE - ANEXO IV - Preencher'!K160)</f>
        <v>45874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21800</v>
      </c>
    </row>
    <row r="152" spans="1:12" s="8" customFormat="1" ht="19.5" customHeight="1" x14ac:dyDescent="0.2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35369111000154</v>
      </c>
      <c r="E152" s="5" t="str">
        <f>'[1]TCE - ANEXO IV - Preencher'!G161</f>
        <v>ASSOCIAÇÃO ADOLFO LUTZ DE PESQUISAS E DIAGNOSTICOS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301</v>
      </c>
      <c r="I152" s="6">
        <f>IF('[1]TCE - ANEXO IV - Preencher'!K161="","",'[1]TCE - ANEXO IV - Preencher'!K161)</f>
        <v>45870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36000</v>
      </c>
    </row>
    <row r="153" spans="1:12" s="8" customFormat="1" ht="19.5" customHeight="1" x14ac:dyDescent="0.2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5.8 - Locação de Veículos Automotores</v>
      </c>
      <c r="D153" s="3">
        <f>'[1]TCE - ANEXO IV - Preencher'!F162</f>
        <v>28283823000190</v>
      </c>
      <c r="E153" s="5" t="str">
        <f>'[1]TCE - ANEXO IV - Preencher'!G162</f>
        <v>TRANSBRASIL RANSPORTE E LOCAÇÃO DE VEICULOS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162</v>
      </c>
      <c r="I153" s="6">
        <f>IF('[1]TCE - ANEXO IV - Preencher'!K162="","",'[1]TCE - ANEXO IV - Preencher'!K162)</f>
        <v>45874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6000</v>
      </c>
    </row>
    <row r="154" spans="1:12" s="8" customFormat="1" ht="19.5" customHeight="1" x14ac:dyDescent="0.2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5.8 - Locação de Veículos Automotores</v>
      </c>
      <c r="D154" s="3">
        <f>'[1]TCE - ANEXO IV - Preencher'!F163</f>
        <v>28283823000190</v>
      </c>
      <c r="E154" s="5" t="str">
        <f>'[1]TCE - ANEXO IV - Preencher'!G163</f>
        <v>TRANSBRASIL TRANSPORTE E LOCAÇÃO DE VEICULOS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23</v>
      </c>
      <c r="I154" s="6">
        <f>IF('[1]TCE - ANEXO IV - Preencher'!K163="","",'[1]TCE - ANEXO IV - Preencher'!K163)</f>
        <v>45869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32500</v>
      </c>
    </row>
    <row r="155" spans="1:12" s="8" customFormat="1" ht="19.5" customHeight="1" x14ac:dyDescent="0.2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5.15 - Serviços Domésticos</v>
      </c>
      <c r="D155" s="3">
        <f>'[1]TCE - ANEXO IV - Preencher'!F164</f>
        <v>31675417000188</v>
      </c>
      <c r="E155" s="5" t="str">
        <f>'[1]TCE - ANEXO IV - Preencher'!G164</f>
        <v>LAVECLIN LAVANDERIA HOSPITALAR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1035</v>
      </c>
      <c r="I155" s="6">
        <f>IF('[1]TCE - ANEXO IV - Preencher'!K164="","",'[1]TCE - ANEXO IV - Preencher'!K164)</f>
        <v>45870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2694.78</v>
      </c>
    </row>
    <row r="156" spans="1:12" s="8" customFormat="1" ht="19.5" customHeight="1" x14ac:dyDescent="0.2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5.10 - Detetização/Tratamento de Resíduos e Afins</v>
      </c>
      <c r="D156" s="3">
        <f>'[1]TCE - ANEXO IV - Preencher'!F165</f>
        <v>26893667000154</v>
      </c>
      <c r="E156" s="5" t="str">
        <f>'[1]TCE - ANEXO IV - Preencher'!G165</f>
        <v>AMBIPAR HEALTH WASTE SERVICES S.A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62881</v>
      </c>
      <c r="I156" s="6">
        <f>IF('[1]TCE - ANEXO IV - Preencher'!K165="","",'[1]TCE - ANEXO IV - Preencher'!K165)</f>
        <v>45876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2077.5100000000002</v>
      </c>
    </row>
    <row r="157" spans="1:12" s="8" customFormat="1" ht="19.5" customHeight="1" x14ac:dyDescent="0.2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10891998000115</v>
      </c>
      <c r="E157" s="5" t="str">
        <f>'[1]TCE - ANEXO IV - Preencher'!G166</f>
        <v>ADVISERSIT SERVICOS EM INFORMATICA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1407</v>
      </c>
      <c r="I157" s="6">
        <f>IF('[1]TCE - ANEXO IV - Preencher'!K166="","",'[1]TCE - ANEXO IV - Preencher'!K166)</f>
        <v>45870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1200</v>
      </c>
    </row>
    <row r="158" spans="1:12" s="8" customFormat="1" ht="19.5" customHeight="1" x14ac:dyDescent="0.2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4069709000102</v>
      </c>
      <c r="E158" s="5" t="str">
        <f>'[1]TCE - ANEXO IV - Preencher'!G167</f>
        <v>BIONEXO S. 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576735</v>
      </c>
      <c r="I158" s="6">
        <f>IF('[1]TCE - ANEXO IV - Preencher'!K167="","",'[1]TCE - ANEXO IV - Preencher'!K167)</f>
        <v>45870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935</v>
      </c>
    </row>
    <row r="159" spans="1:12" s="8" customFormat="1" ht="19.5" customHeight="1" x14ac:dyDescent="0.2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92306257000780</v>
      </c>
      <c r="E159" s="5" t="str">
        <f>'[1]TCE - ANEXO IV - Preencher'!G168</f>
        <v>MV INFORMATICA NORDESTE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01/07/2025</v>
      </c>
      <c r="I159" s="6">
        <f>IF('[1]TCE - ANEXO IV - Preencher'!K168="","",'[1]TCE - ANEXO IV - Preencher'!K168)</f>
        <v>45839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11578.95</v>
      </c>
    </row>
    <row r="160" spans="1:12" s="8" customFormat="1" ht="19.5" customHeight="1" x14ac:dyDescent="0.2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5633849000116</v>
      </c>
      <c r="E160" s="5" t="str">
        <f>'[1]TCE - ANEXO IV - Preencher'!G169</f>
        <v>GCINET SERVICOS DE INFORMATICA LTCA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01/07/2025</v>
      </c>
      <c r="I160" s="6">
        <f>IF('[1]TCE - ANEXO IV - Preencher'!K169="","",'[1]TCE - ANEXO IV - Preencher'!K169)</f>
        <v>45839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1515.61</v>
      </c>
    </row>
    <row r="161" spans="1:12" s="8" customFormat="1" ht="19.5" customHeight="1" x14ac:dyDescent="0.2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7333111000169</v>
      </c>
      <c r="E161" s="5" t="str">
        <f>'[1]TCE - ANEXO IV - Preencher'!G170</f>
        <v>SAFETEC INFORMATICA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167832</v>
      </c>
      <c r="I161" s="6">
        <f>IF('[1]TCE - ANEXO IV - Preencher'!K170="","",'[1]TCE - ANEXO IV - Preencher'!K170)</f>
        <v>45841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59.44</v>
      </c>
    </row>
    <row r="162" spans="1:12" s="8" customFormat="1" ht="19.5" customHeight="1" x14ac:dyDescent="0.2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7333111000169</v>
      </c>
      <c r="E162" s="5" t="str">
        <f>'[1]TCE - ANEXO IV - Preencher'!G171</f>
        <v>SAFETEC INFORMATICA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167863</v>
      </c>
      <c r="I162" s="6">
        <f>IF('[1]TCE - ANEXO IV - Preencher'!K171="","",'[1]TCE - ANEXO IV - Preencher'!K171)</f>
        <v>45841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1021.73</v>
      </c>
    </row>
    <row r="163" spans="1:12" s="8" customFormat="1" ht="19.5" customHeight="1" x14ac:dyDescent="0.2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6312868000103</v>
      </c>
      <c r="E163" s="5" t="str">
        <f>'[1]TCE - ANEXO IV - Preencher'!G172</f>
        <v>TASCOM INFORMATICA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2170</v>
      </c>
      <c r="I163" s="6">
        <f>IF('[1]TCE - ANEXO IV - Preencher'!K172="","",'[1]TCE - ANEXO IV - Preencher'!K172)</f>
        <v>45840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1434.31</v>
      </c>
    </row>
    <row r="164" spans="1:12" s="8" customFormat="1" ht="19.5" customHeight="1" x14ac:dyDescent="0.2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18630942000119</v>
      </c>
      <c r="E164" s="5" t="str">
        <f>'[1]TCE - ANEXO IV - Preencher'!G173</f>
        <v>PROVTEL TECNOLOGIA SERVICOS GERENCIADOS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5284</v>
      </c>
      <c r="I164" s="6">
        <f>IF('[1]TCE - ANEXO IV - Preencher'!K173="","",'[1]TCE - ANEXO IV - Preencher'!K173)</f>
        <v>45870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5550.13</v>
      </c>
    </row>
    <row r="165" spans="1:12" s="8" customFormat="1" ht="19.5" customHeight="1" x14ac:dyDescent="0.2">
      <c r="A165" s="3">
        <f>IFERROR(VLOOKUP(B165,'[1]DADOS (OCULTAR)'!$Q$3:$S$136,3,0),"")</f>
        <v>9767633000528</v>
      </c>
      <c r="B165" s="4" t="str">
        <f>'[1]TCE - ANEXO IV - Preencher'!C174</f>
        <v>UPA NOVA DESCOBERTA - CG Nº 008/2022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23412408000176</v>
      </c>
      <c r="E165" s="5" t="str">
        <f>'[1]TCE - ANEXO IV - Preencher'!G174</f>
        <v>WEK TECHNOLOGY IN BUSINESS LTDA - ME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15191</v>
      </c>
      <c r="I165" s="6">
        <f>IF('[1]TCE - ANEXO IV - Preencher'!K174="","",'[1]TCE - ANEXO IV - Preencher'!K174)</f>
        <v>45870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1128.7</v>
      </c>
    </row>
    <row r="166" spans="1:12" s="8" customFormat="1" ht="19.5" customHeight="1" x14ac:dyDescent="0.2">
      <c r="A166" s="3">
        <f>IFERROR(VLOOKUP(B166,'[1]DADOS (OCULTAR)'!$Q$3:$S$136,3,0),"")</f>
        <v>9767633000528</v>
      </c>
      <c r="B166" s="4" t="str">
        <f>'[1]TCE - ANEXO IV - Preencher'!C175</f>
        <v>UPA NOVA DESCOBERTA - CG Nº 008/2022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34624704000157</v>
      </c>
      <c r="E166" s="5" t="str">
        <f>'[1]TCE - ANEXO IV - Preencher'!G175</f>
        <v>TECHSYST SISTEMAS DE AUTOMAÇÃO E INFORMATICA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375</v>
      </c>
      <c r="I166" s="6">
        <f>IF('[1]TCE - ANEXO IV - Preencher'!K175="","",'[1]TCE - ANEXO IV - Preencher'!K175)</f>
        <v>45873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320</v>
      </c>
    </row>
    <row r="167" spans="1:12" s="8" customFormat="1" ht="19.5" customHeight="1" x14ac:dyDescent="0.2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5.22 - Vigilância Ostensiva / Monitorada</v>
      </c>
      <c r="D167" s="3">
        <f>'[1]TCE - ANEXO IV - Preencher'!F176</f>
        <v>11572781000105</v>
      </c>
      <c r="E167" s="5" t="str">
        <f>'[1]TCE - ANEXO IV - Preencher'!G176</f>
        <v>SOSERVI VIGILANCIA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11264</v>
      </c>
      <c r="I167" s="6">
        <f>IF('[1]TCE - ANEXO IV - Preencher'!K176="","",'[1]TCE - ANEXO IV - Preencher'!K176)</f>
        <v>45856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22780.59</v>
      </c>
    </row>
    <row r="168" spans="1:12" s="8" customFormat="1" ht="19.5" customHeight="1" x14ac:dyDescent="0.2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5.22 - Vigilância Ostensiva / Monitorada</v>
      </c>
      <c r="D168" s="3">
        <f>'[1]TCE - ANEXO IV - Preencher'!F177</f>
        <v>7360290000123</v>
      </c>
      <c r="E168" s="5" t="str">
        <f>'[1]TCE - ANEXO IV - Preencher'!G177</f>
        <v>SERVAL SERVIÇOS E LIMPEZA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61207</v>
      </c>
      <c r="I168" s="6">
        <f>IF('[1]TCE - ANEXO IV - Preencher'!K177="","",'[1]TCE - ANEXO IV - Preencher'!K177)</f>
        <v>45870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17628.580000000002</v>
      </c>
    </row>
    <row r="169" spans="1:12" s="8" customFormat="1" ht="19.5" customHeight="1" x14ac:dyDescent="0.2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5.2 - Serviços Técnicos Profissionais</v>
      </c>
      <c r="D169" s="3">
        <f>'[1]TCE - ANEXO IV - Preencher'!F178</f>
        <v>8654123000158</v>
      </c>
      <c r="E169" s="5" t="str">
        <f>'[1]TCE - ANEXO IV - Preencher'!G178</f>
        <v>AUDISIA - AUDITORES ASSOCIADOS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29469</v>
      </c>
      <c r="I169" s="6">
        <f>IF('[1]TCE - ANEXO IV - Preencher'!K178="","",'[1]TCE - ANEXO IV - Preencher'!K178)</f>
        <v>45839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1121.6600000000001</v>
      </c>
    </row>
    <row r="170" spans="1:12" s="8" customFormat="1" ht="19.5" customHeight="1" x14ac:dyDescent="0.2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5.2 - Serviços Técnicos Profissionais</v>
      </c>
      <c r="D170" s="3">
        <f>'[1]TCE - ANEXO IV - Preencher'!F179</f>
        <v>45671533000133</v>
      </c>
      <c r="E170" s="5" t="str">
        <f>'[1]TCE - ANEXO IV - Preencher'!G179</f>
        <v>VITORINO E MAIA ADVOGADOS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427</v>
      </c>
      <c r="I170" s="6">
        <f>IF('[1]TCE - ANEXO IV - Preencher'!K179="","",'[1]TCE - ANEXO IV - Preencher'!K179)</f>
        <v>45870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2233.5100000000002</v>
      </c>
    </row>
    <row r="171" spans="1:12" s="8" customFormat="1" ht="19.5" customHeight="1" x14ac:dyDescent="0.2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5.10 - Detetização/Tratamento de Resíduos e Afins</v>
      </c>
      <c r="D171" s="3">
        <f>'[1]TCE - ANEXO IV - Preencher'!F180</f>
        <v>35474980000149</v>
      </c>
      <c r="E171" s="5" t="str">
        <f>'[1]TCE - ANEXO IV - Preencher'!G180</f>
        <v>LIMPSERVICE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6440</v>
      </c>
      <c r="I171" s="6">
        <f>IF('[1]TCE - ANEXO IV - Preencher'!K180="","",'[1]TCE - ANEXO IV - Preencher'!K180)</f>
        <v>45842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342.51</v>
      </c>
    </row>
    <row r="172" spans="1:12" s="8" customFormat="1" ht="19.5" customHeight="1" x14ac:dyDescent="0.2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5.23 - Limpeza e Conservação</v>
      </c>
      <c r="D172" s="3">
        <f>'[1]TCE - ANEXO IV - Preencher'!F181</f>
        <v>9863853000121</v>
      </c>
      <c r="E172" s="5" t="str">
        <f>'[1]TCE - ANEXO IV - Preencher'!G181</f>
        <v>SOSERVI SOCIEDADE DE SERVICOS GERAIS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85697</v>
      </c>
      <c r="I172" s="6">
        <f>IF('[1]TCE - ANEXO IV - Preencher'!K181="","",'[1]TCE - ANEXO IV - Preencher'!K181)</f>
        <v>45841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57551.75</v>
      </c>
    </row>
    <row r="173" spans="1:12" s="8" customFormat="1" ht="19.5" customHeight="1" x14ac:dyDescent="0.2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5.99 - Outros Serviços de Terceiros Pessoa Jurídica</v>
      </c>
      <c r="D173" s="3">
        <f>'[1]TCE - ANEXO IV - Preencher'!F182</f>
        <v>6317907000165</v>
      </c>
      <c r="E173" s="5" t="str">
        <f>'[1]TCE - ANEXO IV - Preencher'!G182</f>
        <v xml:space="preserve">RUI JORGE DE A. PIRES - ME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10926</v>
      </c>
      <c r="I173" s="6">
        <f>IF('[1]TCE - ANEXO IV - Preencher'!K182="","",'[1]TCE - ANEXO IV - Preencher'!K182)</f>
        <v>45871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670</v>
      </c>
    </row>
    <row r="174" spans="1:12" s="8" customFormat="1" ht="19.5" customHeight="1" x14ac:dyDescent="0.2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5.99 - Outros Serviços de Terceiros Pessoa Jurídica</v>
      </c>
      <c r="D174" s="3">
        <f>'[1]TCE - ANEXO IV - Preencher'!F183</f>
        <v>35343136000189</v>
      </c>
      <c r="E174" s="5" t="str">
        <f>'[1]TCE - ANEXO IV - Preencher'!G183</f>
        <v xml:space="preserve">EMBRAESTER EMPRESA BRASILEIRA  DE ESTERILIZAÇÃO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15568</v>
      </c>
      <c r="I174" s="6">
        <f>IF('[1]TCE - ANEXO IV - Preencher'!K183="","",'[1]TCE - ANEXO IV - Preencher'!K183)</f>
        <v>45873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3570.75</v>
      </c>
    </row>
    <row r="175" spans="1:12" s="8" customFormat="1" ht="19.5" customHeight="1" x14ac:dyDescent="0.2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5.99 - Outros Serviços de Terceiros Pessoa Jurídica</v>
      </c>
      <c r="D175" s="3">
        <f>'[1]TCE - ANEXO IV - Preencher'!F184</f>
        <v>2668797000125</v>
      </c>
      <c r="E175" s="5" t="str">
        <f>'[1]TCE - ANEXO IV - Preencher'!G184</f>
        <v>BRASIL GESTAO DE DADOS INFORMACOES E DOCUMENTOS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3993</v>
      </c>
      <c r="I175" s="6">
        <f>IF('[1]TCE - ANEXO IV - Preencher'!K184="","",'[1]TCE - ANEXO IV - Preencher'!K184)</f>
        <v>45870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3178.15</v>
      </c>
    </row>
    <row r="176" spans="1:12" s="8" customFormat="1" ht="19.5" customHeight="1" x14ac:dyDescent="0.2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5.99 - Outros Serviços de Terceiros Pessoa Jurídica</v>
      </c>
      <c r="D176" s="3">
        <f>'[1]TCE - ANEXO IV - Preencher'!F185</f>
        <v>21794062000192</v>
      </c>
      <c r="E176" s="5" t="str">
        <f>'[1]TCE - ANEXO IV - Preencher'!G185</f>
        <v>ASOS OCUPACIONAL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962</v>
      </c>
      <c r="I176" s="6">
        <f>IF('[1]TCE - ANEXO IV - Preencher'!K185="","",'[1]TCE - ANEXO IV - Preencher'!K185)</f>
        <v>45871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3200</v>
      </c>
    </row>
    <row r="177" spans="1:12" s="8" customFormat="1" ht="19.5" customHeight="1" x14ac:dyDescent="0.2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5.99 - Outros Serviços de Terceiros Pessoa Jurídica</v>
      </c>
      <c r="D177" s="3">
        <f>'[1]TCE - ANEXO IV - Preencher'!F186</f>
        <v>9024660000187</v>
      </c>
      <c r="E177" s="5" t="str">
        <f>'[1]TCE - ANEXO IV - Preencher'!G186</f>
        <v>A SAE SERVICOS DE ENTREGA RAPIDA DE DOCUMENTOS E TERCEI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14679</v>
      </c>
      <c r="I177" s="6">
        <f>IF('[1]TCE - ANEXO IV - Preencher'!K186="","",'[1]TCE - ANEXO IV - Preencher'!K186)</f>
        <v>45872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862.07</v>
      </c>
    </row>
    <row r="178" spans="1:12" s="8" customFormat="1" ht="19.5" customHeight="1" x14ac:dyDescent="0.2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5.99 - Outros Serviços de Terceiros Pessoa Jurídica</v>
      </c>
      <c r="D178" s="3">
        <f>'[1]TCE - ANEXO IV - Preencher'!F187</f>
        <v>10816775000274</v>
      </c>
      <c r="E178" s="5" t="str">
        <f>'[1]TCE - ANEXO IV - Preencher'!G187</f>
        <v>INSPETORIA SALESIANA DO NORDESTE DO BRASIL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24501</v>
      </c>
      <c r="I178" s="6">
        <f>IF('[1]TCE - ANEXO IV - Preencher'!K187="","",'[1]TCE - ANEXO IV - Preencher'!K187)</f>
        <v>45839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550</v>
      </c>
    </row>
    <row r="179" spans="1:12" s="8" customFormat="1" ht="19.5" customHeight="1" x14ac:dyDescent="0.2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5.99 - Outros Serviços de Terceiros Pessoa Jurídica</v>
      </c>
      <c r="D179" s="3">
        <f>'[1]TCE - ANEXO IV - Preencher'!F188</f>
        <v>24380578002041</v>
      </c>
      <c r="E179" s="5" t="str">
        <f>'[1]TCE - ANEXO IV - Preencher'!G188</f>
        <v>WHITE MARTINS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19367</v>
      </c>
      <c r="I179" s="6">
        <f>IF('[1]TCE - ANEXO IV - Preencher'!K188="","",'[1]TCE - ANEXO IV - Preencher'!K188)</f>
        <v>45877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1189.75</v>
      </c>
    </row>
    <row r="180" spans="1:12" s="8" customFormat="1" ht="19.5" customHeight="1" x14ac:dyDescent="0.2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5.99 - Outros Serviços de Terceiros Pessoa Jurídica</v>
      </c>
      <c r="D180" s="3">
        <f>'[1]TCE - ANEXO IV - Preencher'!F189</f>
        <v>41382855000101</v>
      </c>
      <c r="E180" s="5" t="str">
        <f>'[1]TCE - ANEXO IV - Preencher'!G189</f>
        <v>TAMYRES FERNANDA ALVES CHALEGRE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396</v>
      </c>
      <c r="I180" s="6">
        <f>IF('[1]TCE - ANEXO IV - Preencher'!K189="","",'[1]TCE - ANEXO IV - Preencher'!K189)</f>
        <v>45875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2500</v>
      </c>
    </row>
    <row r="181" spans="1:12" s="8" customFormat="1" ht="19.5" customHeight="1" x14ac:dyDescent="0.2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5.99 - Outros Serviços de Terceiros Pessoa Jurídica</v>
      </c>
      <c r="D181" s="3">
        <f>'[1]TCE - ANEXO IV - Preencher'!F190</f>
        <v>1699696000159</v>
      </c>
      <c r="E181" s="5" t="str">
        <f>'[1]TCE - ANEXO IV - Preencher'!G190</f>
        <v>QUALIAGUA LABORATORIO E CONSULTORIA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76953</v>
      </c>
      <c r="I181" s="6">
        <f>IF('[1]TCE - ANEXO IV - Preencher'!K190="","",'[1]TCE - ANEXO IV - Preencher'!K190)</f>
        <v>45870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284.94</v>
      </c>
    </row>
    <row r="182" spans="1:12" s="8" customFormat="1" ht="19.5" customHeight="1" x14ac:dyDescent="0.2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5.5 - Reparo e Manutenção de Máquinas e Equipamentos</v>
      </c>
      <c r="D182" s="3">
        <f>'[1]TCE - ANEXO IV - Preencher'!F191</f>
        <v>12067307000199</v>
      </c>
      <c r="E182" s="5" t="str">
        <f>'[1]TCE - ANEXO IV - Preencher'!G191</f>
        <v xml:space="preserve">CAETANO ALVES DA SILVA 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121</v>
      </c>
      <c r="I182" s="6">
        <f>IF('[1]TCE - ANEXO IV - Preencher'!K191="","",'[1]TCE - ANEXO IV - Preencher'!K191)</f>
        <v>45869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1149.5</v>
      </c>
    </row>
    <row r="183" spans="1:12" s="8" customFormat="1" ht="19.5" customHeight="1" x14ac:dyDescent="0.2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5.5 - Reparo e Manutenção de Máquinas e Equipamentos</v>
      </c>
      <c r="D183" s="3">
        <f>'[1]TCE - ANEXO IV - Preencher'!F192</f>
        <v>1141468000169</v>
      </c>
      <c r="E183" s="5" t="str">
        <f>'[1]TCE - ANEXO IV - Preencher'!G192</f>
        <v>MEDCALL COMERCIO E SERVIÇOS DE EQUIPAMENTOS MED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4511</v>
      </c>
      <c r="I183" s="6">
        <f>IF('[1]TCE - ANEXO IV - Preencher'!K192="","",'[1]TCE - ANEXO IV - Preencher'!K192)</f>
        <v>45868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1149.5</v>
      </c>
    </row>
    <row r="184" spans="1:12" s="8" customFormat="1" ht="19.5" customHeight="1" x14ac:dyDescent="0.2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5.5 - Reparo e Manutenção de Máquinas e Equipamentos</v>
      </c>
      <c r="D184" s="3">
        <f>'[1]TCE - ANEXO IV - Preencher'!F193</f>
        <v>1141468000169</v>
      </c>
      <c r="E184" s="5" t="str">
        <f>'[1]TCE - ANEXO IV - Preencher'!G193</f>
        <v>MEDCALL COMERCIO E SERVIÇOS DE EQUIPAMENTOS MED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4512</v>
      </c>
      <c r="I184" s="6">
        <f>IF('[1]TCE - ANEXO IV - Preencher'!K193="","",'[1]TCE - ANEXO IV - Preencher'!K193)</f>
        <v>45868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2926</v>
      </c>
    </row>
    <row r="185" spans="1:12" s="8" customFormat="1" ht="19.5" customHeight="1" x14ac:dyDescent="0.2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5.5 - Reparo e Manutenção de Máquinas e Equipamentos</v>
      </c>
      <c r="D185" s="3">
        <f>'[1]TCE - ANEXO IV - Preencher'!F194</f>
        <v>18204483000101</v>
      </c>
      <c r="E185" s="5" t="str">
        <f>'[1]TCE - ANEXO IV - Preencher'!G194</f>
        <v>WAGNER FERNANDES SALES DA SILVA E CIA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5717</v>
      </c>
      <c r="I185" s="6">
        <f>IF('[1]TCE - ANEXO IV - Preencher'!K194="","",'[1]TCE - ANEXO IV - Preencher'!K194)</f>
        <v>45870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2880</v>
      </c>
    </row>
    <row r="186" spans="1:12" s="8" customFormat="1" ht="19.5" customHeight="1" x14ac:dyDescent="0.2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5.4 - Reparo e Manutenção de Bens Imóveis</v>
      </c>
      <c r="D186" s="3">
        <f>'[1]TCE - ANEXO IV - Preencher'!F195</f>
        <v>40893042000113</v>
      </c>
      <c r="E186" s="5" t="str">
        <f>'[1]TCE - ANEXO IV - Preencher'!G195</f>
        <v>GERASTEP GERADORES ASSISTENCIA TECNICA E PECAS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58412</v>
      </c>
      <c r="I186" s="6">
        <f>IF('[1]TCE - ANEXO IV - Preencher'!K195="","",'[1]TCE - ANEXO IV - Preencher'!K195)</f>
        <v>45749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365</v>
      </c>
    </row>
    <row r="187" spans="1:12" s="8" customFormat="1" ht="19.5" customHeight="1" x14ac:dyDescent="0.2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>5.4 - Reparo e Manutenção de Bens Imóveis</v>
      </c>
      <c r="D187" s="3">
        <f>'[1]TCE - ANEXO IV - Preencher'!F196</f>
        <v>7221834000176</v>
      </c>
      <c r="E187" s="5" t="str">
        <f>'[1]TCE - ANEXO IV - Preencher'!G196</f>
        <v>C2 COMERCIO E SERVICOS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402</v>
      </c>
      <c r="I187" s="6">
        <f>IF('[1]TCE - ANEXO IV - Preencher'!K196="","",'[1]TCE - ANEXO IV - Preencher'!K196)</f>
        <v>45860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2780</v>
      </c>
    </row>
    <row r="188" spans="1:12" s="8" customFormat="1" ht="19.5" customHeight="1" x14ac:dyDescent="0.2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>5.4 - Reparo e Manutenção de Bens Imóveis</v>
      </c>
      <c r="D188" s="3">
        <f>'[1]TCE - ANEXO IV - Preencher'!F197</f>
        <v>21854632000192</v>
      </c>
      <c r="E188" s="5" t="str">
        <f>'[1]TCE - ANEXO IV - Preencher'!G197</f>
        <v>VITA ELEVADORES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2024</v>
      </c>
      <c r="I188" s="6">
        <f>IF('[1]TCE - ANEXO IV - Preencher'!K197="","",'[1]TCE - ANEXO IV - Preencher'!K197)</f>
        <v>45870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445.11</v>
      </c>
    </row>
    <row r="189" spans="1:12" s="8" customFormat="1" ht="19.5" customHeight="1" x14ac:dyDescent="0.2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2593984000197</v>
      </c>
      <c r="E189" s="5" t="str">
        <f>'[1]TCE - ANEXO IV - Preencher'!G198</f>
        <v>COOPSERSA COOPERATIVA DE PROF. DESERV. DE SAL. PE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2655</v>
      </c>
      <c r="I189" s="6">
        <f>IF('[1]TCE - ANEXO IV - Preencher'!K198="","",'[1]TCE - ANEXO IV - Preencher'!K198)</f>
        <v>45881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27905.279999999999</v>
      </c>
    </row>
    <row r="190" spans="1:12" s="8" customFormat="1" ht="19.5" customHeight="1" x14ac:dyDescent="0.2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5.20 - Serviços Judicíarios e Cartoriais</v>
      </c>
      <c r="D190" s="3">
        <f>'[1]TCE - ANEXO IV - Preencher'!F199</f>
        <v>9767633000528</v>
      </c>
      <c r="E190" s="5" t="str">
        <f>'[1]TCE - ANEXO IV - Preencher'!G199</f>
        <v xml:space="preserve">FUNDAÇÃO MANOEL DA SILVA ALMEIDA 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99</v>
      </c>
    </row>
    <row r="191" spans="1:12" s="8" customFormat="1" ht="19.5" customHeight="1" x14ac:dyDescent="0.2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5.20 - Serviços Judicíarios e Cartoriais</v>
      </c>
      <c r="D191" s="3">
        <f>'[1]TCE - ANEXO IV - Preencher'!F200</f>
        <v>9767633000528</v>
      </c>
      <c r="E191" s="5" t="str">
        <f>'[1]TCE - ANEXO IV - Preencher'!G200</f>
        <v xml:space="preserve">FUNDAÇÃO MANOEL DA SILVA ALMEIDA 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12145</v>
      </c>
    </row>
    <row r="192" spans="1:12" s="8" customFormat="1" ht="19.5" customHeight="1" x14ac:dyDescent="0.2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5.99 - Outros Serviços de Terceiros Pessoa Jurídica</v>
      </c>
      <c r="D192" s="3">
        <f>'[1]TCE - ANEXO IV - Preencher'!F201</f>
        <v>11735586000159</v>
      </c>
      <c r="E192" s="5" t="str">
        <f>'[1]TCE - ANEXO IV - Preencher'!G201</f>
        <v>FUNDAÇÃO DE APOI AO DESENVOLVIMENTO DA UNIVERSIDADE FE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83301</v>
      </c>
      <c r="I192" s="6">
        <f>IF('[1]TCE - ANEXO IV - Preencher'!K201="","",'[1]TCE - ANEXO IV - Preencher'!K201)</f>
        <v>45868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1412.09</v>
      </c>
    </row>
    <row r="193" spans="1:12" s="8" customFormat="1" ht="19.5" customHeight="1" x14ac:dyDescent="0.2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48177910000170</v>
      </c>
      <c r="E193" s="5" t="str">
        <f>'[1]TCE - ANEXO IV - Preencher'!G202</f>
        <v xml:space="preserve">COOPERATIVA DE TRABALHO SALUTE 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464</v>
      </c>
      <c r="I193" s="6">
        <f>IF('[1]TCE - ANEXO IV - Preencher'!K202="","",'[1]TCE - ANEXO IV - Preencher'!K202)</f>
        <v>45874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3483.16</v>
      </c>
    </row>
    <row r="194" spans="1:12" s="8" customFormat="1" ht="19.5" customHeight="1" x14ac:dyDescent="0.2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33279132000153</v>
      </c>
      <c r="E194" s="5" t="str">
        <f>'[1]TCE - ANEXO IV - Preencher'!G203</f>
        <v>SOLUÇÃO SERVICOS DE ESCRITORIO COMPARTILHADO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427</v>
      </c>
      <c r="I194" s="6">
        <f>IF('[1]TCE - ANEXO IV - Preencher'!K203="","",'[1]TCE - ANEXO IV - Preencher'!K203)</f>
        <v>45874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254.16</v>
      </c>
    </row>
    <row r="195" spans="1:12" s="8" customFormat="1" ht="19.5" customHeight="1" x14ac:dyDescent="0.2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5.4 - Reparo e Manutenção de Bens Imóveis</v>
      </c>
      <c r="D195" s="3">
        <f>'[1]TCE - ANEXO IV - Preencher'!F204</f>
        <v>40142448000164</v>
      </c>
      <c r="E195" s="5" t="str">
        <f>'[1]TCE - ANEXO IV - Preencher'!G204</f>
        <v>SANOEL CARLOS DE ARAUJO JUNIOR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</v>
      </c>
      <c r="I195" s="6">
        <f>IF('[1]TCE - ANEXO IV - Preencher'!K204="","",'[1]TCE - ANEXO IV - Preencher'!K204)</f>
        <v>45845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7900</v>
      </c>
    </row>
    <row r="196" spans="1:12" s="8" customFormat="1" ht="19.5" customHeight="1" x14ac:dyDescent="0.2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5.19 - Serviços Gráficos, de Encadernação e de Emolduração</v>
      </c>
      <c r="D196" s="3">
        <f>'[1]TCE - ANEXO IV - Preencher'!F205</f>
        <v>23451343000178</v>
      </c>
      <c r="E196" s="5" t="str">
        <f>'[1]TCE - ANEXO IV - Preencher'!G205</f>
        <v xml:space="preserve">SAMUEL CORREIA DE LIMA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200</v>
      </c>
      <c r="I196" s="6">
        <f>IF('[1]TCE - ANEXO IV - Preencher'!K205="","",'[1]TCE - ANEXO IV - Preencher'!K205)</f>
        <v>45848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2975</v>
      </c>
    </row>
    <row r="197" spans="1:12" s="8" customFormat="1" ht="19.5" customHeight="1" x14ac:dyDescent="0.2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5.2 - Serviços Técnicos Profissionais</v>
      </c>
      <c r="D197" s="3">
        <f>'[1]TCE - ANEXO IV - Preencher'!F206</f>
        <v>41643331000127</v>
      </c>
      <c r="E197" s="5" t="str">
        <f>'[1]TCE - ANEXO IV - Preencher'!G206</f>
        <v>R C RADIOPROTEÇÃO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1715</v>
      </c>
      <c r="I197" s="6">
        <f>IF('[1]TCE - ANEXO IV - Preencher'!K206="","",'[1]TCE - ANEXO IV - Preencher'!K206)</f>
        <v>45848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1600</v>
      </c>
    </row>
    <row r="198" spans="1:12" s="8" customFormat="1" ht="19.5" customHeight="1" x14ac:dyDescent="0.2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5.99 - Outros Serviços de Terceiros Pessoa Jurídica</v>
      </c>
      <c r="D198" s="3">
        <f>'[1]TCE - ANEXO IV - Preencher'!F207</f>
        <v>9767633000528</v>
      </c>
      <c r="E198" s="5" t="str">
        <f>'[1]TCE - ANEXO IV - Preencher'!G207</f>
        <v xml:space="preserve">FUNDAÇÃO MANOEL DA SILVA ALMEIDA 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1023.2</v>
      </c>
    </row>
    <row r="199" spans="1:12" s="8" customFormat="1" ht="19.5" customHeight="1" x14ac:dyDescent="0.2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32356279000137</v>
      </c>
      <c r="E199" s="5" t="str">
        <f>'[1]TCE - ANEXO IV - Preencher'!G208</f>
        <v>U. T. R. A ODONTOLOGIA REABILITADORA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632</v>
      </c>
      <c r="I199" s="6">
        <f>IF('[1]TCE - ANEXO IV - Preencher'!K208="","",'[1]TCE - ANEXO IV - Preencher'!K208)</f>
        <v>45872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4061</v>
      </c>
    </row>
    <row r="200" spans="1:12" s="8" customFormat="1" ht="19.5" customHeight="1" x14ac:dyDescent="0.2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41502695000197</v>
      </c>
      <c r="E200" s="5" t="str">
        <f>'[1]TCE - ANEXO IV - Preencher'!G209</f>
        <v>RAFAEL RODRIGO DA SILVA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38</v>
      </c>
      <c r="I200" s="6">
        <f>IF('[1]TCE - ANEXO IV - Preencher'!K209="","",'[1]TCE - ANEXO IV - Preencher'!K209)</f>
        <v>45871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4061</v>
      </c>
    </row>
    <row r="201" spans="1:12" s="8" customFormat="1" ht="19.5" customHeight="1" x14ac:dyDescent="0.2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49158209000177</v>
      </c>
      <c r="E201" s="5" t="str">
        <f>'[1]TCE - ANEXO IV - Preencher'!G210</f>
        <v>PAMED ATIVIDADES MEDICAS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1010</v>
      </c>
      <c r="I201" s="6">
        <f>IF('[1]TCE - ANEXO IV - Preencher'!K210="","",'[1]TCE - ANEXO IV - Preencher'!K210)</f>
        <v>45877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5000</v>
      </c>
    </row>
    <row r="202" spans="1:12" s="8" customFormat="1" ht="19.5" customHeight="1" x14ac:dyDescent="0.2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60807761000181</v>
      </c>
      <c r="E202" s="5" t="str">
        <f>'[1]TCE - ANEXO IV - Preencher'!G211</f>
        <v>CECILIA MAGALHÃES SERVIÇOS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6</v>
      </c>
      <c r="I202" s="6">
        <f>IF('[1]TCE - ANEXO IV - Preencher'!K211="","",'[1]TCE - ANEXO IV - Preencher'!K211)</f>
        <v>45875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1100</v>
      </c>
    </row>
    <row r="203" spans="1:12" s="8" customFormat="1" ht="19.5" customHeight="1" x14ac:dyDescent="0.2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43843356000108</v>
      </c>
      <c r="E203" s="5" t="str">
        <f>'[1]TCE - ANEXO IV - Preencher'!G212</f>
        <v>SAUDEMED ATIVIDADES MEDICAS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4324</v>
      </c>
      <c r="I203" s="6">
        <f>IF('[1]TCE - ANEXO IV - Preencher'!K212="","",'[1]TCE - ANEXO IV - Preencher'!K212)</f>
        <v>45881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450</v>
      </c>
    </row>
    <row r="204" spans="1:12" s="8" customFormat="1" ht="19.5" customHeight="1" x14ac:dyDescent="0.2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43843356000108</v>
      </c>
      <c r="E204" s="5" t="str">
        <f>'[1]TCE - ANEXO IV - Preencher'!G213</f>
        <v>SAUDEMED ATIVIDADES MEDICAS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4300</v>
      </c>
      <c r="I204" s="6">
        <f>IF('[1]TCE - ANEXO IV - Preencher'!K213="","",'[1]TCE - ANEXO IV - Preencher'!K213)</f>
        <v>45875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33700</v>
      </c>
    </row>
    <row r="205" spans="1:12" s="8" customFormat="1" ht="19.5" customHeight="1" x14ac:dyDescent="0.2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40440176000189</v>
      </c>
      <c r="E205" s="5" t="str">
        <f>'[1]TCE - ANEXO IV - Preencher'!G214</f>
        <v>PODIUMMED ATIVIDADES MEDICAS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894</v>
      </c>
      <c r="I205" s="6">
        <f>IF('[1]TCE - ANEXO IV - Preencher'!K214="","",'[1]TCE - ANEXO IV - Preencher'!K214)</f>
        <v>45877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5000</v>
      </c>
    </row>
    <row r="206" spans="1:12" s="8" customFormat="1" ht="19.5" customHeight="1" x14ac:dyDescent="0.2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47200199000165</v>
      </c>
      <c r="E206" s="5" t="str">
        <f>'[1]TCE - ANEXO IV - Preencher'!G215</f>
        <v>MASTERMED PE VII GESTÃO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163</v>
      </c>
      <c r="I206" s="6">
        <f>IF('[1]TCE - ANEXO IV - Preencher'!K215="","",'[1]TCE - ANEXO IV - Preencher'!K215)</f>
        <v>45875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64500</v>
      </c>
    </row>
    <row r="207" spans="1:12" s="8" customFormat="1" ht="19.5" customHeight="1" x14ac:dyDescent="0.2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52355127000127</v>
      </c>
      <c r="E207" s="5" t="str">
        <f>'[1]TCE - ANEXO IV - Preencher'!G216</f>
        <v>MASTERMED PE III GESTÃO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2054</v>
      </c>
      <c r="I207" s="6">
        <f>IF('[1]TCE - ANEXO IV - Preencher'!K216="","",'[1]TCE - ANEXO IV - Preencher'!K216)</f>
        <v>45875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5000</v>
      </c>
    </row>
    <row r="208" spans="1:12" s="8" customFormat="1" ht="19.5" customHeight="1" x14ac:dyDescent="0.2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53505900000157</v>
      </c>
      <c r="E208" s="5" t="str">
        <f>'[1]TCE - ANEXO IV - Preencher'!G217</f>
        <v>MASTERMED PE I GESTÃO MEDICA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560</v>
      </c>
      <c r="I208" s="6">
        <f>IF('[1]TCE - ANEXO IV - Preencher'!K217="","",'[1]TCE - ANEXO IV - Preencher'!K217)</f>
        <v>45875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14900</v>
      </c>
    </row>
    <row r="209" spans="1:12" s="8" customFormat="1" ht="19.5" customHeight="1" x14ac:dyDescent="0.2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58663377000100</v>
      </c>
      <c r="E209" s="5" t="str">
        <f>'[1]TCE - ANEXO IV - Preencher'!G218</f>
        <v>MASTERMED PE V GESTÃO MEDICA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338</v>
      </c>
      <c r="I209" s="6">
        <f>IF('[1]TCE - ANEXO IV - Preencher'!K218="","",'[1]TCE - ANEXO IV - Preencher'!K218)</f>
        <v>45875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4850</v>
      </c>
    </row>
    <row r="210" spans="1:12" s="8" customFormat="1" ht="19.5" customHeight="1" x14ac:dyDescent="0.2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53969908000174</v>
      </c>
      <c r="E210" s="5" t="str">
        <f>'[1]TCE - ANEXO IV - Preencher'!G219</f>
        <v>MASTERMED PE IV GESTÃO MEDICA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1019</v>
      </c>
      <c r="I210" s="6">
        <f>IF('[1]TCE - ANEXO IV - Preencher'!K219="","",'[1]TCE - ANEXO IV - Preencher'!K219)</f>
        <v>45875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5000</v>
      </c>
    </row>
    <row r="211" spans="1:12" s="8" customFormat="1" ht="19.5" customHeight="1" x14ac:dyDescent="0.2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58663377000100</v>
      </c>
      <c r="E211" s="5" t="str">
        <f>'[1]TCE - ANEXO IV - Preencher'!G220</f>
        <v>MASTERMED PE V GESTÃO MEDICA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339</v>
      </c>
      <c r="I211" s="6">
        <f>IF('[1]TCE - ANEXO IV - Preencher'!K220="","",'[1]TCE - ANEXO IV - Preencher'!K220)</f>
        <v>45875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6100</v>
      </c>
    </row>
    <row r="212" spans="1:12" s="8" customFormat="1" ht="19.5" customHeight="1" x14ac:dyDescent="0.2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>5.16 - Serviços Médico-Hospitalares, Odotonlogia e Laboratoriais</v>
      </c>
      <c r="D212" s="3" t="str">
        <f>'[1]TCE - ANEXO IV - Preencher'!F221</f>
        <v>45.554.568/0001-92</v>
      </c>
      <c r="E212" s="5" t="str">
        <f>'[1]TCE - ANEXO IV - Preencher'!G221</f>
        <v>FORTEMED ATIVIDADES MEDICAS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1548</v>
      </c>
      <c r="I212" s="6">
        <f>IF('[1]TCE - ANEXO IV - Preencher'!K221="","",'[1]TCE - ANEXO IV - Preencher'!K221)</f>
        <v>45875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21700</v>
      </c>
    </row>
    <row r="213" spans="1:12" s="8" customFormat="1" ht="19.5" customHeight="1" x14ac:dyDescent="0.2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41312903000195</v>
      </c>
      <c r="E213" s="5" t="str">
        <f>'[1]TCE - ANEXO IV - Preencher'!G222</f>
        <v>QUALIMED GESTÃO MEDICA INTEGRADA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227</v>
      </c>
      <c r="I213" s="6">
        <f>IF('[1]TCE - ANEXO IV - Preencher'!K222="","",'[1]TCE - ANEXO IV - Preencher'!K222)</f>
        <v>45875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2500</v>
      </c>
    </row>
    <row r="214" spans="1:12" s="8" customFormat="1" ht="19.5" customHeight="1" x14ac:dyDescent="0.2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49159260000101</v>
      </c>
      <c r="E214" s="5" t="str">
        <f>'[1]TCE - ANEXO IV - Preencher'!G223</f>
        <v>MEDVIDA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3004</v>
      </c>
      <c r="I214" s="6">
        <f>IF('[1]TCE - ANEXO IV - Preencher'!K223="","",'[1]TCE - ANEXO IV - Preencher'!K223)</f>
        <v>45875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12100</v>
      </c>
    </row>
    <row r="215" spans="1:12" s="8" customFormat="1" ht="19.5" customHeight="1" x14ac:dyDescent="0.2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43644880000141</v>
      </c>
      <c r="E215" s="5" t="str">
        <f>'[1]TCE - ANEXO IV - Preencher'!G224</f>
        <v>PORTALMED ATIVIDADES MEDICAS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1540</v>
      </c>
      <c r="I215" s="6">
        <f>IF('[1]TCE - ANEXO IV - Preencher'!K224="","",'[1]TCE - ANEXO IV - Preencher'!K224)</f>
        <v>45875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9400</v>
      </c>
    </row>
    <row r="216" spans="1:12" s="8" customFormat="1" ht="19.5" customHeight="1" x14ac:dyDescent="0.2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45637249000140</v>
      </c>
      <c r="E216" s="5" t="str">
        <f>'[1]TCE - ANEXO IV - Preencher'!G225</f>
        <v>STARMED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5520</v>
      </c>
      <c r="I216" s="6">
        <f>IF('[1]TCE - ANEXO IV - Preencher'!K225="","",'[1]TCE - ANEXO IV - Preencher'!K225)</f>
        <v>45875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7700</v>
      </c>
    </row>
    <row r="217" spans="1:12" s="8" customFormat="1" ht="19.5" customHeight="1" x14ac:dyDescent="0.2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45262263000107</v>
      </c>
      <c r="E217" s="5" t="str">
        <f>'[1]TCE - ANEXO IV - Preencher'!G226</f>
        <v>ESMAELLA NAHAMA LACERDA SABINO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150</v>
      </c>
      <c r="I217" s="6">
        <f>IF('[1]TCE - ANEXO IV - Preencher'!K226="","",'[1]TCE - ANEXO IV - Preencher'!K226)</f>
        <v>45876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11350</v>
      </c>
    </row>
    <row r="218" spans="1:12" s="8" customFormat="1" ht="19.5" customHeight="1" x14ac:dyDescent="0.2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60660525000185</v>
      </c>
      <c r="E218" s="5" t="str">
        <f>'[1]TCE - ANEXO IV - Preencher'!G227</f>
        <v>LAURA GUIMARÃES SERVIÇOS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2</v>
      </c>
      <c r="I218" s="6">
        <f>IF('[1]TCE - ANEXO IV - Preencher'!K227="","",'[1]TCE - ANEXO IV - Preencher'!K227)</f>
        <v>45870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2500</v>
      </c>
    </row>
    <row r="219" spans="1:12" s="8" customFormat="1" ht="19.5" customHeight="1" x14ac:dyDescent="0.2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46476486000130</v>
      </c>
      <c r="E219" s="5" t="str">
        <f>'[1]TCE - ANEXO IV - Preencher'!G228</f>
        <v>G5MED SOLUÇÕES EM SAUDE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1452</v>
      </c>
      <c r="I219" s="6">
        <f>IF('[1]TCE - ANEXO IV - Preencher'!K228="","",'[1]TCE - ANEXO IV - Preencher'!K228)</f>
        <v>45870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4400</v>
      </c>
    </row>
    <row r="220" spans="1:12" s="8" customFormat="1" ht="19.5" customHeight="1" x14ac:dyDescent="0.2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48656723000170</v>
      </c>
      <c r="E220" s="5" t="str">
        <f>'[1]TCE - ANEXO IV - Preencher'!G229</f>
        <v>RC &amp; TP SERVIÇOS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717</v>
      </c>
      <c r="I220" s="6">
        <f>IF('[1]TCE - ANEXO IV - Preencher'!K229="","",'[1]TCE - ANEXO IV - Preencher'!K229)</f>
        <v>45870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9650</v>
      </c>
    </row>
    <row r="221" spans="1:12" s="8" customFormat="1" ht="19.5" customHeight="1" x14ac:dyDescent="0.2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52051303000137</v>
      </c>
      <c r="E221" s="5" t="str">
        <f>'[1]TCE - ANEXO IV - Preencher'!G230</f>
        <v>MPL ROCHA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129</v>
      </c>
      <c r="I221" s="6">
        <f>IF('[1]TCE - ANEXO IV - Preencher'!K230="","",'[1]TCE - ANEXO IV - Preencher'!K230)</f>
        <v>45870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9250</v>
      </c>
    </row>
    <row r="222" spans="1:12" s="8" customFormat="1" ht="19.5" customHeight="1" x14ac:dyDescent="0.2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60286047000195</v>
      </c>
      <c r="E222" s="5" t="str">
        <f>'[1]TCE - ANEXO IV - Preencher'!G231</f>
        <v>ANNA KAROLINA DE AMORIM FELIX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</v>
      </c>
      <c r="I222" s="6">
        <f>IF('[1]TCE - ANEXO IV - Preencher'!K231="","",'[1]TCE - ANEXO IV - Preencher'!K231)</f>
        <v>45873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13550</v>
      </c>
    </row>
    <row r="223" spans="1:12" s="8" customFormat="1" ht="19.5" customHeight="1" x14ac:dyDescent="0.2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61166359000128</v>
      </c>
      <c r="E223" s="5" t="str">
        <f>'[1]TCE - ANEXO IV - Preencher'!G232</f>
        <v>LEVY DALTON SERVIÇOS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</v>
      </c>
      <c r="I223" s="6">
        <f>IF('[1]TCE - ANEXO IV - Preencher'!K232="","",'[1]TCE - ANEXO IV - Preencher'!K232)</f>
        <v>45873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4550</v>
      </c>
    </row>
    <row r="224" spans="1:12" s="8" customFormat="1" ht="19.5" customHeight="1" x14ac:dyDescent="0.2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60760462000139</v>
      </c>
      <c r="E224" s="5" t="str">
        <f>'[1]TCE - ANEXO IV - Preencher'!G233</f>
        <v>LUAN SALDANHA SERVIÇOS MEDICOS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4</v>
      </c>
      <c r="I224" s="6">
        <f>IF('[1]TCE - ANEXO IV - Preencher'!K233="","",'[1]TCE - ANEXO IV - Preencher'!K233)</f>
        <v>45873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4050</v>
      </c>
    </row>
    <row r="225" spans="1:12" s="8" customFormat="1" ht="19.5" customHeight="1" x14ac:dyDescent="0.2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50159803000161</v>
      </c>
      <c r="E225" s="5" t="str">
        <f>'[1]TCE - ANEXO IV - Preencher'!G234</f>
        <v>IZABELA DO S. SIQUEIRA NUNES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33</v>
      </c>
      <c r="I225" s="6">
        <f>IF('[1]TCE - ANEXO IV - Preencher'!K234="","",'[1]TCE - ANEXO IV - Preencher'!K234)</f>
        <v>45873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2200</v>
      </c>
    </row>
    <row r="226" spans="1:12" s="8" customFormat="1" ht="19.5" customHeight="1" x14ac:dyDescent="0.2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40934370000110</v>
      </c>
      <c r="E226" s="5" t="str">
        <f>'[1]TCE - ANEXO IV - Preencher'!G235</f>
        <v>V E ALVES CORDEIRO SERVIÇOS DE PRESTAÇÕES HOSPITALARES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356</v>
      </c>
      <c r="I226" s="6">
        <f>IF('[1]TCE - ANEXO IV - Preencher'!K235="","",'[1]TCE - ANEXO IV - Preencher'!K235)</f>
        <v>45874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5000</v>
      </c>
    </row>
    <row r="227" spans="1:12" s="8" customFormat="1" ht="19.5" customHeight="1" x14ac:dyDescent="0.2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61342052000130</v>
      </c>
      <c r="E227" s="5" t="str">
        <f>'[1]TCE - ANEXO IV - Preencher'!G236</f>
        <v>DARLAN ZAMBLANO MOUTINHO SERVIÇOS MEDICOS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3</v>
      </c>
      <c r="I227" s="6">
        <f>IF('[1]TCE - ANEXO IV - Preencher'!K236="","",'[1]TCE - ANEXO IV - Preencher'!K236)</f>
        <v>45874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1350</v>
      </c>
    </row>
    <row r="228" spans="1:12" s="8" customFormat="1" ht="19.5" customHeight="1" x14ac:dyDescent="0.2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60109433000101</v>
      </c>
      <c r="E228" s="5" t="str">
        <f>'[1]TCE - ANEXO IV - Preencher'!G237</f>
        <v>JULYANNE CORDEIRO SERVIÇOS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3</v>
      </c>
      <c r="I228" s="6">
        <f>IF('[1]TCE - ANEXO IV - Preencher'!K237="","",'[1]TCE - ANEXO IV - Preencher'!K237)</f>
        <v>45874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3300</v>
      </c>
    </row>
    <row r="229" spans="1:12" s="8" customFormat="1" ht="19.5" customHeight="1" x14ac:dyDescent="0.2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58596840000149</v>
      </c>
      <c r="E229" s="5" t="str">
        <f>'[1]TCE - ANEXO IV - Preencher'!G238</f>
        <v>VICTORIA LAYS DA SILVA COUTINHO SERVIÇOS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13</v>
      </c>
      <c r="I229" s="6">
        <f>IF('[1]TCE - ANEXO IV - Preencher'!K238="","",'[1]TCE - ANEXO IV - Preencher'!K238)</f>
        <v>45874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7750</v>
      </c>
    </row>
    <row r="230" spans="1:12" s="8" customFormat="1" ht="19.5" customHeight="1" x14ac:dyDescent="0.2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58191787000104</v>
      </c>
      <c r="E230" s="5" t="str">
        <f>'[1]TCE - ANEXO IV - Preencher'!G239</f>
        <v>LEMONADE ASSESSORIA EM FINANÇAS MEDICAS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51</v>
      </c>
      <c r="I230" s="6">
        <f>IF('[1]TCE - ANEXO IV - Preencher'!K239="","",'[1]TCE - ANEXO IV - Preencher'!K239)</f>
        <v>45874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7500</v>
      </c>
    </row>
    <row r="231" spans="1:12" s="8" customFormat="1" ht="19.5" customHeight="1" x14ac:dyDescent="0.2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59017661000172</v>
      </c>
      <c r="E231" s="5" t="str">
        <f>'[1]TCE - ANEXO IV - Preencher'!G240</f>
        <v>VIVIANA GHEORGHE TAVARES DE MELO SERVIÇOS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15</v>
      </c>
      <c r="I231" s="6">
        <f>IF('[1]TCE - ANEXO IV - Preencher'!K240="","",'[1]TCE - ANEXO IV - Preencher'!K240)</f>
        <v>45875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6750</v>
      </c>
    </row>
    <row r="232" spans="1:12" s="8" customFormat="1" ht="19.5" customHeight="1" x14ac:dyDescent="0.2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50951619000150</v>
      </c>
      <c r="E232" s="5" t="str">
        <f>'[1]TCE - ANEXO IV - Preencher'!G241</f>
        <v>BRENDO KEDSON O DE S MARTINS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78</v>
      </c>
      <c r="I232" s="6">
        <f>IF('[1]TCE - ANEXO IV - Preencher'!K241="","",'[1]TCE - ANEXO IV - Preencher'!K241)</f>
        <v>45873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3750</v>
      </c>
    </row>
    <row r="233" spans="1:12" s="8" customFormat="1" ht="19.5" customHeight="1" x14ac:dyDescent="0.2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60789664000103</v>
      </c>
      <c r="E233" s="5" t="str">
        <f>'[1]TCE - ANEXO IV - Preencher'!G242</f>
        <v>CAROLINA ANDRADE FERREIRA SERVIÇOS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</v>
      </c>
      <c r="I233" s="6">
        <f>IF('[1]TCE - ANEXO IV - Preencher'!K242="","",'[1]TCE - ANEXO IV - Preencher'!K242)</f>
        <v>45870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8100</v>
      </c>
    </row>
    <row r="234" spans="1:12" s="8" customFormat="1" ht="19.5" customHeight="1" x14ac:dyDescent="0.2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61324592000191</v>
      </c>
      <c r="E234" s="5" t="str">
        <f>'[1]TCE - ANEXO IV - Preencher'!G243</f>
        <v>LIPPO EMPREENDIMENTO MEDICO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6</v>
      </c>
      <c r="I234" s="6">
        <f>IF('[1]TCE - ANEXO IV - Preencher'!K243="","",'[1]TCE - ANEXO IV - Preencher'!K243)</f>
        <v>45870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3450</v>
      </c>
    </row>
    <row r="235" spans="1:12" s="8" customFormat="1" ht="19.5" customHeight="1" x14ac:dyDescent="0.2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58400783000180</v>
      </c>
      <c r="E235" s="5" t="str">
        <f>'[1]TCE - ANEXO IV - Preencher'!G244</f>
        <v>RINALDO LUIZ DA SILVA SERVIÇOS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18</v>
      </c>
      <c r="I235" s="6">
        <f>IF('[1]TCE - ANEXO IV - Preencher'!K244="","",'[1]TCE - ANEXO IV - Preencher'!K244)</f>
        <v>45870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7700</v>
      </c>
    </row>
    <row r="236" spans="1:12" s="8" customFormat="1" ht="19.5" customHeight="1" x14ac:dyDescent="0.2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61657566000185</v>
      </c>
      <c r="E236" s="5" t="str">
        <f>'[1]TCE - ANEXO IV - Preencher'!G245</f>
        <v>MARLOS LIMA LEONCIO-SERVIÇOS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</v>
      </c>
      <c r="I236" s="6">
        <f>IF('[1]TCE - ANEXO IV - Preencher'!K245="","",'[1]TCE - ANEXO IV - Preencher'!K245)</f>
        <v>45870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1250</v>
      </c>
    </row>
    <row r="237" spans="1:12" s="8" customFormat="1" ht="19.5" customHeight="1" x14ac:dyDescent="0.2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9092913000150</v>
      </c>
      <c r="E237" s="5" t="str">
        <f>'[1]TCE - ANEXO IV - Preencher'!G246</f>
        <v>DIKAUA &amp; FEITOSA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</v>
      </c>
      <c r="I237" s="6">
        <f>IF('[1]TCE - ANEXO IV - Preencher'!K246="","",'[1]TCE - ANEXO IV - Preencher'!K246)</f>
        <v>45870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2200</v>
      </c>
    </row>
    <row r="238" spans="1:12" s="8" customFormat="1" ht="19.5" customHeight="1" x14ac:dyDescent="0.2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51309350000175</v>
      </c>
      <c r="E238" s="5" t="str">
        <f>'[1]TCE - ANEXO IV - Preencher'!G247</f>
        <v>BERNAL AMORIM SERVIÇOS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60</v>
      </c>
      <c r="I238" s="6">
        <f>IF('[1]TCE - ANEXO IV - Preencher'!K247="","",'[1]TCE - ANEXO IV - Preencher'!K247)</f>
        <v>45873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5500</v>
      </c>
    </row>
    <row r="239" spans="1:12" s="8" customFormat="1" ht="19.5" customHeight="1" x14ac:dyDescent="0.2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55549163000110</v>
      </c>
      <c r="E239" s="5" t="str">
        <f>'[1]TCE - ANEXO IV - Preencher'!G248</f>
        <v>THALITA MICAELLE LIRA DA LUZ SERVIÇOS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55</v>
      </c>
      <c r="I239" s="6">
        <f>IF('[1]TCE - ANEXO IV - Preencher'!K248="","",'[1]TCE - ANEXO IV - Preencher'!K248)</f>
        <v>45870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1250</v>
      </c>
    </row>
    <row r="240" spans="1:12" s="8" customFormat="1" ht="19.5" customHeight="1" x14ac:dyDescent="0.2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60904390000156</v>
      </c>
      <c r="E240" s="5" t="str">
        <f>'[1]TCE - ANEXO IV - Preencher'!G249</f>
        <v>JULIA AMORIM ATUAÇÃO MEDICA LTDA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3</v>
      </c>
      <c r="I240" s="6">
        <f>IF('[1]TCE - ANEXO IV - Preencher'!K249="","",'[1]TCE - ANEXO IV - Preencher'!K249)</f>
        <v>45874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2200</v>
      </c>
    </row>
    <row r="241" spans="1:12" s="8" customFormat="1" ht="19.5" customHeight="1" x14ac:dyDescent="0.2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53073382000140</v>
      </c>
      <c r="E241" s="5" t="str">
        <f>'[1]TCE - ANEXO IV - Preencher'!G250</f>
        <v>MATHEUS HENRIQUE SILVA ALBUQUERQUE SERVIÇOS MEDICOS LTDA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31</v>
      </c>
      <c r="I241" s="6">
        <f>IF('[1]TCE - ANEXO IV - Preencher'!K250="","",'[1]TCE - ANEXO IV - Preencher'!K250)</f>
        <v>45874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4850</v>
      </c>
    </row>
    <row r="242" spans="1:12" s="8" customFormat="1" ht="19.5" customHeight="1" x14ac:dyDescent="0.2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45397939000170</v>
      </c>
      <c r="E242" s="5" t="str">
        <f>'[1]TCE - ANEXO IV - Preencher'!G251</f>
        <v>ARAUJO E GUIMARÃES SERVIÇOS MEDICSO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1000148</v>
      </c>
      <c r="I242" s="6">
        <f>IF('[1]TCE - ANEXO IV - Preencher'!K251="","",'[1]TCE - ANEXO IV - Preencher'!K251)</f>
        <v>45872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13750</v>
      </c>
    </row>
    <row r="243" spans="1:12" s="8" customFormat="1" ht="19.5" customHeight="1" x14ac:dyDescent="0.2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48977791000130</v>
      </c>
      <c r="E243" s="5" t="str">
        <f>'[1]TCE - ANEXO IV - Preencher'!G252</f>
        <v>MARIA EDUARDA NASCIMENTO E SILVA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6426023</v>
      </c>
      <c r="I243" s="6">
        <f>IF('[1]TCE - ANEXO IV - Preencher'!K252="","",'[1]TCE - ANEXO IV - Preencher'!K252)</f>
        <v>45874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3300</v>
      </c>
    </row>
    <row r="244" spans="1:12" s="8" customFormat="1" ht="19.5" customHeight="1" x14ac:dyDescent="0.2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58502406000152</v>
      </c>
      <c r="E244" s="5" t="str">
        <f>'[1]TCE - ANEXO IV - Preencher'!G253</f>
        <v>DANIELA S. DE BRITO SERVIÇOS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13</v>
      </c>
      <c r="I244" s="6">
        <f>IF('[1]TCE - ANEXO IV - Preencher'!K253="","",'[1]TCE - ANEXO IV - Preencher'!K253)</f>
        <v>45874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2500</v>
      </c>
    </row>
    <row r="245" spans="1:12" s="8" customFormat="1" ht="19.5" customHeight="1" x14ac:dyDescent="0.2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46544701000192</v>
      </c>
      <c r="E245" s="5" t="str">
        <f>'[1]TCE - ANEXO IV - Preencher'!G254</f>
        <v>ANNDRA VICTORIA ATIVIDADES MEDICAS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102</v>
      </c>
      <c r="I245" s="6">
        <f>IF('[1]TCE - ANEXO IV - Preencher'!K254="","",'[1]TCE - ANEXO IV - Preencher'!K254)</f>
        <v>45874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4400</v>
      </c>
    </row>
    <row r="246" spans="1:12" s="8" customFormat="1" ht="19.5" customHeight="1" x14ac:dyDescent="0.2">
      <c r="A246" s="3">
        <f>IFERROR(VLOOKUP(B246,'[1]DADOS (OCULTAR)'!$Q$3:$S$136,3,0),"")</f>
        <v>9767633000528</v>
      </c>
      <c r="B246" s="4" t="str">
        <f>'[1]TCE - ANEXO IV - Preencher'!C255</f>
        <v>UPA NOVA DESCOBERTA - CG Nº 008/2022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53193501000106</v>
      </c>
      <c r="E246" s="5" t="str">
        <f>'[1]TCE - ANEXO IV - Preencher'!G255</f>
        <v>C G DE L R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10046</v>
      </c>
      <c r="I246" s="6">
        <f>IF('[1]TCE - ANEXO IV - Preencher'!K255="","",'[1]TCE - ANEXO IV - Preencher'!K255)</f>
        <v>45873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9250</v>
      </c>
    </row>
    <row r="247" spans="1:12" s="8" customFormat="1" ht="19.5" customHeight="1" x14ac:dyDescent="0.2">
      <c r="A247" s="3">
        <f>IFERROR(VLOOKUP(B247,'[1]DADOS (OCULTAR)'!$Q$3:$S$136,3,0),"")</f>
        <v>9767633000528</v>
      </c>
      <c r="B247" s="4" t="str">
        <f>'[1]TCE - ANEXO IV - Preencher'!C256</f>
        <v>UPA NOVA DESCOBERTA - CG Nº 008/2022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61056045000172</v>
      </c>
      <c r="E247" s="5" t="str">
        <f>'[1]TCE - ANEXO IV - Preencher'!G256</f>
        <v>MANOELA TERRA SERVIÇOS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3</v>
      </c>
      <c r="I247" s="6">
        <f>IF('[1]TCE - ANEXO IV - Preencher'!K256="","",'[1]TCE - ANEXO IV - Preencher'!K256)</f>
        <v>45870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4550</v>
      </c>
    </row>
    <row r="248" spans="1:12" s="8" customFormat="1" ht="19.5" customHeight="1" x14ac:dyDescent="0.2">
      <c r="A248" s="3">
        <f>IFERROR(VLOOKUP(B248,'[1]DADOS (OCULTAR)'!$Q$3:$S$136,3,0),"")</f>
        <v>9767633000528</v>
      </c>
      <c r="B248" s="4" t="str">
        <f>'[1]TCE - ANEXO IV - Preencher'!C257</f>
        <v>UPA NOVA DESCOBERTA - CG Nº 008/2022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58159425000128</v>
      </c>
      <c r="E248" s="5" t="str">
        <f>'[1]TCE - ANEXO IV - Preencher'!G257</f>
        <v>MEVL SERVIÇOS MEDICOS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1000028</v>
      </c>
      <c r="I248" s="6">
        <f>IF('[1]TCE - ANEXO IV - Preencher'!K257="","",'[1]TCE - ANEXO IV - Preencher'!K257)</f>
        <v>45880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9450</v>
      </c>
    </row>
    <row r="249" spans="1:12" s="8" customFormat="1" ht="19.5" customHeight="1" x14ac:dyDescent="0.2">
      <c r="A249" s="3">
        <f>IFERROR(VLOOKUP(B249,'[1]DADOS (OCULTAR)'!$Q$3:$S$136,3,0),"")</f>
        <v>9767633000528</v>
      </c>
      <c r="B249" s="4" t="str">
        <f>'[1]TCE - ANEXO IV - Preencher'!C258</f>
        <v>UPA NOVA DESCOBERTA - CG Nº 008/2022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53969908000174</v>
      </c>
      <c r="E249" s="5" t="str">
        <f>'[1]TCE - ANEXO IV - Preencher'!G258</f>
        <v>MASTERMED PE IV GESTÃO MEDICA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1033</v>
      </c>
      <c r="I249" s="6">
        <f>IF('[1]TCE - ANEXO IV - Preencher'!K258="","",'[1]TCE - ANEXO IV - Preencher'!K258)</f>
        <v>45877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1250</v>
      </c>
    </row>
    <row r="250" spans="1:12" s="8" customFormat="1" ht="19.5" customHeight="1" x14ac:dyDescent="0.2">
      <c r="A250" s="3">
        <f>IFERROR(VLOOKUP(B250,'[1]DADOS (OCULTAR)'!$Q$3:$S$136,3,0),"")</f>
        <v>9767633000528</v>
      </c>
      <c r="B250" s="4" t="str">
        <f>'[1]TCE - ANEXO IV - Preencher'!C259</f>
        <v>UPA NOVA DESCOBERTA - CG Nº 008/2022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57766462000131</v>
      </c>
      <c r="E250" s="5" t="str">
        <f>'[1]TCE - ANEXO IV - Preencher'!G259</f>
        <v>INSTITUTO COSTA E AMORIM SERVIÇOS MEDICOS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19</v>
      </c>
      <c r="I250" s="6">
        <f>IF('[1]TCE - ANEXO IV - Preencher'!K259="","",'[1]TCE - ANEXO IV - Preencher'!K259)</f>
        <v>45882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4400</v>
      </c>
    </row>
    <row r="251" spans="1:12" s="8" customFormat="1" ht="19.5" customHeight="1" x14ac:dyDescent="0.2">
      <c r="A251" s="3">
        <f>IFERROR(VLOOKUP(B251,'[1]DADOS (OCULTAR)'!$Q$3:$S$136,3,0),"")</f>
        <v>9767633000528</v>
      </c>
      <c r="B251" s="4" t="str">
        <f>'[1]TCE - ANEXO IV - Preencher'!C260</f>
        <v>UPA NOVA DESCOBERTA - CG Nº 008/2022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56992537000130</v>
      </c>
      <c r="E251" s="5" t="str">
        <f>'[1]TCE - ANEXO IV - Preencher'!G260</f>
        <v>CONSULTORIO MEDICO LOBO PEREIRA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27</v>
      </c>
      <c r="I251" s="6">
        <f>IF('[1]TCE - ANEXO IV - Preencher'!K260="","",'[1]TCE - ANEXO IV - Preencher'!K260)</f>
        <v>45877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3300</v>
      </c>
    </row>
    <row r="252" spans="1:12" s="8" customFormat="1" ht="19.5" customHeight="1" x14ac:dyDescent="0.2">
      <c r="A252" s="3">
        <f>IFERROR(VLOOKUP(B252,'[1]DADOS (OCULTAR)'!$Q$3:$S$136,3,0),"")</f>
        <v>9767633000528</v>
      </c>
      <c r="B252" s="4" t="str">
        <f>'[1]TCE - ANEXO IV - Preencher'!C261</f>
        <v>UPA NOVA DESCOBERTA - CG Nº 008/2022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48034957000185</v>
      </c>
      <c r="E252" s="5" t="str">
        <f>'[1]TCE - ANEXO IV - Preencher'!G261</f>
        <v>EVIDENCE GESTÃO DE SERVIÇOS EM SAUDE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1001279</v>
      </c>
      <c r="I252" s="6">
        <f>IF('[1]TCE - ANEXO IV - Preencher'!K261="","",'[1]TCE - ANEXO IV - Preencher'!K261)</f>
        <v>45882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1250</v>
      </c>
    </row>
    <row r="253" spans="1:12" s="8" customFormat="1" ht="19.5" customHeight="1" x14ac:dyDescent="0.2">
      <c r="A253" s="3">
        <f>IFERROR(VLOOKUP(B253,'[1]DADOS (OCULTAR)'!$Q$3:$S$136,3,0),"")</f>
        <v>9767633000528</v>
      </c>
      <c r="B253" s="4" t="str">
        <f>'[1]TCE - ANEXO IV - Preencher'!C262</f>
        <v>UPA NOVA DESCOBERTA - CG Nº 008/2022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61177520000169</v>
      </c>
      <c r="E253" s="5" t="str">
        <f>'[1]TCE - ANEXO IV - Preencher'!G262</f>
        <v>JOSE ANGELO DE CARVALHO NETO SERVIÇOS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4</v>
      </c>
      <c r="I253" s="6">
        <f>IF('[1]TCE - ANEXO IV - Preencher'!K262="","",'[1]TCE - ANEXO IV - Preencher'!K262)</f>
        <v>45874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2500</v>
      </c>
    </row>
    <row r="254" spans="1:12" s="8" customFormat="1" ht="19.5" customHeight="1" x14ac:dyDescent="0.2">
      <c r="A254" s="3">
        <f>IFERROR(VLOOKUP(B254,'[1]DADOS (OCULTAR)'!$Q$3:$S$136,3,0),"")</f>
        <v>9767633000528</v>
      </c>
      <c r="B254" s="4" t="str">
        <f>'[1]TCE - ANEXO IV - Preencher'!C263</f>
        <v>UPA NOVA DESCOBERTA - CG Nº 008/2022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61146808000176</v>
      </c>
      <c r="E254" s="5" t="str">
        <f>'[1]TCE - ANEXO IV - Preencher'!G263</f>
        <v>HENRIQUE BUONO GODOY SERVIÇOS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7</v>
      </c>
      <c r="I254" s="6">
        <f>IF('[1]TCE - ANEXO IV - Preencher'!K263="","",'[1]TCE - ANEXO IV - Preencher'!K263)</f>
        <v>45881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Pe</v>
      </c>
      <c r="L254" s="7">
        <f>'[1]TCE - ANEXO IV - Preencher'!N263</f>
        <v>8950</v>
      </c>
    </row>
    <row r="255" spans="1:12" s="8" customFormat="1" ht="19.5" customHeight="1" x14ac:dyDescent="0.2">
      <c r="A255" s="3">
        <f>IFERROR(VLOOKUP(B255,'[1]DADOS (OCULTAR)'!$Q$3:$S$136,3,0),"")</f>
        <v>9767633000528</v>
      </c>
      <c r="B255" s="4" t="str">
        <f>'[1]TCE - ANEXO IV - Preencher'!C264</f>
        <v>UPA NOVA DESCOBERTA - CG Nº 008/2022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59691798000108</v>
      </c>
      <c r="E255" s="5" t="str">
        <f>'[1]TCE - ANEXO IV - Preencher'!G264</f>
        <v>ANA &amp; TOMAZ MEDICINA LTDA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3</v>
      </c>
      <c r="I255" s="6">
        <f>IF('[1]TCE - ANEXO IV - Preencher'!K264="","",'[1]TCE - ANEXO IV - Preencher'!K264)</f>
        <v>45873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Pe</v>
      </c>
      <c r="L255" s="7">
        <f>'[1]TCE - ANEXO IV - Preencher'!N264</f>
        <v>5800</v>
      </c>
    </row>
    <row r="256" spans="1:12" s="8" customFormat="1" ht="19.5" customHeight="1" x14ac:dyDescent="0.2">
      <c r="A256" s="3">
        <f>IFERROR(VLOOKUP(B256,'[1]DADOS (OCULTAR)'!$Q$3:$S$136,3,0),"")</f>
        <v>9767633000528</v>
      </c>
      <c r="B256" s="4" t="str">
        <f>'[1]TCE - ANEXO IV - Preencher'!C265</f>
        <v>UPA NOVA DESCOBERTA - CG Nº 008/2022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51389739000178</v>
      </c>
      <c r="E256" s="5" t="str">
        <f>'[1]TCE - ANEXO IV - Preencher'!G265</f>
        <v>B KRAUSE MEDICINA LTDA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89</v>
      </c>
      <c r="I256" s="6">
        <f>IF('[1]TCE - ANEXO IV - Preencher'!K265="","",'[1]TCE - ANEXO IV - Preencher'!K265)</f>
        <v>45880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Pe</v>
      </c>
      <c r="L256" s="7">
        <f>'[1]TCE - ANEXO IV - Preencher'!N265</f>
        <v>1250</v>
      </c>
    </row>
    <row r="257" spans="1:12" s="8" customFormat="1" ht="19.5" customHeight="1" x14ac:dyDescent="0.2">
      <c r="A257" s="3">
        <f>IFERROR(VLOOKUP(B257,'[1]DADOS (OCULTAR)'!$Q$3:$S$136,3,0),"")</f>
        <v>9767633000528</v>
      </c>
      <c r="B257" s="4" t="str">
        <f>'[1]TCE - ANEXO IV - Preencher'!C266</f>
        <v>UPA NOVA DESCOBERTA - CG Nº 008/2022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34033631000200</v>
      </c>
      <c r="E257" s="5" t="str">
        <f>'[1]TCE - ANEXO IV - Preencher'!G266</f>
        <v>PRIMEMED SERVIÇOS MEDICOS HOSPITALARES LTDA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114</v>
      </c>
      <c r="I257" s="6">
        <f>IF('[1]TCE - ANEXO IV - Preencher'!K266="","",'[1]TCE - ANEXO IV - Preencher'!K266)</f>
        <v>45880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Pe</v>
      </c>
      <c r="L257" s="7">
        <f>'[1]TCE - ANEXO IV - Preencher'!N266</f>
        <v>1250</v>
      </c>
    </row>
    <row r="258" spans="1:12" s="8" customFormat="1" ht="19.5" customHeight="1" x14ac:dyDescent="0.2">
      <c r="A258" s="3">
        <f>IFERROR(VLOOKUP(B258,'[1]DADOS (OCULTAR)'!$Q$3:$S$136,3,0),"")</f>
        <v>9767633000528</v>
      </c>
      <c r="B258" s="4" t="str">
        <f>'[1]TCE - ANEXO IV - Preencher'!C267</f>
        <v>UPA NOVA DESCOBERTA - CG Nº 008/2022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57892173000189</v>
      </c>
      <c r="E258" s="5" t="str">
        <f>'[1]TCE - ANEXO IV - Preencher'!G267</f>
        <v>SAVIO VINNICIUS MACEDO ASSIS SERVIÇOS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28</v>
      </c>
      <c r="I258" s="6">
        <f>IF('[1]TCE - ANEXO IV - Preencher'!K267="","",'[1]TCE - ANEXO IV - Preencher'!K267)</f>
        <v>45880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Pe</v>
      </c>
      <c r="L258" s="7">
        <f>'[1]TCE - ANEXO IV - Preencher'!N267</f>
        <v>4400</v>
      </c>
    </row>
    <row r="259" spans="1:12" s="8" customFormat="1" ht="19.5" customHeight="1" x14ac:dyDescent="0.2">
      <c r="A259" s="3">
        <f>IFERROR(VLOOKUP(B259,'[1]DADOS (OCULTAR)'!$Q$3:$S$136,3,0),"")</f>
        <v>9767633000528</v>
      </c>
      <c r="B259" s="4" t="str">
        <f>'[1]TCE - ANEXO IV - Preencher'!C268</f>
        <v>UPA NOVA DESCOBERTA - CG Nº 008/2022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59150140000199</v>
      </c>
      <c r="E259" s="5" t="str">
        <f>'[1]TCE - ANEXO IV - Preencher'!G268</f>
        <v>ELAINE CRISTINA MENDES DE OLIVEIRA</v>
      </c>
      <c r="F259" s="5" t="str">
        <f>'[1]TCE - ANEXO IV - Preencher'!H268</f>
        <v>S</v>
      </c>
      <c r="G259" s="5" t="str">
        <f>'[1]TCE - ANEXO IV - Preencher'!I268</f>
        <v>S</v>
      </c>
      <c r="H259" s="5">
        <f>'[1]TCE - ANEXO IV - Preencher'!J268</f>
        <v>11</v>
      </c>
      <c r="I259" s="6">
        <f>IF('[1]TCE - ANEXO IV - Preencher'!K268="","",'[1]TCE - ANEXO IV - Preencher'!K268)</f>
        <v>45875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Pe</v>
      </c>
      <c r="L259" s="7">
        <f>'[1]TCE - ANEXO IV - Preencher'!N268</f>
        <v>7050</v>
      </c>
    </row>
    <row r="260" spans="1:12" s="8" customFormat="1" ht="19.5" customHeight="1" x14ac:dyDescent="0.2">
      <c r="A260" s="3">
        <f>IFERROR(VLOOKUP(B260,'[1]DADOS (OCULTAR)'!$Q$3:$S$136,3,0),"")</f>
        <v>9767633000528</v>
      </c>
      <c r="B260" s="4" t="str">
        <f>'[1]TCE - ANEXO IV - Preencher'!C269</f>
        <v>UPA NOVA DESCOBERTA - CG Nº 008/2022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58549886000107</v>
      </c>
      <c r="E260" s="5" t="str">
        <f>'[1]TCE - ANEXO IV - Preencher'!G269</f>
        <v>MARIA L. B. CALADO SERVIÇOS MEDICOS LTDA</v>
      </c>
      <c r="F260" s="5" t="str">
        <f>'[1]TCE - ANEXO IV - Preencher'!H269</f>
        <v>S</v>
      </c>
      <c r="G260" s="5" t="str">
        <f>'[1]TCE - ANEXO IV - Preencher'!I269</f>
        <v>S</v>
      </c>
      <c r="H260" s="5">
        <f>'[1]TCE - ANEXO IV - Preencher'!J269</f>
        <v>27</v>
      </c>
      <c r="I260" s="6">
        <f>IF('[1]TCE - ANEXO IV - Preencher'!K269="","",'[1]TCE - ANEXO IV - Preencher'!K269)</f>
        <v>45880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Pe</v>
      </c>
      <c r="L260" s="7">
        <f>'[1]TCE - ANEXO IV - Preencher'!N269</f>
        <v>7700</v>
      </c>
    </row>
    <row r="261" spans="1:12" s="8" customFormat="1" ht="19.5" customHeight="1" x14ac:dyDescent="0.2">
      <c r="A261" s="3">
        <f>IFERROR(VLOOKUP(B261,'[1]DADOS (OCULTAR)'!$Q$3:$S$136,3,0),"")</f>
        <v>9767633000528</v>
      </c>
      <c r="B261" s="4" t="str">
        <f>'[1]TCE - ANEXO IV - Preencher'!C270</f>
        <v>UPA NOVA DESCOBERTA - CG Nº 008/2022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53294177000104</v>
      </c>
      <c r="E261" s="5" t="str">
        <f>'[1]TCE - ANEXO IV - Preencher'!G270</f>
        <v>MARIANA FERREIRA MARTINS DOS SANTOS LTDA</v>
      </c>
      <c r="F261" s="5" t="str">
        <f>'[1]TCE - ANEXO IV - Preencher'!H270</f>
        <v>S</v>
      </c>
      <c r="G261" s="5" t="str">
        <f>'[1]TCE - ANEXO IV - Preencher'!I270</f>
        <v>S</v>
      </c>
      <c r="H261" s="5">
        <f>'[1]TCE - ANEXO IV - Preencher'!J270</f>
        <v>26</v>
      </c>
      <c r="I261" s="6">
        <f>IF('[1]TCE - ANEXO IV - Preencher'!K270="","",'[1]TCE - ANEXO IV - Preencher'!K270)</f>
        <v>45870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Pe</v>
      </c>
      <c r="L261" s="7">
        <f>'[1]TCE - ANEXO IV - Preencher'!N270</f>
        <v>5400</v>
      </c>
    </row>
    <row r="262" spans="1:12" s="8" customFormat="1" ht="19.5" customHeight="1" x14ac:dyDescent="0.2">
      <c r="A262" s="3">
        <f>IFERROR(VLOOKUP(B262,'[1]DADOS (OCULTAR)'!$Q$3:$S$136,3,0),"")</f>
        <v>9767633000528</v>
      </c>
      <c r="B262" s="4" t="str">
        <f>'[1]TCE - ANEXO IV - Preencher'!C271</f>
        <v>UPA NOVA DESCOBERTA - CG Nº 008/2022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56263693000160</v>
      </c>
      <c r="E262" s="5" t="str">
        <f>'[1]TCE - ANEXO IV - Preencher'!G271</f>
        <v>ANA D. C. OLIVEIRA SERVIÇOS MEDICOS LTDA</v>
      </c>
      <c r="F262" s="5" t="str">
        <f>'[1]TCE - ANEXO IV - Preencher'!H271</f>
        <v>S</v>
      </c>
      <c r="G262" s="5" t="str">
        <f>'[1]TCE - ANEXO IV - Preencher'!I271</f>
        <v>S</v>
      </c>
      <c r="H262" s="5">
        <f>'[1]TCE - ANEXO IV - Preencher'!J271</f>
        <v>13</v>
      </c>
      <c r="I262" s="6">
        <f>IF('[1]TCE - ANEXO IV - Preencher'!K271="","",'[1]TCE - ANEXO IV - Preencher'!K271)</f>
        <v>45875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Pe</v>
      </c>
      <c r="L262" s="7">
        <f>'[1]TCE - ANEXO IV - Preencher'!N271</f>
        <v>7700</v>
      </c>
    </row>
    <row r="263" spans="1:12" s="8" customFormat="1" ht="19.5" customHeight="1" x14ac:dyDescent="0.2">
      <c r="A263" s="3">
        <f>IFERROR(VLOOKUP(B263,'[1]DADOS (OCULTAR)'!$Q$3:$S$136,3,0),"")</f>
        <v>9767633000528</v>
      </c>
      <c r="B263" s="4" t="str">
        <f>'[1]TCE - ANEXO IV - Preencher'!C272</f>
        <v>UPA NOVA DESCOBERTA - CG Nº 008/2022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55549157000162</v>
      </c>
      <c r="E263" s="5" t="str">
        <f>'[1]TCE - ANEXO IV - Preencher'!G272</f>
        <v>GABRIELA COSTA SARINHO SERVIÇOS MEDICOS LTDA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23</v>
      </c>
      <c r="I263" s="6">
        <f>IF('[1]TCE - ANEXO IV - Preencher'!K272="","",'[1]TCE - ANEXO IV - Preencher'!K272)</f>
        <v>45877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5500</v>
      </c>
    </row>
    <row r="264" spans="1:12" s="8" customFormat="1" ht="19.5" customHeight="1" x14ac:dyDescent="0.2">
      <c r="A264" s="3">
        <f>IFERROR(VLOOKUP(B264,'[1]DADOS (OCULTAR)'!$Q$3:$S$136,3,0),"")</f>
        <v>9767633000528</v>
      </c>
      <c r="B264" s="4" t="str">
        <f>'[1]TCE - ANEXO IV - Preencher'!C273</f>
        <v>UPA NOVA DESCOBERTA - CG Nº 008/2022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49329688000147</v>
      </c>
      <c r="E264" s="5" t="str">
        <f>'[1]TCE - ANEXO IV - Preencher'!G273</f>
        <v>FM MONTEIRO MEDICOS E PSICOLOGIA LTDA</v>
      </c>
      <c r="F264" s="5" t="str">
        <f>'[1]TCE - ANEXO IV - Preencher'!H273</f>
        <v>S</v>
      </c>
      <c r="G264" s="5" t="str">
        <f>'[1]TCE - ANEXO IV - Preencher'!I273</f>
        <v>S</v>
      </c>
      <c r="H264" s="5">
        <f>'[1]TCE - ANEXO IV - Preencher'!J273</f>
        <v>36</v>
      </c>
      <c r="I264" s="6">
        <f>IF('[1]TCE - ANEXO IV - Preencher'!K273="","",'[1]TCE - ANEXO IV - Preencher'!K273)</f>
        <v>45873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Pe</v>
      </c>
      <c r="L264" s="7">
        <f>'[1]TCE - ANEXO IV - Preencher'!N273</f>
        <v>14650</v>
      </c>
    </row>
    <row r="265" spans="1:12" s="8" customFormat="1" ht="19.5" customHeight="1" x14ac:dyDescent="0.2">
      <c r="A265" s="3">
        <f>IFERROR(VLOOKUP(B265,'[1]DADOS (OCULTAR)'!$Q$3:$S$136,3,0),"")</f>
        <v>9767633000528</v>
      </c>
      <c r="B265" s="4" t="str">
        <f>'[1]TCE - ANEXO IV - Preencher'!C274</f>
        <v>UPA NOVA DESCOBERTA - CG Nº 008/2022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61592067000157</v>
      </c>
      <c r="E265" s="5" t="str">
        <f>'[1]TCE - ANEXO IV - Preencher'!G274</f>
        <v>FERNANDA CARVALHO RODRIGUES SERVIÇOS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>
        <f>'[1]TCE - ANEXO IV - Preencher'!J274</f>
        <v>5</v>
      </c>
      <c r="I265" s="6">
        <f>IF('[1]TCE - ANEXO IV - Preencher'!K274="","",'[1]TCE - ANEXO IV - Preencher'!K274)</f>
        <v>45882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Pe</v>
      </c>
      <c r="L265" s="7">
        <f>'[1]TCE - ANEXO IV - Preencher'!N274</f>
        <v>1100</v>
      </c>
    </row>
    <row r="266" spans="1:12" s="8" customFormat="1" ht="19.5" customHeight="1" x14ac:dyDescent="0.2">
      <c r="A266" s="3">
        <f>IFERROR(VLOOKUP(B266,'[1]DADOS (OCULTAR)'!$Q$3:$S$136,3,0),"")</f>
        <v>9767633000528</v>
      </c>
      <c r="B266" s="4" t="str">
        <f>'[1]TCE - ANEXO IV - Preencher'!C275</f>
        <v>UPA NOVA DESCOBERTA - CG Nº 008/2022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61174444000138</v>
      </c>
      <c r="E266" s="5" t="str">
        <f>'[1]TCE - ANEXO IV - Preencher'!G275</f>
        <v>EDYLLA BARBOSA LINS AROUCHA SERVIÇOS MEDICOS LTDA</v>
      </c>
      <c r="F266" s="5" t="str">
        <f>'[1]TCE - ANEXO IV - Preencher'!H275</f>
        <v>S</v>
      </c>
      <c r="G266" s="5" t="str">
        <f>'[1]TCE - ANEXO IV - Preencher'!I275</f>
        <v>S</v>
      </c>
      <c r="H266" s="5">
        <f>'[1]TCE - ANEXO IV - Preencher'!J275</f>
        <v>4</v>
      </c>
      <c r="I266" s="6">
        <f>IF('[1]TCE - ANEXO IV - Preencher'!K275="","",'[1]TCE - ANEXO IV - Preencher'!K275)</f>
        <v>45881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Pe</v>
      </c>
      <c r="L266" s="7">
        <f>'[1]TCE - ANEXO IV - Preencher'!N275</f>
        <v>5000</v>
      </c>
    </row>
    <row r="267" spans="1:12" s="8" customFormat="1" ht="19.5" customHeight="1" x14ac:dyDescent="0.2">
      <c r="A267" s="3">
        <f>IFERROR(VLOOKUP(B267,'[1]DADOS (OCULTAR)'!$Q$3:$S$136,3,0),"")</f>
        <v>9767633000528</v>
      </c>
      <c r="B267" s="4" t="str">
        <f>'[1]TCE - ANEXO IV - Preencher'!C276</f>
        <v>UPA NOVA DESCOBERTA - CG Nº 008/2022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58574194000119</v>
      </c>
      <c r="E267" s="5" t="str">
        <f>'[1]TCE - ANEXO IV - Preencher'!G276</f>
        <v>ISABELLA CRISTINA PEDROSA DE OLIVEIRA LTDA</v>
      </c>
      <c r="F267" s="5" t="str">
        <f>'[1]TCE - ANEXO IV - Preencher'!H276</f>
        <v>S</v>
      </c>
      <c r="G267" s="5" t="str">
        <f>'[1]TCE - ANEXO IV - Preencher'!I276</f>
        <v>S</v>
      </c>
      <c r="H267" s="5">
        <f>'[1]TCE - ANEXO IV - Preencher'!J276</f>
        <v>10</v>
      </c>
      <c r="I267" s="6">
        <f>IF('[1]TCE - ANEXO IV - Preencher'!K276="","",'[1]TCE - ANEXO IV - Preencher'!K276)</f>
        <v>45881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Pe</v>
      </c>
      <c r="L267" s="7">
        <f>'[1]TCE - ANEXO IV - Preencher'!N276</f>
        <v>8150</v>
      </c>
    </row>
    <row r="268" spans="1:12" s="8" customFormat="1" ht="19.5" customHeight="1" x14ac:dyDescent="0.2">
      <c r="A268" s="3">
        <f>IFERROR(VLOOKUP(B268,'[1]DADOS (OCULTAR)'!$Q$3:$S$136,3,0),"")</f>
        <v>9767633000528</v>
      </c>
      <c r="B268" s="4" t="str">
        <f>'[1]TCE - ANEXO IV - Preencher'!C277</f>
        <v>UPA NOVA DESCOBERTA - CG Nº 008/2022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55324835000199</v>
      </c>
      <c r="E268" s="5" t="str">
        <f>'[1]TCE - ANEXO IV - Preencher'!G277</f>
        <v>DMAN SERVIÇOS MEDICOS LTDA</v>
      </c>
      <c r="F268" s="5" t="str">
        <f>'[1]TCE - ANEXO IV - Preencher'!H277</f>
        <v>S</v>
      </c>
      <c r="G268" s="5" t="str">
        <f>'[1]TCE - ANEXO IV - Preencher'!I277</f>
        <v>S</v>
      </c>
      <c r="H268" s="5">
        <f>'[1]TCE - ANEXO IV - Preencher'!J277</f>
        <v>1000021</v>
      </c>
      <c r="I268" s="6">
        <f>IF('[1]TCE - ANEXO IV - Preencher'!K277="","",'[1]TCE - ANEXO IV - Preencher'!K277)</f>
        <v>45870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6650</v>
      </c>
    </row>
    <row r="269" spans="1:12" s="8" customFormat="1" ht="19.5" customHeight="1" x14ac:dyDescent="0.2">
      <c r="A269" s="3">
        <f>IFERROR(VLOOKUP(B269,'[1]DADOS (OCULTAR)'!$Q$3:$S$136,3,0),"")</f>
        <v>9767633000528</v>
      </c>
      <c r="B269" s="4" t="str">
        <f>'[1]TCE - ANEXO IV - Preencher'!C278</f>
        <v>UPA NOVA DESCOBERTA - CG Nº 008/2022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26332878000118</v>
      </c>
      <c r="E269" s="5" t="str">
        <f>'[1]TCE - ANEXO IV - Preencher'!G278</f>
        <v>MEDICAL SERVIÇOS MEDICOS LTDA</v>
      </c>
      <c r="F269" s="5" t="str">
        <f>'[1]TCE - ANEXO IV - Preencher'!H278</f>
        <v>S</v>
      </c>
      <c r="G269" s="5" t="str">
        <f>'[1]TCE - ANEXO IV - Preencher'!I278</f>
        <v>S</v>
      </c>
      <c r="H269" s="5">
        <f>'[1]TCE - ANEXO IV - Preencher'!J278</f>
        <v>9798</v>
      </c>
      <c r="I269" s="6">
        <f>IF('[1]TCE - ANEXO IV - Preencher'!K278="","",'[1]TCE - ANEXO IV - Preencher'!K278)</f>
        <v>45873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1250</v>
      </c>
    </row>
    <row r="270" spans="1:12" s="8" customFormat="1" ht="19.5" customHeight="1" x14ac:dyDescent="0.2">
      <c r="A270" s="3">
        <f>IFERROR(VLOOKUP(B270,'[1]DADOS (OCULTAR)'!$Q$3:$S$136,3,0),"")</f>
        <v>9767633000528</v>
      </c>
      <c r="B270" s="4" t="str">
        <f>'[1]TCE - ANEXO IV - Preencher'!C279</f>
        <v>UPA NOVA DESCOBERTA - CG Nº 008/2022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30370434000144</v>
      </c>
      <c r="E270" s="5" t="str">
        <f>'[1]TCE - ANEXO IV - Preencher'!G279</f>
        <v>CARMEM JATOBA PRESTAÇÃO DE SERVIÇOS HOSPITALARES LTDA</v>
      </c>
      <c r="F270" s="5" t="str">
        <f>'[1]TCE - ANEXO IV - Preencher'!H279</f>
        <v>S</v>
      </c>
      <c r="G270" s="5" t="str">
        <f>'[1]TCE - ANEXO IV - Preencher'!I279</f>
        <v>S</v>
      </c>
      <c r="H270" s="5">
        <f>'[1]TCE - ANEXO IV - Preencher'!J279</f>
        <v>137</v>
      </c>
      <c r="I270" s="6">
        <f>IF('[1]TCE - ANEXO IV - Preencher'!K279="","",'[1]TCE - ANEXO IV - Preencher'!K279)</f>
        <v>45874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13150</v>
      </c>
    </row>
    <row r="271" spans="1:12" s="8" customFormat="1" ht="19.5" customHeight="1" x14ac:dyDescent="0.2">
      <c r="A271" s="3">
        <f>IFERROR(VLOOKUP(B271,'[1]DADOS (OCULTAR)'!$Q$3:$S$136,3,0),"")</f>
        <v>9767633000528</v>
      </c>
      <c r="B271" s="4" t="str">
        <f>'[1]TCE - ANEXO IV - Preencher'!C280</f>
        <v>UPA NOVA DESCOBERTA - CG Nº 008/2022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55234338000108</v>
      </c>
      <c r="E271" s="5" t="str">
        <f>'[1]TCE - ANEXO IV - Preencher'!G280</f>
        <v>MEDSTAFF SERVIÇOS MEDICOS LTDA</v>
      </c>
      <c r="F271" s="5" t="str">
        <f>'[1]TCE - ANEXO IV - Preencher'!H280</f>
        <v>S</v>
      </c>
      <c r="G271" s="5" t="str">
        <f>'[1]TCE - ANEXO IV - Preencher'!I280</f>
        <v>S</v>
      </c>
      <c r="H271" s="5">
        <f>'[1]TCE - ANEXO IV - Preencher'!J280</f>
        <v>42</v>
      </c>
      <c r="I271" s="6">
        <f>IF('[1]TCE - ANEXO IV - Preencher'!K280="","",'[1]TCE - ANEXO IV - Preencher'!K280)</f>
        <v>45882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10050</v>
      </c>
    </row>
    <row r="272" spans="1:12" s="8" customFormat="1" ht="19.5" customHeight="1" x14ac:dyDescent="0.2">
      <c r="A272" s="3">
        <f>IFERROR(VLOOKUP(B272,'[1]DADOS (OCULTAR)'!$Q$3:$S$136,3,0),"")</f>
        <v>9767633000528</v>
      </c>
      <c r="B272" s="4" t="str">
        <f>'[1]TCE - ANEXO IV - Preencher'!C281</f>
        <v>UPA NOVA DESCOBERTA - CG Nº 008/2022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58325238000177</v>
      </c>
      <c r="E272" s="5" t="str">
        <f>'[1]TCE - ANEXO IV - Preencher'!G281</f>
        <v>LUCAS EMANOEL CINTRA SIMOES SERVIÇOS MEDICOS LTDA</v>
      </c>
      <c r="F272" s="5" t="str">
        <f>'[1]TCE - ANEXO IV - Preencher'!H281</f>
        <v>S</v>
      </c>
      <c r="G272" s="5" t="str">
        <f>'[1]TCE - ANEXO IV - Preencher'!I281</f>
        <v>S</v>
      </c>
      <c r="H272" s="5">
        <f>'[1]TCE - ANEXO IV - Preencher'!J281</f>
        <v>112</v>
      </c>
      <c r="I272" s="6">
        <f>IF('[1]TCE - ANEXO IV - Preencher'!K281="","",'[1]TCE - ANEXO IV - Preencher'!K281)</f>
        <v>45882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5000</v>
      </c>
    </row>
    <row r="273" spans="1:12" s="8" customFormat="1" ht="19.5" customHeight="1" x14ac:dyDescent="0.2">
      <c r="A273" s="3">
        <f>IFERROR(VLOOKUP(B273,'[1]DADOS (OCULTAR)'!$Q$3:$S$136,3,0),"")</f>
        <v>9767633000528</v>
      </c>
      <c r="B273" s="4" t="str">
        <f>'[1]TCE - ANEXO IV - Preencher'!C282</f>
        <v>UPA NOVA DESCOBERTA - CG Nº 008/2022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50868821000112</v>
      </c>
      <c r="E273" s="5" t="str">
        <f>'[1]TCE - ANEXO IV - Preencher'!G282</f>
        <v>SUED SERVIÇOS MEDICOS LTDA</v>
      </c>
      <c r="F273" s="5" t="str">
        <f>'[1]TCE - ANEXO IV - Preencher'!H282</f>
        <v>S</v>
      </c>
      <c r="G273" s="5" t="str">
        <f>'[1]TCE - ANEXO IV - Preencher'!I282</f>
        <v>S</v>
      </c>
      <c r="H273" s="5">
        <f>'[1]TCE - ANEXO IV - Preencher'!J282</f>
        <v>17</v>
      </c>
      <c r="I273" s="6">
        <f>IF('[1]TCE - ANEXO IV - Preencher'!K282="","",'[1]TCE - ANEXO IV - Preencher'!K282)</f>
        <v>45876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5300</v>
      </c>
    </row>
    <row r="274" spans="1:12" s="8" customFormat="1" ht="19.5" customHeight="1" x14ac:dyDescent="0.2">
      <c r="A274" s="3">
        <f>IFERROR(VLOOKUP(B274,'[1]DADOS (OCULTAR)'!$Q$3:$S$136,3,0),"")</f>
        <v>9767633000528</v>
      </c>
      <c r="B274" s="4" t="str">
        <f>'[1]TCE - ANEXO IV - Preencher'!C283</f>
        <v>UPA NOVA DESCOBERTA - CG Nº 008/2022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58844963000151</v>
      </c>
      <c r="E274" s="5" t="str">
        <f>'[1]TCE - ANEXO IV - Preencher'!G283</f>
        <v>BEATRIZ LUNA AMORIM SERVIÇOS MEDICOS LTDA</v>
      </c>
      <c r="F274" s="5" t="str">
        <f>'[1]TCE - ANEXO IV - Preencher'!H283</f>
        <v>S</v>
      </c>
      <c r="G274" s="5" t="str">
        <f>'[1]TCE - ANEXO IV - Preencher'!I283</f>
        <v>S</v>
      </c>
      <c r="H274" s="5">
        <f>'[1]TCE - ANEXO IV - Preencher'!J283</f>
        <v>17</v>
      </c>
      <c r="I274" s="6">
        <f>IF('[1]TCE - ANEXO IV - Preencher'!K283="","",'[1]TCE - ANEXO IV - Preencher'!K283)</f>
        <v>45882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7700</v>
      </c>
    </row>
    <row r="275" spans="1:12" s="8" customFormat="1" ht="19.5" customHeight="1" x14ac:dyDescent="0.2">
      <c r="A275" s="3">
        <f>IFERROR(VLOOKUP(B275,'[1]DADOS (OCULTAR)'!$Q$3:$S$136,3,0),"")</f>
        <v>9767633000528</v>
      </c>
      <c r="B275" s="4" t="str">
        <f>'[1]TCE - ANEXO IV - Preencher'!C284</f>
        <v>UPA NOVA DESCOBERTA - CG Nº 008/2022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48701248000106</v>
      </c>
      <c r="E275" s="5" t="str">
        <f>'[1]TCE - ANEXO IV - Preencher'!G284</f>
        <v>HENRIQUE BRANDT KRAUSE SERVIÇOS MEDICOS LTDA</v>
      </c>
      <c r="F275" s="5" t="str">
        <f>'[1]TCE - ANEXO IV - Preencher'!H284</f>
        <v>S</v>
      </c>
      <c r="G275" s="5" t="str">
        <f>'[1]TCE - ANEXO IV - Preencher'!I284</f>
        <v>S</v>
      </c>
      <c r="H275" s="5">
        <f>'[1]TCE - ANEXO IV - Preencher'!J284</f>
        <v>54</v>
      </c>
      <c r="I275" s="6">
        <f>IF('[1]TCE - ANEXO IV - Preencher'!K284="","",'[1]TCE - ANEXO IV - Preencher'!K284)</f>
        <v>45882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1100</v>
      </c>
    </row>
    <row r="276" spans="1:12" s="8" customFormat="1" ht="19.5" customHeight="1" x14ac:dyDescent="0.2">
      <c r="A276" s="3">
        <f>IFERROR(VLOOKUP(B276,'[1]DADOS (OCULTAR)'!$Q$3:$S$136,3,0),"")</f>
        <v>9767633000528</v>
      </c>
      <c r="B276" s="4" t="str">
        <f>'[1]TCE - ANEXO IV - Preencher'!C285</f>
        <v>UPA NOVA DESCOBERTA - CG Nº 008/2022</v>
      </c>
      <c r="C276" s="4" t="str">
        <f>'[1]TCE - ANEXO IV - Preencher'!E285</f>
        <v>5.16 - Serviços Médico-Hospitalares, Odotonlogia e Laboratoriais</v>
      </c>
      <c r="D276" s="3">
        <f>'[1]TCE - ANEXO IV - Preencher'!F285</f>
        <v>44767462000104</v>
      </c>
      <c r="E276" s="5" t="str">
        <f>'[1]TCE - ANEXO IV - Preencher'!G285</f>
        <v>ANDRADE E VASCONCELOS SERVIÇOS MEDICOS LTDA</v>
      </c>
      <c r="F276" s="5" t="str">
        <f>'[1]TCE - ANEXO IV - Preencher'!H285</f>
        <v>S</v>
      </c>
      <c r="G276" s="5" t="str">
        <f>'[1]TCE - ANEXO IV - Preencher'!I285</f>
        <v>S</v>
      </c>
      <c r="H276" s="5">
        <f>'[1]TCE - ANEXO IV - Preencher'!J285</f>
        <v>193</v>
      </c>
      <c r="I276" s="6">
        <f>IF('[1]TCE - ANEXO IV - Preencher'!K285="","",'[1]TCE - ANEXO IV - Preencher'!K285)</f>
        <v>45882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2200</v>
      </c>
    </row>
    <row r="277" spans="1:12" s="8" customFormat="1" ht="19.5" customHeight="1" x14ac:dyDescent="0.2">
      <c r="A277" s="3">
        <f>IFERROR(VLOOKUP(B277,'[1]DADOS (OCULTAR)'!$Q$3:$S$136,3,0),"")</f>
        <v>9767633000528</v>
      </c>
      <c r="B277" s="4" t="str">
        <f>'[1]TCE - ANEXO IV - Preencher'!C286</f>
        <v>UPA NOVA DESCOBERTA - CG Nº 008/2022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48714775000155</v>
      </c>
      <c r="E277" s="5" t="str">
        <f>'[1]TCE - ANEXO IV - Preencher'!G286</f>
        <v>CCS SERVIÇOS MEDICOS LTDA</v>
      </c>
      <c r="F277" s="5" t="str">
        <f>'[1]TCE - ANEXO IV - Preencher'!H286</f>
        <v>S</v>
      </c>
      <c r="G277" s="5" t="str">
        <f>'[1]TCE - ANEXO IV - Preencher'!I286</f>
        <v>S</v>
      </c>
      <c r="H277" s="5">
        <f>'[1]TCE - ANEXO IV - Preencher'!J286</f>
        <v>122</v>
      </c>
      <c r="I277" s="6">
        <f>IF('[1]TCE - ANEXO IV - Preencher'!K286="","",'[1]TCE - ANEXO IV - Preencher'!K286)</f>
        <v>45882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8600</v>
      </c>
    </row>
    <row r="278" spans="1:12" s="8" customFormat="1" ht="19.5" customHeight="1" x14ac:dyDescent="0.2">
      <c r="A278" s="3">
        <f>IFERROR(VLOOKUP(B278,'[1]DADOS (OCULTAR)'!$Q$3:$S$136,3,0),"")</f>
        <v>9767633000528</v>
      </c>
      <c r="B278" s="4" t="str">
        <f>'[1]TCE - ANEXO IV - Preencher'!C287</f>
        <v>UPA NOVA DESCOBERTA - CG Nº 008/2022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55234338000108</v>
      </c>
      <c r="E278" s="5" t="str">
        <f>'[1]TCE - ANEXO IV - Preencher'!G287</f>
        <v>MEDSTAFF SERVIÇOS MEDICOS LTDA</v>
      </c>
      <c r="F278" s="5" t="str">
        <f>'[1]TCE - ANEXO IV - Preencher'!H287</f>
        <v>S</v>
      </c>
      <c r="G278" s="5" t="str">
        <f>'[1]TCE - ANEXO IV - Preencher'!I287</f>
        <v>S</v>
      </c>
      <c r="H278" s="5">
        <f>'[1]TCE - ANEXO IV - Preencher'!J287</f>
        <v>45</v>
      </c>
      <c r="I278" s="6">
        <f>IF('[1]TCE - ANEXO IV - Preencher'!K287="","",'[1]TCE - ANEXO IV - Preencher'!K287)</f>
        <v>45882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2200</v>
      </c>
    </row>
    <row r="279" spans="1:12" s="8" customFormat="1" ht="19.5" customHeight="1" x14ac:dyDescent="0.2">
      <c r="A279" s="3">
        <f>IFERROR(VLOOKUP(B279,'[1]DADOS (OCULTAR)'!$Q$3:$S$136,3,0),"")</f>
        <v>9767633000528</v>
      </c>
      <c r="B279" s="4" t="str">
        <f>'[1]TCE - ANEXO IV - Preencher'!C288</f>
        <v>UPA NOVA DESCOBERTA - CG Nº 008/2022</v>
      </c>
      <c r="C279" s="4" t="str">
        <f>'[1]TCE - ANEXO IV - Preencher'!E288</f>
        <v>5.16 - Serviços Médico-Hospitalares, Odotonlogia e Laboratoriais</v>
      </c>
      <c r="D279" s="3">
        <f>'[1]TCE - ANEXO IV - Preencher'!F288</f>
        <v>55398022000143</v>
      </c>
      <c r="E279" s="5" t="str">
        <f>'[1]TCE - ANEXO IV - Preencher'!G288</f>
        <v>DELTAMED ATIVIDADES MEDICAS LTDA</v>
      </c>
      <c r="F279" s="5" t="str">
        <f>'[1]TCE - ANEXO IV - Preencher'!H288</f>
        <v>S</v>
      </c>
      <c r="G279" s="5" t="str">
        <f>'[1]TCE - ANEXO IV - Preencher'!I288</f>
        <v>S</v>
      </c>
      <c r="H279" s="5">
        <f>'[1]TCE - ANEXO IV - Preencher'!J288</f>
        <v>442</v>
      </c>
      <c r="I279" s="6">
        <f>IF('[1]TCE - ANEXO IV - Preencher'!K288="","",'[1]TCE - ANEXO IV - Preencher'!K288)</f>
        <v>45883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27 -  P</v>
      </c>
      <c r="L279" s="7">
        <f>'[1]TCE - ANEXO IV - Preencher'!N288</f>
        <v>4400</v>
      </c>
    </row>
    <row r="280" spans="1:12" s="8" customFormat="1" ht="19.5" customHeight="1" x14ac:dyDescent="0.2">
      <c r="A280" s="3">
        <f>IFERROR(VLOOKUP(B280,'[1]DADOS (OCULTAR)'!$Q$3:$S$136,3,0),"")</f>
        <v>9767633000528</v>
      </c>
      <c r="B280" s="4" t="str">
        <f>'[1]TCE - ANEXO IV - Preencher'!C289</f>
        <v>UPA NOVA DESCOBERTA - CG Nº 008/2022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55234338000108</v>
      </c>
      <c r="E280" s="5" t="str">
        <f>'[1]TCE - ANEXO IV - Preencher'!G289</f>
        <v>MEDSTAFF SERVIÇOS MEDICOS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38</v>
      </c>
      <c r="I280" s="6">
        <f>IF('[1]TCE - ANEXO IV - Preencher'!K289="","",'[1]TCE - ANEXO IV - Preencher'!K289)</f>
        <v>45882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2700</v>
      </c>
    </row>
    <row r="281" spans="1:12" s="8" customFormat="1" ht="19.5" customHeight="1" x14ac:dyDescent="0.2">
      <c r="A281" s="3">
        <f>IFERROR(VLOOKUP(B281,'[1]DADOS (OCULTAR)'!$Q$3:$S$136,3,0),"")</f>
        <v>9767633000528</v>
      </c>
      <c r="B281" s="4" t="str">
        <f>'[1]TCE - ANEXO IV - Preencher'!C290</f>
        <v>UPA NOVA DESCOBERTA - CG Nº 008/2022</v>
      </c>
      <c r="C281" s="4" t="str">
        <f>'[1]TCE - ANEXO IV - Preencher'!E290</f>
        <v>5.16 - Serviços Médico-Hospitalares, Odotonlogia e Laboratoriais</v>
      </c>
      <c r="D281" s="3" t="str">
        <f>'[1]TCE - ANEXO IV - Preencher'!F290</f>
        <v>47.135.374/0001-88</v>
      </c>
      <c r="E281" s="5" t="str">
        <f>'[1]TCE - ANEXO IV - Preencher'!G290</f>
        <v>CLINICA MEDICA AHMAD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34</v>
      </c>
      <c r="I281" s="6">
        <f>IF('[1]TCE - ANEXO IV - Preencher'!K290="","",'[1]TCE - ANEXO IV - Preencher'!K290)</f>
        <v>45883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8750</v>
      </c>
    </row>
    <row r="282" spans="1:12" s="8" customFormat="1" ht="19.5" customHeight="1" x14ac:dyDescent="0.2">
      <c r="A282" s="3">
        <f>IFERROR(VLOOKUP(B282,'[1]DADOS (OCULTAR)'!$Q$3:$S$136,3,0),"")</f>
        <v>9767633000528</v>
      </c>
      <c r="B282" s="4" t="str">
        <f>'[1]TCE - ANEXO IV - Preencher'!C291</f>
        <v>UPA NOVA DESCOBERTA - CG Nº 008/2022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52952647000117</v>
      </c>
      <c r="E282" s="5" t="str">
        <f>'[1]TCE - ANEXO IV - Preencher'!G291</f>
        <v>FERNANDO FREIRE SOARES SERVIÇOS MEDICOS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39</v>
      </c>
      <c r="I282" s="6">
        <f>IF('[1]TCE - ANEXO IV - Preencher'!K291="","",'[1]TCE - ANEXO IV - Preencher'!K291)</f>
        <v>45884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1350</v>
      </c>
    </row>
    <row r="283" spans="1:12" s="8" customFormat="1" ht="19.5" customHeight="1" x14ac:dyDescent="0.2">
      <c r="A283" s="3">
        <f>IFERROR(VLOOKUP(B283,'[1]DADOS (OCULTAR)'!$Q$3:$S$136,3,0),"")</f>
        <v>9767633000528</v>
      </c>
      <c r="B283" s="4" t="str">
        <f>'[1]TCE - ANEXO IV - Preencher'!C292</f>
        <v>UPA NOVA DESCOBERTA - CG Nº 008/2022</v>
      </c>
      <c r="C283" s="4" t="str">
        <f>'[1]TCE - ANEXO IV - Preencher'!E292</f>
        <v>5.16 - Serviços Médico-Hospitalares, Odotonlogia e Laboratoriais</v>
      </c>
      <c r="D283" s="3" t="str">
        <f>'[1]TCE - ANEXO IV - Preencher'!F292</f>
        <v>51.018.327/0001-21</v>
      </c>
      <c r="E283" s="5" t="str">
        <f>'[1]TCE - ANEXO IV - Preencher'!G292</f>
        <v>SAFEMED SAUDE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550</v>
      </c>
      <c r="I283" s="6">
        <f>IF('[1]TCE - ANEXO IV - Preencher'!K292="","",'[1]TCE - ANEXO IV - Preencher'!K292)</f>
        <v>45888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10050</v>
      </c>
    </row>
    <row r="284" spans="1:12" s="8" customFormat="1" ht="19.5" customHeight="1" x14ac:dyDescent="0.2">
      <c r="A284" s="3">
        <f>IFERROR(VLOOKUP(B284,'[1]DADOS (OCULTAR)'!$Q$3:$S$136,3,0),"")</f>
        <v>9767633000528</v>
      </c>
      <c r="B284" s="4" t="str">
        <f>'[1]TCE - ANEXO IV - Preencher'!C293</f>
        <v>UPA NOVA DESCOBERTA - CG Nº 008/2022</v>
      </c>
      <c r="C284" s="4" t="str">
        <f>'[1]TCE - ANEXO IV - Preencher'!E293</f>
        <v>5.16 - Serviços Médico-Hospitalares, Odotonlogia e Laboratoriais</v>
      </c>
      <c r="D284" s="3">
        <f>'[1]TCE - ANEXO IV - Preencher'!F293</f>
        <v>61005371000150</v>
      </c>
      <c r="E284" s="5" t="str">
        <f>'[1]TCE - ANEXO IV - Preencher'!G293</f>
        <v>GILIANE DE S PEREIRA SERVIÇOS MRDICOS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4</v>
      </c>
      <c r="I284" s="6">
        <f>IF('[1]TCE - ANEXO IV - Preencher'!K293="","",'[1]TCE - ANEXO IV - Preencher'!K293)</f>
        <v>45887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2500</v>
      </c>
    </row>
    <row r="285" spans="1:12" s="8" customFormat="1" ht="19.5" customHeight="1" x14ac:dyDescent="0.2">
      <c r="A285" s="3">
        <f>IFERROR(VLOOKUP(B285,'[1]DADOS (OCULTAR)'!$Q$3:$S$136,3,0),"")</f>
        <v>9767633000528</v>
      </c>
      <c r="B285" s="4" t="str">
        <f>'[1]TCE - ANEXO IV - Preencher'!C294</f>
        <v>UPA NOVA DESCOBERTA - CG Nº 008/2022</v>
      </c>
      <c r="C285" s="4" t="str">
        <f>'[1]TCE - ANEXO IV - Preencher'!E294</f>
        <v>5.16 - Serviços Médico-Hospitalares, Odotonlogia e Laboratoriais</v>
      </c>
      <c r="D285" s="3">
        <f>'[1]TCE - ANEXO IV - Preencher'!F294</f>
        <v>61005371000150</v>
      </c>
      <c r="E285" s="5" t="str">
        <f>'[1]TCE - ANEXO IV - Preencher'!G294</f>
        <v>GILIANE DE S PEREIRA SERVIÇOS MRDICOS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5</v>
      </c>
      <c r="I285" s="6">
        <f>IF('[1]TCE - ANEXO IV - Preencher'!K294="","",'[1]TCE - ANEXO IV - Preencher'!K294)</f>
        <v>45884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1100</v>
      </c>
    </row>
    <row r="286" spans="1:12" s="8" customFormat="1" ht="19.5" customHeight="1" x14ac:dyDescent="0.2">
      <c r="A286" s="3">
        <f>IFERROR(VLOOKUP(B286,'[1]DADOS (OCULTAR)'!$Q$3:$S$136,3,0),"")</f>
        <v>9767633000528</v>
      </c>
      <c r="B286" s="4" t="str">
        <f>'[1]TCE - ANEXO IV - Preencher'!C295</f>
        <v>UPA NOVA DESCOBERTA - CG Nº 008/2022</v>
      </c>
      <c r="C286" s="4" t="str">
        <f>'[1]TCE - ANEXO IV - Preencher'!E295</f>
        <v>5.16 - Serviços Médico-Hospitalares, Odotonlogia e Laboratoriais</v>
      </c>
      <c r="D286" s="3">
        <f>'[1]TCE - ANEXO IV - Preencher'!F295</f>
        <v>53289981000103</v>
      </c>
      <c r="E286" s="5" t="str">
        <f>'[1]TCE - ANEXO IV - Preencher'!G295</f>
        <v>MEDY SAUDE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9</v>
      </c>
      <c r="I286" s="6">
        <f>IF('[1]TCE - ANEXO IV - Preencher'!K295="","",'[1]TCE - ANEXO IV - Preencher'!K295)</f>
        <v>45887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1350</v>
      </c>
    </row>
    <row r="287" spans="1:12" s="8" customFormat="1" ht="19.5" customHeight="1" x14ac:dyDescent="0.2">
      <c r="A287" s="3">
        <f>IFERROR(VLOOKUP(B287,'[1]DADOS (OCULTAR)'!$Q$3:$S$136,3,0),"")</f>
        <v>9767633000528</v>
      </c>
      <c r="B287" s="4" t="str">
        <f>'[1]TCE - ANEXO IV - Preencher'!C296</f>
        <v>UPA NOVA DESCOBERTA - CG Nº 008/2022</v>
      </c>
      <c r="C287" s="4" t="str">
        <f>'[1]TCE - ANEXO IV - Preencher'!E296</f>
        <v>5.16 - Serviços Médico-Hospitalares, Odotonlogia e Laboratoriais</v>
      </c>
      <c r="D287" s="3">
        <f>'[1]TCE - ANEXO IV - Preencher'!F296</f>
        <v>51205282000102</v>
      </c>
      <c r="E287" s="5" t="str">
        <f>'[1]TCE - ANEXO IV - Preencher'!G296</f>
        <v>RIO PISOM SERVIÇOS MEDICOS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99</v>
      </c>
      <c r="I287" s="6">
        <f>IF('[1]TCE - ANEXO IV - Preencher'!K296="","",'[1]TCE - ANEXO IV - Preencher'!K296)</f>
        <v>45887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4850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 xml:space="preserve"> - </v>
      </c>
      <c r="D288" s="3">
        <f>'[1]TCE - ANEXO IV - Preencher'!F297</f>
        <v>43166657000136</v>
      </c>
      <c r="E288" s="5" t="str">
        <f>'[1]TCE - ANEXO IV - Preencher'!G297</f>
        <v>SERVIÇOS TECNICOS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2291</v>
      </c>
      <c r="I288" s="6">
        <f>IF('[1]TCE - ANEXO IV - Preencher'!K297="","",'[1]TCE - ANEXO IV - Preencher'!K297)</f>
        <v>45863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93.8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Sindoala Liuska</dc:creator>
  <cp:lastModifiedBy>Sindoala Liuska</cp:lastModifiedBy>
  <dcterms:created xsi:type="dcterms:W3CDTF">2025-08-25T13:39:11Z</dcterms:created>
  <dcterms:modified xsi:type="dcterms:W3CDTF">2025-08-25T13:39:34Z</dcterms:modified>
</cp:coreProperties>
</file>