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ÇÃO DE CONTAS\PCF HRN\2023\Digitalizações\02. Fevereiro\TCE ART 58 - 02.2023\"/>
    </mc:Choice>
  </mc:AlternateContent>
  <xr:revisionPtr revIDLastSave="0" documentId="8_{CA7B9268-1F8E-4C34-9AD3-B04A4F017357}" xr6:coauthVersionLast="47" xr6:coauthVersionMax="47" xr10:uidLastSave="{00000000-0000-0000-0000-000000000000}"/>
  <bookViews>
    <workbookView xWindow="-120" yWindow="-120" windowWidth="20730" windowHeight="11160" xr2:uid="{4FAE1F71-E334-49A1-8AC2-AF61F143AB2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M4914" i="1" s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AB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AB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AB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AB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V4542" i="1" s="1"/>
  <c r="T4542" i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AB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AB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M4349" i="1" s="1"/>
  <c r="K4349" i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K4333" i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AB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B3013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AB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AB1731" i="1" s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AB1699" i="1" s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AB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AB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AB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AB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AB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AB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AB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AB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AB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AB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S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S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S484" i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S476" i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S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6" i="1"/>
  <c r="AB28" i="1"/>
  <c r="AB36" i="1"/>
  <c r="AB44" i="1"/>
  <c r="AB163" i="1"/>
  <c r="AB169" i="1"/>
  <c r="AB227" i="1"/>
  <c r="AB291" i="1"/>
  <c r="AB355" i="1"/>
  <c r="AB509" i="1"/>
  <c r="AB525" i="1"/>
  <c r="AB8" i="1"/>
  <c r="AB24" i="1"/>
  <c r="AB40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79" i="1"/>
  <c r="AB185" i="1"/>
  <c r="AB243" i="1"/>
  <c r="AB307" i="1"/>
  <c r="AB371" i="1"/>
  <c r="AB4" i="1"/>
  <c r="AB20" i="1"/>
  <c r="AB3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253" i="1"/>
  <c r="AB329" i="1"/>
  <c r="AB381" i="1"/>
  <c r="AB387" i="1"/>
  <c r="AB501" i="1"/>
  <c r="AB517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53" i="1"/>
  <c r="AB160" i="1"/>
  <c r="AB175" i="1"/>
  <c r="AB200" i="1"/>
  <c r="AB211" i="1"/>
  <c r="AB241" i="1"/>
  <c r="AB269" i="1"/>
  <c r="AB275" i="1"/>
  <c r="AB284" i="1"/>
  <c r="AB311" i="1"/>
  <c r="AB339" i="1"/>
  <c r="AB352" i="1"/>
  <c r="AB379" i="1"/>
  <c r="AB451" i="1"/>
  <c r="AB515" i="1"/>
  <c r="AB537" i="1"/>
  <c r="AB621" i="1"/>
  <c r="AB210" i="1"/>
  <c r="AB274" i="1"/>
  <c r="AB338" i="1"/>
  <c r="AB392" i="1"/>
  <c r="AB424" i="1"/>
  <c r="AB456" i="1"/>
  <c r="AB488" i="1"/>
  <c r="AB626" i="1"/>
  <c r="AB638" i="1"/>
  <c r="AB648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52" i="1"/>
  <c r="AB1160" i="1"/>
  <c r="AB1162" i="1"/>
  <c r="AB1186" i="1"/>
  <c r="AB1204" i="1"/>
  <c r="AB1229" i="1"/>
  <c r="AB1234" i="1"/>
  <c r="AB1238" i="1"/>
  <c r="AB1241" i="1"/>
  <c r="AB1248" i="1"/>
  <c r="AB1268" i="1"/>
  <c r="AB1293" i="1"/>
  <c r="AB1300" i="1"/>
  <c r="AB1302" i="1"/>
  <c r="AB1309" i="1"/>
  <c r="AB1334" i="1"/>
  <c r="Z148" i="1"/>
  <c r="M151" i="1"/>
  <c r="AB151" i="1" s="1"/>
  <c r="P158" i="1"/>
  <c r="AB158" i="1" s="1"/>
  <c r="V160" i="1"/>
  <c r="Z164" i="1"/>
  <c r="M167" i="1"/>
  <c r="AB167" i="1" s="1"/>
  <c r="P174" i="1"/>
  <c r="V176" i="1"/>
  <c r="AB176" i="1" s="1"/>
  <c r="Z180" i="1"/>
  <c r="AB182" i="1"/>
  <c r="M183" i="1"/>
  <c r="AB183" i="1" s="1"/>
  <c r="P190" i="1"/>
  <c r="V192" i="1"/>
  <c r="AB192" i="1" s="1"/>
  <c r="Z196" i="1"/>
  <c r="AB196" i="1" s="1"/>
  <c r="M199" i="1"/>
  <c r="AB199" i="1" s="1"/>
  <c r="P206" i="1"/>
  <c r="V208" i="1"/>
  <c r="AB208" i="1" s="1"/>
  <c r="Z212" i="1"/>
  <c r="M215" i="1"/>
  <c r="AB215" i="1" s="1"/>
  <c r="S217" i="1"/>
  <c r="AB217" i="1" s="1"/>
  <c r="P222" i="1"/>
  <c r="V224" i="1"/>
  <c r="AB224" i="1" s="1"/>
  <c r="Z228" i="1"/>
  <c r="AB230" i="1"/>
  <c r="M231" i="1"/>
  <c r="AB231" i="1" s="1"/>
  <c r="S233" i="1"/>
  <c r="AB233" i="1" s="1"/>
  <c r="P238" i="1"/>
  <c r="V240" i="1"/>
  <c r="AB240" i="1" s="1"/>
  <c r="Z244" i="1"/>
  <c r="M247" i="1"/>
  <c r="AB247" i="1" s="1"/>
  <c r="S249" i="1"/>
  <c r="AB249" i="1" s="1"/>
  <c r="P254" i="1"/>
  <c r="V256" i="1"/>
  <c r="AB256" i="1" s="1"/>
  <c r="Z260" i="1"/>
  <c r="AB262" i="1"/>
  <c r="M263" i="1"/>
  <c r="AB263" i="1" s="1"/>
  <c r="S265" i="1"/>
  <c r="AB265" i="1" s="1"/>
  <c r="P270" i="1"/>
  <c r="V272" i="1"/>
  <c r="AB272" i="1" s="1"/>
  <c r="Z276" i="1"/>
  <c r="M279" i="1"/>
  <c r="AB279" i="1" s="1"/>
  <c r="S281" i="1"/>
  <c r="AB281" i="1" s="1"/>
  <c r="P286" i="1"/>
  <c r="V288" i="1"/>
  <c r="AB288" i="1" s="1"/>
  <c r="Z292" i="1"/>
  <c r="AB294" i="1"/>
  <c r="M295" i="1"/>
  <c r="AB295" i="1" s="1"/>
  <c r="S297" i="1"/>
  <c r="AB297" i="1" s="1"/>
  <c r="P302" i="1"/>
  <c r="V304" i="1"/>
  <c r="AB304" i="1" s="1"/>
  <c r="Z308" i="1"/>
  <c r="M311" i="1"/>
  <c r="S313" i="1"/>
  <c r="AB313" i="1" s="1"/>
  <c r="P318" i="1"/>
  <c r="V320" i="1"/>
  <c r="AB320" i="1" s="1"/>
  <c r="Z324" i="1"/>
  <c r="AB326" i="1"/>
  <c r="M327" i="1"/>
  <c r="AB327" i="1" s="1"/>
  <c r="S329" i="1"/>
  <c r="P334" i="1"/>
  <c r="V336" i="1"/>
  <c r="AB336" i="1" s="1"/>
  <c r="Z340" i="1"/>
  <c r="M343" i="1"/>
  <c r="AB343" i="1" s="1"/>
  <c r="S345" i="1"/>
  <c r="AB345" i="1" s="1"/>
  <c r="P350" i="1"/>
  <c r="V352" i="1"/>
  <c r="Z356" i="1"/>
  <c r="AB358" i="1"/>
  <c r="M359" i="1"/>
  <c r="AB359" i="1" s="1"/>
  <c r="S361" i="1"/>
  <c r="AB361" i="1" s="1"/>
  <c r="P366" i="1"/>
  <c r="V368" i="1"/>
  <c r="AB368" i="1" s="1"/>
  <c r="Z372" i="1"/>
  <c r="M375" i="1"/>
  <c r="AB375" i="1" s="1"/>
  <c r="S377" i="1"/>
  <c r="AB377" i="1" s="1"/>
  <c r="P382" i="1"/>
  <c r="V384" i="1"/>
  <c r="AB384" i="1" s="1"/>
  <c r="V388" i="1"/>
  <c r="S389" i="1"/>
  <c r="AB389" i="1" s="1"/>
  <c r="P394" i="1"/>
  <c r="M395" i="1"/>
  <c r="AB395" i="1" s="1"/>
  <c r="V396" i="1"/>
  <c r="AB396" i="1" s="1"/>
  <c r="S397" i="1"/>
  <c r="AB397" i="1" s="1"/>
  <c r="P402" i="1"/>
  <c r="M403" i="1"/>
  <c r="AB403" i="1" s="1"/>
  <c r="V404" i="1"/>
  <c r="S405" i="1"/>
  <c r="AB405" i="1" s="1"/>
  <c r="P410" i="1"/>
  <c r="AB410" i="1" s="1"/>
  <c r="M411" i="1"/>
  <c r="AB411" i="1" s="1"/>
  <c r="V412" i="1"/>
  <c r="S413" i="1"/>
  <c r="AB413" i="1" s="1"/>
  <c r="P418" i="1"/>
  <c r="M419" i="1"/>
  <c r="AB419" i="1" s="1"/>
  <c r="V420" i="1"/>
  <c r="S421" i="1"/>
  <c r="AB421" i="1" s="1"/>
  <c r="P426" i="1"/>
  <c r="M427" i="1"/>
  <c r="AB427" i="1" s="1"/>
  <c r="V428" i="1"/>
  <c r="AB428" i="1" s="1"/>
  <c r="S429" i="1"/>
  <c r="AB429" i="1" s="1"/>
  <c r="P434" i="1"/>
  <c r="M435" i="1"/>
  <c r="AB435" i="1" s="1"/>
  <c r="V436" i="1"/>
  <c r="S437" i="1"/>
  <c r="AB437" i="1" s="1"/>
  <c r="P442" i="1"/>
  <c r="AB442" i="1" s="1"/>
  <c r="M443" i="1"/>
  <c r="AB443" i="1" s="1"/>
  <c r="V444" i="1"/>
  <c r="S445" i="1"/>
  <c r="AB445" i="1" s="1"/>
  <c r="P450" i="1"/>
  <c r="M451" i="1"/>
  <c r="V452" i="1"/>
  <c r="S453" i="1"/>
  <c r="AB453" i="1" s="1"/>
  <c r="P458" i="1"/>
  <c r="M459" i="1"/>
  <c r="AB459" i="1" s="1"/>
  <c r="V460" i="1"/>
  <c r="AB460" i="1" s="1"/>
  <c r="S461" i="1"/>
  <c r="AB461" i="1" s="1"/>
  <c r="P466" i="1"/>
  <c r="M467" i="1"/>
  <c r="AB467" i="1" s="1"/>
  <c r="V468" i="1"/>
  <c r="S469" i="1"/>
  <c r="AB469" i="1" s="1"/>
  <c r="P474" i="1"/>
  <c r="AB474" i="1" s="1"/>
  <c r="M475" i="1"/>
  <c r="AB475" i="1" s="1"/>
  <c r="V476" i="1"/>
  <c r="S477" i="1"/>
  <c r="AB477" i="1" s="1"/>
  <c r="P482" i="1"/>
  <c r="M483" i="1"/>
  <c r="AB483" i="1" s="1"/>
  <c r="V484" i="1"/>
  <c r="S485" i="1"/>
  <c r="AB485" i="1" s="1"/>
  <c r="P490" i="1"/>
  <c r="M491" i="1"/>
  <c r="AB491" i="1" s="1"/>
  <c r="V492" i="1"/>
  <c r="AB492" i="1" s="1"/>
  <c r="S493" i="1"/>
  <c r="AB493" i="1" s="1"/>
  <c r="P498" i="1"/>
  <c r="M499" i="1"/>
  <c r="AB499" i="1" s="1"/>
  <c r="V500" i="1"/>
  <c r="Z506" i="1"/>
  <c r="AB510" i="1"/>
  <c r="Z514" i="1"/>
  <c r="P522" i="1"/>
  <c r="Z522" i="1"/>
  <c r="AB522" i="1" s="1"/>
  <c r="M523" i="1"/>
  <c r="AB523" i="1" s="1"/>
  <c r="P530" i="1"/>
  <c r="M531" i="1"/>
  <c r="AB531" i="1" s="1"/>
  <c r="V532" i="1"/>
  <c r="S533" i="1"/>
  <c r="AB533" i="1" s="1"/>
  <c r="P538" i="1"/>
  <c r="AB538" i="1" s="1"/>
  <c r="M539" i="1"/>
  <c r="AB539" i="1" s="1"/>
  <c r="V540" i="1"/>
  <c r="S541" i="1"/>
  <c r="AB541" i="1" s="1"/>
  <c r="P546" i="1"/>
  <c r="M547" i="1"/>
  <c r="AB547" i="1" s="1"/>
  <c r="V548" i="1"/>
  <c r="S549" i="1"/>
  <c r="AB549" i="1" s="1"/>
  <c r="P554" i="1"/>
  <c r="M555" i="1"/>
  <c r="AB555" i="1" s="1"/>
  <c r="V556" i="1"/>
  <c r="AB556" i="1" s="1"/>
  <c r="S557" i="1"/>
  <c r="AB557" i="1" s="1"/>
  <c r="P562" i="1"/>
  <c r="M563" i="1"/>
  <c r="AB563" i="1" s="1"/>
  <c r="P616" i="1"/>
  <c r="AB616" i="1" s="1"/>
  <c r="M617" i="1"/>
  <c r="AB617" i="1" s="1"/>
  <c r="M621" i="1"/>
  <c r="S623" i="1"/>
  <c r="AB623" i="1" s="1"/>
  <c r="P624" i="1"/>
  <c r="AB624" i="1" s="1"/>
  <c r="M625" i="1"/>
  <c r="AB625" i="1" s="1"/>
  <c r="Z626" i="1"/>
  <c r="S627" i="1"/>
  <c r="P628" i="1"/>
  <c r="AB628" i="1" s="1"/>
  <c r="M629" i="1"/>
  <c r="AB629" i="1" s="1"/>
  <c r="P632" i="1"/>
  <c r="AB632" i="1" s="1"/>
  <c r="M633" i="1"/>
  <c r="AB633" i="1" s="1"/>
  <c r="P636" i="1"/>
  <c r="AB636" i="1" s="1"/>
  <c r="M637" i="1"/>
  <c r="AB637" i="1" s="1"/>
  <c r="Z638" i="1"/>
  <c r="S639" i="1"/>
  <c r="AB639" i="1" s="1"/>
  <c r="P640" i="1"/>
  <c r="AB640" i="1" s="1"/>
  <c r="M641" i="1"/>
  <c r="AB641" i="1" s="1"/>
  <c r="P644" i="1"/>
  <c r="AB644" i="1" s="1"/>
  <c r="M645" i="1"/>
  <c r="AB645" i="1" s="1"/>
  <c r="Z646" i="1"/>
  <c r="AB646" i="1" s="1"/>
  <c r="S647" i="1"/>
  <c r="P648" i="1"/>
  <c r="M649" i="1"/>
  <c r="AB649" i="1" s="1"/>
  <c r="Z650" i="1"/>
  <c r="AB650" i="1" s="1"/>
  <c r="S651" i="1"/>
  <c r="P652" i="1"/>
  <c r="AB652" i="1" s="1"/>
  <c r="M653" i="1"/>
  <c r="AB653" i="1" s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70" i="1"/>
  <c r="AB972" i="1"/>
  <c r="AB986" i="1"/>
  <c r="AB988" i="1"/>
  <c r="AB1002" i="1"/>
  <c r="AB1004" i="1"/>
  <c r="AB1018" i="1"/>
  <c r="AB1020" i="1"/>
  <c r="AB1034" i="1"/>
  <c r="AB1036" i="1"/>
  <c r="AB1050" i="1"/>
  <c r="AB1052" i="1"/>
  <c r="AB1066" i="1"/>
  <c r="AB1068" i="1"/>
  <c r="AB1082" i="1"/>
  <c r="AB1084" i="1"/>
  <c r="AB1098" i="1"/>
  <c r="AB1100" i="1"/>
  <c r="AB1114" i="1"/>
  <c r="AB1116" i="1"/>
  <c r="AB1130" i="1"/>
  <c r="AB1132" i="1"/>
  <c r="AB1149" i="1"/>
  <c r="AB1224" i="1"/>
  <c r="AB1245" i="1"/>
  <c r="AB1246" i="1"/>
  <c r="AB1250" i="1"/>
  <c r="AB1301" i="1"/>
  <c r="AB1333" i="1"/>
  <c r="V148" i="1"/>
  <c r="AB148" i="1" s="1"/>
  <c r="Z152" i="1"/>
  <c r="AB154" i="1"/>
  <c r="M155" i="1"/>
  <c r="AB155" i="1" s="1"/>
  <c r="S157" i="1"/>
  <c r="AB157" i="1" s="1"/>
  <c r="P162" i="1"/>
  <c r="AB162" i="1" s="1"/>
  <c r="V164" i="1"/>
  <c r="AB164" i="1" s="1"/>
  <c r="Z168" i="1"/>
  <c r="AB170" i="1"/>
  <c r="M171" i="1"/>
  <c r="AB171" i="1" s="1"/>
  <c r="S173" i="1"/>
  <c r="AB173" i="1" s="1"/>
  <c r="P178" i="1"/>
  <c r="AB178" i="1" s="1"/>
  <c r="V180" i="1"/>
  <c r="AB180" i="1" s="1"/>
  <c r="Z184" i="1"/>
  <c r="AB186" i="1"/>
  <c r="M187" i="1"/>
  <c r="AB187" i="1" s="1"/>
  <c r="S189" i="1"/>
  <c r="AB189" i="1" s="1"/>
  <c r="P194" i="1"/>
  <c r="AB194" i="1" s="1"/>
  <c r="V196" i="1"/>
  <c r="Z200" i="1"/>
  <c r="AB202" i="1"/>
  <c r="M203" i="1"/>
  <c r="AB203" i="1" s="1"/>
  <c r="S205" i="1"/>
  <c r="AB205" i="1" s="1"/>
  <c r="P210" i="1"/>
  <c r="V212" i="1"/>
  <c r="AB212" i="1" s="1"/>
  <c r="Z216" i="1"/>
  <c r="AB218" i="1"/>
  <c r="M219" i="1"/>
  <c r="AB219" i="1" s="1"/>
  <c r="S221" i="1"/>
  <c r="AB221" i="1" s="1"/>
  <c r="P226" i="1"/>
  <c r="AB226" i="1" s="1"/>
  <c r="V228" i="1"/>
  <c r="AB228" i="1" s="1"/>
  <c r="Z232" i="1"/>
  <c r="AB234" i="1"/>
  <c r="M235" i="1"/>
  <c r="AB235" i="1" s="1"/>
  <c r="S237" i="1"/>
  <c r="AB237" i="1" s="1"/>
  <c r="P242" i="1"/>
  <c r="AB242" i="1" s="1"/>
  <c r="V244" i="1"/>
  <c r="AB244" i="1" s="1"/>
  <c r="Z248" i="1"/>
  <c r="AB250" i="1"/>
  <c r="M251" i="1"/>
  <c r="AB251" i="1" s="1"/>
  <c r="S253" i="1"/>
  <c r="P258" i="1"/>
  <c r="AB258" i="1" s="1"/>
  <c r="V260" i="1"/>
  <c r="AB260" i="1" s="1"/>
  <c r="Z264" i="1"/>
  <c r="AB266" i="1"/>
  <c r="M267" i="1"/>
  <c r="AB267" i="1" s="1"/>
  <c r="S269" i="1"/>
  <c r="P274" i="1"/>
  <c r="V276" i="1"/>
  <c r="AB276" i="1" s="1"/>
  <c r="Z280" i="1"/>
  <c r="AB282" i="1"/>
  <c r="M283" i="1"/>
  <c r="AB283" i="1" s="1"/>
  <c r="S285" i="1"/>
  <c r="AB285" i="1" s="1"/>
  <c r="P290" i="1"/>
  <c r="AB290" i="1" s="1"/>
  <c r="V292" i="1"/>
  <c r="AB292" i="1" s="1"/>
  <c r="Z296" i="1"/>
  <c r="AB298" i="1"/>
  <c r="M299" i="1"/>
  <c r="AB299" i="1" s="1"/>
  <c r="S301" i="1"/>
  <c r="AB301" i="1" s="1"/>
  <c r="P306" i="1"/>
  <c r="AB306" i="1" s="1"/>
  <c r="V308" i="1"/>
  <c r="AB308" i="1" s="1"/>
  <c r="Z312" i="1"/>
  <c r="AB314" i="1"/>
  <c r="M315" i="1"/>
  <c r="AB315" i="1" s="1"/>
  <c r="S317" i="1"/>
  <c r="AB317" i="1" s="1"/>
  <c r="P322" i="1"/>
  <c r="AB322" i="1" s="1"/>
  <c r="V324" i="1"/>
  <c r="AB324" i="1" s="1"/>
  <c r="Z328" i="1"/>
  <c r="AB330" i="1"/>
  <c r="M331" i="1"/>
  <c r="AB331" i="1" s="1"/>
  <c r="S333" i="1"/>
  <c r="AB333" i="1" s="1"/>
  <c r="P338" i="1"/>
  <c r="V340" i="1"/>
  <c r="AB340" i="1" s="1"/>
  <c r="Z344" i="1"/>
  <c r="AB346" i="1"/>
  <c r="M347" i="1"/>
  <c r="AB347" i="1" s="1"/>
  <c r="S349" i="1"/>
  <c r="AB349" i="1" s="1"/>
  <c r="P354" i="1"/>
  <c r="AB354" i="1" s="1"/>
  <c r="V356" i="1"/>
  <c r="AB356" i="1" s="1"/>
  <c r="Z360" i="1"/>
  <c r="AB362" i="1"/>
  <c r="M363" i="1"/>
  <c r="AB363" i="1" s="1"/>
  <c r="S365" i="1"/>
  <c r="AB365" i="1" s="1"/>
  <c r="P370" i="1"/>
  <c r="AB370" i="1" s="1"/>
  <c r="V372" i="1"/>
  <c r="AB372" i="1" s="1"/>
  <c r="Z376" i="1"/>
  <c r="AB378" i="1"/>
  <c r="M379" i="1"/>
  <c r="S381" i="1"/>
  <c r="P386" i="1"/>
  <c r="AB386" i="1" s="1"/>
  <c r="AB388" i="1"/>
  <c r="Z392" i="1"/>
  <c r="Z400" i="1"/>
  <c r="AB404" i="1"/>
  <c r="Z408" i="1"/>
  <c r="AB412" i="1"/>
  <c r="Z416" i="1"/>
  <c r="AB420" i="1"/>
  <c r="Z424" i="1"/>
  <c r="Z432" i="1"/>
  <c r="AB436" i="1"/>
  <c r="Z440" i="1"/>
  <c r="AB444" i="1"/>
  <c r="Z448" i="1"/>
  <c r="AB452" i="1"/>
  <c r="Z456" i="1"/>
  <c r="Z464" i="1"/>
  <c r="AB468" i="1"/>
  <c r="Z472" i="1"/>
  <c r="AB476" i="1"/>
  <c r="Z480" i="1"/>
  <c r="AB484" i="1"/>
  <c r="Z488" i="1"/>
  <c r="Z496" i="1"/>
  <c r="AB500" i="1"/>
  <c r="P504" i="1"/>
  <c r="AB504" i="1" s="1"/>
  <c r="M505" i="1"/>
  <c r="AB505" i="1" s="1"/>
  <c r="V506" i="1"/>
  <c r="AB506" i="1" s="1"/>
  <c r="S507" i="1"/>
  <c r="AB507" i="1" s="1"/>
  <c r="AB508" i="1"/>
  <c r="P512" i="1"/>
  <c r="AB512" i="1" s="1"/>
  <c r="M513" i="1"/>
  <c r="AB513" i="1" s="1"/>
  <c r="V514" i="1"/>
  <c r="S515" i="1"/>
  <c r="AB516" i="1"/>
  <c r="P520" i="1"/>
  <c r="AB520" i="1" s="1"/>
  <c r="M521" i="1"/>
  <c r="AB521" i="1" s="1"/>
  <c r="V522" i="1"/>
  <c r="S523" i="1"/>
  <c r="AB524" i="1"/>
  <c r="P528" i="1"/>
  <c r="AB528" i="1" s="1"/>
  <c r="Z528" i="1"/>
  <c r="AB532" i="1"/>
  <c r="Z536" i="1"/>
  <c r="AB540" i="1"/>
  <c r="Z544" i="1"/>
  <c r="AB548" i="1"/>
  <c r="Z552" i="1"/>
  <c r="AB552" i="1" s="1"/>
  <c r="Z560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V626" i="1"/>
  <c r="AB627" i="1"/>
  <c r="AB631" i="1"/>
  <c r="AB635" i="1"/>
  <c r="AB643" i="1"/>
  <c r="AB647" i="1"/>
  <c r="AB651" i="1"/>
  <c r="AB657" i="1"/>
  <c r="AB662" i="1"/>
  <c r="AB664" i="1"/>
  <c r="AB673" i="1"/>
  <c r="AB678" i="1"/>
  <c r="AB680" i="1"/>
  <c r="AB689" i="1"/>
  <c r="AB694" i="1"/>
  <c r="AB696" i="1"/>
  <c r="AB705" i="1"/>
  <c r="AB710" i="1"/>
  <c r="AB712" i="1"/>
  <c r="AB721" i="1"/>
  <c r="AB726" i="1"/>
  <c r="AB728" i="1"/>
  <c r="AB737" i="1"/>
  <c r="AB742" i="1"/>
  <c r="AB744" i="1"/>
  <c r="AB753" i="1"/>
  <c r="AB758" i="1"/>
  <c r="AB760" i="1"/>
  <c r="AB769" i="1"/>
  <c r="AB774" i="1"/>
  <c r="AB776" i="1"/>
  <c r="AB785" i="1"/>
  <c r="AB790" i="1"/>
  <c r="AB792" i="1"/>
  <c r="AB801" i="1"/>
  <c r="AB806" i="1"/>
  <c r="AB808" i="1"/>
  <c r="AB817" i="1"/>
  <c r="AB822" i="1"/>
  <c r="AB824" i="1"/>
  <c r="AB833" i="1"/>
  <c r="AB838" i="1"/>
  <c r="AB840" i="1"/>
  <c r="AB849" i="1"/>
  <c r="AB854" i="1"/>
  <c r="AB856" i="1"/>
  <c r="AB865" i="1"/>
  <c r="AB870" i="1"/>
  <c r="AB872" i="1"/>
  <c r="AB881" i="1"/>
  <c r="AB886" i="1"/>
  <c r="AB888" i="1"/>
  <c r="AB897" i="1"/>
  <c r="AB902" i="1"/>
  <c r="AB904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40" i="1"/>
  <c r="AB1145" i="1"/>
  <c r="AB1154" i="1"/>
  <c r="AB1158" i="1"/>
  <c r="AB1165" i="1"/>
  <c r="AB1184" i="1"/>
  <c r="AB1197" i="1"/>
  <c r="AB1206" i="1"/>
  <c r="AB1216" i="1"/>
  <c r="AB1236" i="1"/>
  <c r="AB1240" i="1"/>
  <c r="AB1261" i="1"/>
  <c r="AB1262" i="1"/>
  <c r="AB1270" i="1"/>
  <c r="AB1280" i="1"/>
  <c r="AB1292" i="1"/>
  <c r="AB1316" i="1"/>
  <c r="AB1318" i="1"/>
  <c r="AB1324" i="1"/>
  <c r="P150" i="1"/>
  <c r="AB150" i="1" s="1"/>
  <c r="V152" i="1"/>
  <c r="AB152" i="1" s="1"/>
  <c r="Z156" i="1"/>
  <c r="AB156" i="1" s="1"/>
  <c r="M159" i="1"/>
  <c r="AB159" i="1" s="1"/>
  <c r="S161" i="1"/>
  <c r="AB161" i="1" s="1"/>
  <c r="P166" i="1"/>
  <c r="AB166" i="1" s="1"/>
  <c r="V168" i="1"/>
  <c r="AB168" i="1" s="1"/>
  <c r="Z172" i="1"/>
  <c r="AB172" i="1" s="1"/>
  <c r="AB174" i="1"/>
  <c r="M175" i="1"/>
  <c r="S177" i="1"/>
  <c r="AB177" i="1" s="1"/>
  <c r="P182" i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Z204" i="1"/>
  <c r="AB204" i="1" s="1"/>
  <c r="AB206" i="1"/>
  <c r="M207" i="1"/>
  <c r="AB207" i="1" s="1"/>
  <c r="S209" i="1"/>
  <c r="AB209" i="1" s="1"/>
  <c r="P214" i="1"/>
  <c r="AB214" i="1" s="1"/>
  <c r="V216" i="1"/>
  <c r="AB216" i="1" s="1"/>
  <c r="Z220" i="1"/>
  <c r="AB220" i="1" s="1"/>
  <c r="AB222" i="1"/>
  <c r="M223" i="1"/>
  <c r="AB223" i="1" s="1"/>
  <c r="S225" i="1"/>
  <c r="AB225" i="1" s="1"/>
  <c r="P230" i="1"/>
  <c r="V232" i="1"/>
  <c r="AB232" i="1" s="1"/>
  <c r="Z236" i="1"/>
  <c r="AB236" i="1" s="1"/>
  <c r="AB238" i="1"/>
  <c r="M239" i="1"/>
  <c r="AB239" i="1" s="1"/>
  <c r="S241" i="1"/>
  <c r="P246" i="1"/>
  <c r="AB246" i="1" s="1"/>
  <c r="V248" i="1"/>
  <c r="AB248" i="1" s="1"/>
  <c r="Z252" i="1"/>
  <c r="AB252" i="1" s="1"/>
  <c r="AB254" i="1"/>
  <c r="M255" i="1"/>
  <c r="AB255" i="1" s="1"/>
  <c r="S257" i="1"/>
  <c r="AB257" i="1" s="1"/>
  <c r="P262" i="1"/>
  <c r="V264" i="1"/>
  <c r="AB264" i="1" s="1"/>
  <c r="Z268" i="1"/>
  <c r="AB268" i="1" s="1"/>
  <c r="AB270" i="1"/>
  <c r="M271" i="1"/>
  <c r="AB271" i="1" s="1"/>
  <c r="S273" i="1"/>
  <c r="AB273" i="1" s="1"/>
  <c r="P278" i="1"/>
  <c r="AB278" i="1" s="1"/>
  <c r="V280" i="1"/>
  <c r="AB280" i="1" s="1"/>
  <c r="Z284" i="1"/>
  <c r="AB286" i="1"/>
  <c r="M287" i="1"/>
  <c r="AB287" i="1" s="1"/>
  <c r="S289" i="1"/>
  <c r="AB289" i="1" s="1"/>
  <c r="P294" i="1"/>
  <c r="V296" i="1"/>
  <c r="AB296" i="1" s="1"/>
  <c r="Z300" i="1"/>
  <c r="AB300" i="1" s="1"/>
  <c r="AB302" i="1"/>
  <c r="M303" i="1"/>
  <c r="AB303" i="1" s="1"/>
  <c r="S305" i="1"/>
  <c r="AB305" i="1" s="1"/>
  <c r="P310" i="1"/>
  <c r="AB310" i="1" s="1"/>
  <c r="V312" i="1"/>
  <c r="AB312" i="1" s="1"/>
  <c r="Z316" i="1"/>
  <c r="AB316" i="1" s="1"/>
  <c r="AB318" i="1"/>
  <c r="M319" i="1"/>
  <c r="AB319" i="1" s="1"/>
  <c r="S321" i="1"/>
  <c r="AB321" i="1" s="1"/>
  <c r="P326" i="1"/>
  <c r="V328" i="1"/>
  <c r="AB328" i="1" s="1"/>
  <c r="Z332" i="1"/>
  <c r="AB332" i="1" s="1"/>
  <c r="AB334" i="1"/>
  <c r="M335" i="1"/>
  <c r="AB335" i="1" s="1"/>
  <c r="S337" i="1"/>
  <c r="AB337" i="1" s="1"/>
  <c r="P342" i="1"/>
  <c r="AB342" i="1" s="1"/>
  <c r="V344" i="1"/>
  <c r="AB344" i="1" s="1"/>
  <c r="Z348" i="1"/>
  <c r="AB348" i="1" s="1"/>
  <c r="AB350" i="1"/>
  <c r="M351" i="1"/>
  <c r="AB351" i="1" s="1"/>
  <c r="S353" i="1"/>
  <c r="AB353" i="1" s="1"/>
  <c r="P358" i="1"/>
  <c r="V360" i="1"/>
  <c r="AB360" i="1" s="1"/>
  <c r="Z364" i="1"/>
  <c r="AB364" i="1" s="1"/>
  <c r="AB366" i="1"/>
  <c r="M367" i="1"/>
  <c r="AB367" i="1" s="1"/>
  <c r="S369" i="1"/>
  <c r="AB369" i="1" s="1"/>
  <c r="P374" i="1"/>
  <c r="AB374" i="1" s="1"/>
  <c r="V376" i="1"/>
  <c r="AB376" i="1" s="1"/>
  <c r="Z380" i="1"/>
  <c r="AB380" i="1" s="1"/>
  <c r="AB382" i="1"/>
  <c r="M383" i="1"/>
  <c r="AB383" i="1" s="1"/>
  <c r="S385" i="1"/>
  <c r="AB385" i="1" s="1"/>
  <c r="P390" i="1"/>
  <c r="AB390" i="1" s="1"/>
  <c r="M391" i="1"/>
  <c r="AB391" i="1" s="1"/>
  <c r="V392" i="1"/>
  <c r="S393" i="1"/>
  <c r="AB393" i="1" s="1"/>
  <c r="AB394" i="1"/>
  <c r="P398" i="1"/>
  <c r="AB398" i="1" s="1"/>
  <c r="M399" i="1"/>
  <c r="AB399" i="1" s="1"/>
  <c r="V400" i="1"/>
  <c r="AB400" i="1" s="1"/>
  <c r="S401" i="1"/>
  <c r="AB401" i="1" s="1"/>
  <c r="AB402" i="1"/>
  <c r="P406" i="1"/>
  <c r="AB406" i="1" s="1"/>
  <c r="M407" i="1"/>
  <c r="AB407" i="1" s="1"/>
  <c r="V408" i="1"/>
  <c r="AB408" i="1" s="1"/>
  <c r="S409" i="1"/>
  <c r="AB409" i="1" s="1"/>
  <c r="P414" i="1"/>
  <c r="AB414" i="1" s="1"/>
  <c r="M415" i="1"/>
  <c r="AB415" i="1" s="1"/>
  <c r="V416" i="1"/>
  <c r="AB416" i="1" s="1"/>
  <c r="S417" i="1"/>
  <c r="AB417" i="1" s="1"/>
  <c r="AB418" i="1"/>
  <c r="P422" i="1"/>
  <c r="AB422" i="1" s="1"/>
  <c r="M423" i="1"/>
  <c r="AB423" i="1" s="1"/>
  <c r="V424" i="1"/>
  <c r="S425" i="1"/>
  <c r="AB425" i="1" s="1"/>
  <c r="AB426" i="1"/>
  <c r="P430" i="1"/>
  <c r="AB430" i="1" s="1"/>
  <c r="M431" i="1"/>
  <c r="AB431" i="1" s="1"/>
  <c r="V432" i="1"/>
  <c r="AB432" i="1" s="1"/>
  <c r="S433" i="1"/>
  <c r="AB433" i="1" s="1"/>
  <c r="AB434" i="1"/>
  <c r="P438" i="1"/>
  <c r="AB438" i="1" s="1"/>
  <c r="M439" i="1"/>
  <c r="AB439" i="1" s="1"/>
  <c r="V440" i="1"/>
  <c r="AB440" i="1" s="1"/>
  <c r="S441" i="1"/>
  <c r="AB441" i="1" s="1"/>
  <c r="P446" i="1"/>
  <c r="AB446" i="1" s="1"/>
  <c r="M447" i="1"/>
  <c r="AB447" i="1" s="1"/>
  <c r="V448" i="1"/>
  <c r="AB448" i="1" s="1"/>
  <c r="S449" i="1"/>
  <c r="AB449" i="1" s="1"/>
  <c r="AB450" i="1"/>
  <c r="P454" i="1"/>
  <c r="AB454" i="1" s="1"/>
  <c r="M455" i="1"/>
  <c r="AB455" i="1" s="1"/>
  <c r="V456" i="1"/>
  <c r="S457" i="1"/>
  <c r="AB457" i="1" s="1"/>
  <c r="AB458" i="1"/>
  <c r="P462" i="1"/>
  <c r="AB462" i="1" s="1"/>
  <c r="M463" i="1"/>
  <c r="AB463" i="1" s="1"/>
  <c r="V464" i="1"/>
  <c r="AB464" i="1" s="1"/>
  <c r="S465" i="1"/>
  <c r="AB465" i="1" s="1"/>
  <c r="AB466" i="1"/>
  <c r="P470" i="1"/>
  <c r="AB470" i="1" s="1"/>
  <c r="M471" i="1"/>
  <c r="AB471" i="1" s="1"/>
  <c r="V472" i="1"/>
  <c r="AB472" i="1" s="1"/>
  <c r="S473" i="1"/>
  <c r="AB473" i="1" s="1"/>
  <c r="P478" i="1"/>
  <c r="AB478" i="1" s="1"/>
  <c r="M479" i="1"/>
  <c r="AB479" i="1" s="1"/>
  <c r="V480" i="1"/>
  <c r="AB480" i="1" s="1"/>
  <c r="S481" i="1"/>
  <c r="AB481" i="1" s="1"/>
  <c r="AB482" i="1"/>
  <c r="P486" i="1"/>
  <c r="AB486" i="1" s="1"/>
  <c r="M487" i="1"/>
  <c r="AB487" i="1" s="1"/>
  <c r="V488" i="1"/>
  <c r="S489" i="1"/>
  <c r="AB489" i="1" s="1"/>
  <c r="AB490" i="1"/>
  <c r="P494" i="1"/>
  <c r="AB494" i="1" s="1"/>
  <c r="M495" i="1"/>
  <c r="AB495" i="1" s="1"/>
  <c r="V496" i="1"/>
  <c r="AB496" i="1" s="1"/>
  <c r="S497" i="1"/>
  <c r="AB497" i="1" s="1"/>
  <c r="AB498" i="1"/>
  <c r="P502" i="1"/>
  <c r="AB502" i="1" s="1"/>
  <c r="M503" i="1"/>
  <c r="AB503" i="1" s="1"/>
  <c r="Z510" i="1"/>
  <c r="AB514" i="1"/>
  <c r="Z518" i="1"/>
  <c r="AB518" i="1" s="1"/>
  <c r="P526" i="1"/>
  <c r="AB526" i="1" s="1"/>
  <c r="M527" i="1"/>
  <c r="AB527" i="1" s="1"/>
  <c r="V528" i="1"/>
  <c r="S529" i="1"/>
  <c r="AB529" i="1" s="1"/>
  <c r="AB530" i="1"/>
  <c r="P534" i="1"/>
  <c r="AB534" i="1" s="1"/>
  <c r="M535" i="1"/>
  <c r="AB535" i="1" s="1"/>
  <c r="V536" i="1"/>
  <c r="AB536" i="1" s="1"/>
  <c r="S537" i="1"/>
  <c r="P542" i="1"/>
  <c r="AB542" i="1" s="1"/>
  <c r="M543" i="1"/>
  <c r="AB543" i="1" s="1"/>
  <c r="V544" i="1"/>
  <c r="AB544" i="1" s="1"/>
  <c r="S545" i="1"/>
  <c r="AB545" i="1" s="1"/>
  <c r="AB546" i="1"/>
  <c r="P550" i="1"/>
  <c r="AB550" i="1" s="1"/>
  <c r="M551" i="1"/>
  <c r="AB551" i="1" s="1"/>
  <c r="V552" i="1"/>
  <c r="S553" i="1"/>
  <c r="AB553" i="1" s="1"/>
  <c r="AB554" i="1"/>
  <c r="P558" i="1"/>
  <c r="AB558" i="1" s="1"/>
  <c r="M559" i="1"/>
  <c r="AB559" i="1" s="1"/>
  <c r="V560" i="1"/>
  <c r="AB560" i="1" s="1"/>
  <c r="S561" i="1"/>
  <c r="AB561" i="1" s="1"/>
  <c r="AB562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62" i="1"/>
  <c r="AB964" i="1"/>
  <c r="AB978" i="1"/>
  <c r="AB980" i="1"/>
  <c r="AB994" i="1"/>
  <c r="AB996" i="1"/>
  <c r="AB1010" i="1"/>
  <c r="AB1012" i="1"/>
  <c r="AB1026" i="1"/>
  <c r="AB1028" i="1"/>
  <c r="AB1042" i="1"/>
  <c r="AB1044" i="1"/>
  <c r="AB1058" i="1"/>
  <c r="AB1060" i="1"/>
  <c r="AB1074" i="1"/>
  <c r="AB1076" i="1"/>
  <c r="AB1090" i="1"/>
  <c r="AB1092" i="1"/>
  <c r="AB1106" i="1"/>
  <c r="AB1108" i="1"/>
  <c r="AB1122" i="1"/>
  <c r="AB1124" i="1"/>
  <c r="AB1136" i="1"/>
  <c r="AB1144" i="1"/>
  <c r="AB1181" i="1"/>
  <c r="AB1185" i="1"/>
  <c r="AB1201" i="1"/>
  <c r="AB1213" i="1"/>
  <c r="AB1265" i="1"/>
  <c r="AB1277" i="1"/>
  <c r="AB1294" i="1"/>
  <c r="AB1151" i="1"/>
  <c r="AB1167" i="1"/>
  <c r="AB1183" i="1"/>
  <c r="AB1231" i="1"/>
  <c r="AB1247" i="1"/>
  <c r="AB1295" i="1"/>
  <c r="AB1311" i="1"/>
  <c r="AB1346" i="1"/>
  <c r="AB1362" i="1"/>
  <c r="AB1410" i="1"/>
  <c r="AB1426" i="1"/>
  <c r="AB1695" i="1"/>
  <c r="AB1801" i="1"/>
  <c r="AB1865" i="1"/>
  <c r="Z1137" i="1"/>
  <c r="AB1137" i="1" s="1"/>
  <c r="M1140" i="1"/>
  <c r="S1142" i="1"/>
  <c r="AB1142" i="1" s="1"/>
  <c r="P1147" i="1"/>
  <c r="AB1147" i="1" s="1"/>
  <c r="V1149" i="1"/>
  <c r="Z1153" i="1"/>
  <c r="AB1153" i="1" s="1"/>
  <c r="AB1155" i="1"/>
  <c r="M1156" i="1"/>
  <c r="AB1156" i="1" s="1"/>
  <c r="S1158" i="1"/>
  <c r="P1163" i="1"/>
  <c r="V1165" i="1"/>
  <c r="Z1169" i="1"/>
  <c r="AB1169" i="1" s="1"/>
  <c r="M1172" i="1"/>
  <c r="AB1172" i="1" s="1"/>
  <c r="S1174" i="1"/>
  <c r="AB1174" i="1" s="1"/>
  <c r="P1179" i="1"/>
  <c r="AB1179" i="1" s="1"/>
  <c r="V1181" i="1"/>
  <c r="Z1185" i="1"/>
  <c r="AB1187" i="1"/>
  <c r="M1188" i="1"/>
  <c r="AB1188" i="1" s="1"/>
  <c r="AB1251" i="1"/>
  <c r="AB1315" i="1"/>
  <c r="AB1350" i="1"/>
  <c r="AB1355" i="1"/>
  <c r="AB1371" i="1"/>
  <c r="AB1376" i="1"/>
  <c r="AB1387" i="1"/>
  <c r="AB1392" i="1"/>
  <c r="AB1398" i="1"/>
  <c r="AB1403" i="1"/>
  <c r="AB1414" i="1"/>
  <c r="AB1419" i="1"/>
  <c r="AB1435" i="1"/>
  <c r="AB1440" i="1"/>
  <c r="AB1451" i="1"/>
  <c r="AB1456" i="1"/>
  <c r="AB1462" i="1"/>
  <c r="AB1467" i="1"/>
  <c r="AB1478" i="1"/>
  <c r="AB1701" i="1"/>
  <c r="AB1713" i="1"/>
  <c r="AB1733" i="1"/>
  <c r="AB1734" i="1"/>
  <c r="AB1745" i="1"/>
  <c r="AB1765" i="1"/>
  <c r="AB1779" i="1"/>
  <c r="AB1843" i="1"/>
  <c r="AB1907" i="1"/>
  <c r="AB1143" i="1"/>
  <c r="AB1159" i="1"/>
  <c r="AB1175" i="1"/>
  <c r="Z1189" i="1"/>
  <c r="AB1191" i="1"/>
  <c r="M1192" i="1"/>
  <c r="AB1192" i="1" s="1"/>
  <c r="S1194" i="1"/>
  <c r="AB1194" i="1" s="1"/>
  <c r="P1199" i="1"/>
  <c r="AB1199" i="1" s="1"/>
  <c r="V1201" i="1"/>
  <c r="Z1205" i="1"/>
  <c r="AB1205" i="1" s="1"/>
  <c r="AB1207" i="1"/>
  <c r="M1208" i="1"/>
  <c r="AB1208" i="1" s="1"/>
  <c r="S1210" i="1"/>
  <c r="AB1210" i="1" s="1"/>
  <c r="P1215" i="1"/>
  <c r="AB1215" i="1" s="1"/>
  <c r="V1217" i="1"/>
  <c r="AB1217" i="1" s="1"/>
  <c r="Z1221" i="1"/>
  <c r="AB1223" i="1"/>
  <c r="M1224" i="1"/>
  <c r="S1226" i="1"/>
  <c r="AB1226" i="1" s="1"/>
  <c r="P1231" i="1"/>
  <c r="V1233" i="1"/>
  <c r="AB1233" i="1" s="1"/>
  <c r="Z1237" i="1"/>
  <c r="AB1239" i="1"/>
  <c r="M1240" i="1"/>
  <c r="S1242" i="1"/>
  <c r="AB1242" i="1" s="1"/>
  <c r="P1247" i="1"/>
  <c r="V1249" i="1"/>
  <c r="AB1249" i="1" s="1"/>
  <c r="Z1253" i="1"/>
  <c r="AB1255" i="1"/>
  <c r="M1256" i="1"/>
  <c r="AB1256" i="1" s="1"/>
  <c r="S1258" i="1"/>
  <c r="AB1258" i="1" s="1"/>
  <c r="P1263" i="1"/>
  <c r="AB1263" i="1" s="1"/>
  <c r="V1265" i="1"/>
  <c r="Z1269" i="1"/>
  <c r="AB1269" i="1" s="1"/>
  <c r="AB1271" i="1"/>
  <c r="M1272" i="1"/>
  <c r="AB1272" i="1" s="1"/>
  <c r="S1274" i="1"/>
  <c r="AB1274" i="1" s="1"/>
  <c r="P1279" i="1"/>
  <c r="AB1279" i="1" s="1"/>
  <c r="V1281" i="1"/>
  <c r="AB1281" i="1" s="1"/>
  <c r="Z1285" i="1"/>
  <c r="AB1287" i="1"/>
  <c r="M1288" i="1"/>
  <c r="AB1288" i="1" s="1"/>
  <c r="S1290" i="1"/>
  <c r="AB1290" i="1" s="1"/>
  <c r="P1295" i="1"/>
  <c r="V1297" i="1"/>
  <c r="AB1297" i="1" s="1"/>
  <c r="Z1301" i="1"/>
  <c r="AB1303" i="1"/>
  <c r="M1304" i="1"/>
  <c r="AB1304" i="1" s="1"/>
  <c r="S1306" i="1"/>
  <c r="AB1306" i="1" s="1"/>
  <c r="P1311" i="1"/>
  <c r="V1313" i="1"/>
  <c r="AB1313" i="1" s="1"/>
  <c r="Z1317" i="1"/>
  <c r="AB1319" i="1"/>
  <c r="M1320" i="1"/>
  <c r="AB1320" i="1" s="1"/>
  <c r="S1322" i="1"/>
  <c r="AB1322" i="1" s="1"/>
  <c r="P1327" i="1"/>
  <c r="AB1327" i="1" s="1"/>
  <c r="V1329" i="1"/>
  <c r="AB1329" i="1" s="1"/>
  <c r="Z1333" i="1"/>
  <c r="AB1335" i="1"/>
  <c r="M1336" i="1"/>
  <c r="AB1336" i="1" s="1"/>
  <c r="Z1337" i="1"/>
  <c r="V1338" i="1"/>
  <c r="AB1338" i="1" s="1"/>
  <c r="AB1339" i="1"/>
  <c r="M1341" i="1"/>
  <c r="AB1341" i="1" s="1"/>
  <c r="V1342" i="1"/>
  <c r="S1343" i="1"/>
  <c r="AB1343" i="1" s="1"/>
  <c r="P1344" i="1"/>
  <c r="AB1344" i="1" s="1"/>
  <c r="Z1346" i="1"/>
  <c r="AB1354" i="1"/>
  <c r="M1357" i="1"/>
  <c r="AB1357" i="1" s="1"/>
  <c r="V1358" i="1"/>
  <c r="S1359" i="1"/>
  <c r="AB1359" i="1" s="1"/>
  <c r="P1360" i="1"/>
  <c r="AB1360" i="1" s="1"/>
  <c r="Z1362" i="1"/>
  <c r="AB1370" i="1"/>
  <c r="M1373" i="1"/>
  <c r="AB1373" i="1" s="1"/>
  <c r="V1374" i="1"/>
  <c r="S1375" i="1"/>
  <c r="AB1375" i="1" s="1"/>
  <c r="P1376" i="1"/>
  <c r="Z1378" i="1"/>
  <c r="AB1386" i="1"/>
  <c r="M1389" i="1"/>
  <c r="AB1389" i="1" s="1"/>
  <c r="V1390" i="1"/>
  <c r="S1391" i="1"/>
  <c r="AB1391" i="1" s="1"/>
  <c r="P1392" i="1"/>
  <c r="Z1394" i="1"/>
  <c r="AB1402" i="1"/>
  <c r="M1405" i="1"/>
  <c r="AB1405" i="1" s="1"/>
  <c r="V1406" i="1"/>
  <c r="S1407" i="1"/>
  <c r="AB1407" i="1" s="1"/>
  <c r="P1408" i="1"/>
  <c r="AB1408" i="1" s="1"/>
  <c r="Z1410" i="1"/>
  <c r="AB1418" i="1"/>
  <c r="M1421" i="1"/>
  <c r="AB1421" i="1" s="1"/>
  <c r="V1422" i="1"/>
  <c r="S1423" i="1"/>
  <c r="AB1423" i="1" s="1"/>
  <c r="P1424" i="1"/>
  <c r="AB1424" i="1" s="1"/>
  <c r="Z1426" i="1"/>
  <c r="AB1434" i="1"/>
  <c r="M1437" i="1"/>
  <c r="AB1437" i="1" s="1"/>
  <c r="V1438" i="1"/>
  <c r="S1439" i="1"/>
  <c r="AB1439" i="1" s="1"/>
  <c r="P1440" i="1"/>
  <c r="Z1442" i="1"/>
  <c r="AB1450" i="1"/>
  <c r="M1453" i="1"/>
  <c r="AB1453" i="1" s="1"/>
  <c r="V1454" i="1"/>
  <c r="S1455" i="1"/>
  <c r="AB1455" i="1" s="1"/>
  <c r="P1456" i="1"/>
  <c r="Z1458" i="1"/>
  <c r="AB1466" i="1"/>
  <c r="M1469" i="1"/>
  <c r="AB1469" i="1" s="1"/>
  <c r="V1470" i="1"/>
  <c r="S1471" i="1"/>
  <c r="AB1471" i="1" s="1"/>
  <c r="P1472" i="1"/>
  <c r="AB1472" i="1" s="1"/>
  <c r="Z1474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9" i="1"/>
  <c r="AB1703" i="1"/>
  <c r="AB1707" i="1"/>
  <c r="AB1710" i="1"/>
  <c r="AB1714" i="1"/>
  <c r="AB1715" i="1"/>
  <c r="AB1721" i="1"/>
  <c r="AB1735" i="1"/>
  <c r="AB1739" i="1"/>
  <c r="AB1742" i="1"/>
  <c r="AB1746" i="1"/>
  <c r="AB1747" i="1"/>
  <c r="AB1753" i="1"/>
  <c r="AB1767" i="1"/>
  <c r="AB1793" i="1"/>
  <c r="AB1809" i="1"/>
  <c r="AB1857" i="1"/>
  <c r="AB1873" i="1"/>
  <c r="AB1921" i="1"/>
  <c r="P1139" i="1"/>
  <c r="AB1139" i="1" s="1"/>
  <c r="V1141" i="1"/>
  <c r="AB1141" i="1" s="1"/>
  <c r="Z1145" i="1"/>
  <c r="M1148" i="1"/>
  <c r="AB1148" i="1" s="1"/>
  <c r="S1150" i="1"/>
  <c r="AB1150" i="1" s="1"/>
  <c r="P1155" i="1"/>
  <c r="V1157" i="1"/>
  <c r="AB1157" i="1" s="1"/>
  <c r="Z1161" i="1"/>
  <c r="AB1161" i="1" s="1"/>
  <c r="AB1163" i="1"/>
  <c r="M1164" i="1"/>
  <c r="AB1164" i="1" s="1"/>
  <c r="S1166" i="1"/>
  <c r="AB1166" i="1" s="1"/>
  <c r="P1171" i="1"/>
  <c r="AB1171" i="1" s="1"/>
  <c r="V1173" i="1"/>
  <c r="AB1173" i="1" s="1"/>
  <c r="Z1177" i="1"/>
  <c r="AB1177" i="1" s="1"/>
  <c r="M1180" i="1"/>
  <c r="AB1180" i="1" s="1"/>
  <c r="S1182" i="1"/>
  <c r="AB1182" i="1" s="1"/>
  <c r="P1187" i="1"/>
  <c r="V1189" i="1"/>
  <c r="AB1189" i="1" s="1"/>
  <c r="Z1193" i="1"/>
  <c r="AB1193" i="1" s="1"/>
  <c r="AB1195" i="1"/>
  <c r="M1196" i="1"/>
  <c r="AB1196" i="1" s="1"/>
  <c r="S1198" i="1"/>
  <c r="AB1198" i="1" s="1"/>
  <c r="P1203" i="1"/>
  <c r="AB1203" i="1" s="1"/>
  <c r="V1205" i="1"/>
  <c r="Z1209" i="1"/>
  <c r="AB1209" i="1" s="1"/>
  <c r="AB1211" i="1"/>
  <c r="M1212" i="1"/>
  <c r="AB1212" i="1" s="1"/>
  <c r="S1214" i="1"/>
  <c r="AB1214" i="1" s="1"/>
  <c r="P1219" i="1"/>
  <c r="AB1219" i="1" s="1"/>
  <c r="V1221" i="1"/>
  <c r="AB1221" i="1" s="1"/>
  <c r="Z1225" i="1"/>
  <c r="AB1225" i="1" s="1"/>
  <c r="AB1227" i="1"/>
  <c r="M1228" i="1"/>
  <c r="AB1228" i="1" s="1"/>
  <c r="S1230" i="1"/>
  <c r="AB1230" i="1" s="1"/>
  <c r="P1235" i="1"/>
  <c r="AB1235" i="1" s="1"/>
  <c r="V1237" i="1"/>
  <c r="AB1237" i="1" s="1"/>
  <c r="Z1241" i="1"/>
  <c r="AB1243" i="1"/>
  <c r="M1244" i="1"/>
  <c r="AB1244" i="1" s="1"/>
  <c r="S1246" i="1"/>
  <c r="P1251" i="1"/>
  <c r="V1253" i="1"/>
  <c r="AB1253" i="1" s="1"/>
  <c r="Z1257" i="1"/>
  <c r="AB1257" i="1" s="1"/>
  <c r="AB1259" i="1"/>
  <c r="M1260" i="1"/>
  <c r="AB1260" i="1" s="1"/>
  <c r="S1262" i="1"/>
  <c r="P1267" i="1"/>
  <c r="AB1267" i="1" s="1"/>
  <c r="V1269" i="1"/>
  <c r="Z1273" i="1"/>
  <c r="AB1273" i="1" s="1"/>
  <c r="AB1275" i="1"/>
  <c r="M1276" i="1"/>
  <c r="AB1276" i="1" s="1"/>
  <c r="S1278" i="1"/>
  <c r="AB1278" i="1" s="1"/>
  <c r="P1283" i="1"/>
  <c r="AB1283" i="1" s="1"/>
  <c r="V1285" i="1"/>
  <c r="AB1285" i="1" s="1"/>
  <c r="Z1289" i="1"/>
  <c r="AB1289" i="1" s="1"/>
  <c r="AB1291" i="1"/>
  <c r="M1292" i="1"/>
  <c r="S1294" i="1"/>
  <c r="P1299" i="1"/>
  <c r="AB1299" i="1" s="1"/>
  <c r="V1301" i="1"/>
  <c r="Z1305" i="1"/>
  <c r="AB1305" i="1" s="1"/>
  <c r="AB1307" i="1"/>
  <c r="M1308" i="1"/>
  <c r="AB1308" i="1" s="1"/>
  <c r="S1310" i="1"/>
  <c r="AB1310" i="1" s="1"/>
  <c r="P1315" i="1"/>
  <c r="V1317" i="1"/>
  <c r="AB1317" i="1" s="1"/>
  <c r="Z1321" i="1"/>
  <c r="AB1321" i="1" s="1"/>
  <c r="AB1323" i="1"/>
  <c r="M1324" i="1"/>
  <c r="S1326" i="1"/>
  <c r="AB1326" i="1" s="1"/>
  <c r="P1331" i="1"/>
  <c r="AB1331" i="1" s="1"/>
  <c r="V1333" i="1"/>
  <c r="V1337" i="1"/>
  <c r="AB1337" i="1" s="1"/>
  <c r="AB1342" i="1"/>
  <c r="M1345" i="1"/>
  <c r="AB1345" i="1" s="1"/>
  <c r="V1346" i="1"/>
  <c r="S1347" i="1"/>
  <c r="AB1347" i="1" s="1"/>
  <c r="P1348" i="1"/>
  <c r="AB1348" i="1" s="1"/>
  <c r="Z1350" i="1"/>
  <c r="AB1352" i="1"/>
  <c r="AB1358" i="1"/>
  <c r="M1361" i="1"/>
  <c r="AB1361" i="1" s="1"/>
  <c r="V1362" i="1"/>
  <c r="S1363" i="1"/>
  <c r="AB1363" i="1" s="1"/>
  <c r="P1364" i="1"/>
  <c r="AB1364" i="1" s="1"/>
  <c r="Z1366" i="1"/>
  <c r="AB1366" i="1" s="1"/>
  <c r="AB1368" i="1"/>
  <c r="AB1374" i="1"/>
  <c r="M1377" i="1"/>
  <c r="AB1377" i="1" s="1"/>
  <c r="V1378" i="1"/>
  <c r="AB1378" i="1" s="1"/>
  <c r="S1379" i="1"/>
  <c r="AB1379" i="1" s="1"/>
  <c r="P1380" i="1"/>
  <c r="AB1380" i="1" s="1"/>
  <c r="Z1382" i="1"/>
  <c r="AB1382" i="1" s="1"/>
  <c r="AB1384" i="1"/>
  <c r="AB1390" i="1"/>
  <c r="M1393" i="1"/>
  <c r="AB1393" i="1" s="1"/>
  <c r="V1394" i="1"/>
  <c r="AB1394" i="1" s="1"/>
  <c r="S1395" i="1"/>
  <c r="AB1395" i="1" s="1"/>
  <c r="P1396" i="1"/>
  <c r="AB1396" i="1" s="1"/>
  <c r="Z1398" i="1"/>
  <c r="AB1400" i="1"/>
  <c r="AB1406" i="1"/>
  <c r="M1409" i="1"/>
  <c r="AB1409" i="1" s="1"/>
  <c r="V1410" i="1"/>
  <c r="S1411" i="1"/>
  <c r="AB1411" i="1" s="1"/>
  <c r="P1412" i="1"/>
  <c r="AB1412" i="1" s="1"/>
  <c r="Z1414" i="1"/>
  <c r="AB1416" i="1"/>
  <c r="AB1422" i="1"/>
  <c r="M1425" i="1"/>
  <c r="AB1425" i="1" s="1"/>
  <c r="V1426" i="1"/>
  <c r="S1427" i="1"/>
  <c r="AB1427" i="1" s="1"/>
  <c r="P1428" i="1"/>
  <c r="AB1428" i="1" s="1"/>
  <c r="Z1430" i="1"/>
  <c r="AB1430" i="1" s="1"/>
  <c r="AB1432" i="1"/>
  <c r="AB1438" i="1"/>
  <c r="M1441" i="1"/>
  <c r="AB1441" i="1" s="1"/>
  <c r="V1442" i="1"/>
  <c r="AB1442" i="1" s="1"/>
  <c r="S1443" i="1"/>
  <c r="AB1443" i="1" s="1"/>
  <c r="P1444" i="1"/>
  <c r="AB1444" i="1" s="1"/>
  <c r="Z1446" i="1"/>
  <c r="AB1446" i="1" s="1"/>
  <c r="AB1448" i="1"/>
  <c r="AB1454" i="1"/>
  <c r="M1457" i="1"/>
  <c r="AB1457" i="1" s="1"/>
  <c r="V1458" i="1"/>
  <c r="AB1458" i="1" s="1"/>
  <c r="S1459" i="1"/>
  <c r="AB1459" i="1" s="1"/>
  <c r="P1460" i="1"/>
  <c r="AB1460" i="1" s="1"/>
  <c r="Z1462" i="1"/>
  <c r="AB1464" i="1"/>
  <c r="AB1470" i="1"/>
  <c r="M1473" i="1"/>
  <c r="AB1473" i="1" s="1"/>
  <c r="V1474" i="1"/>
  <c r="AB1474" i="1" s="1"/>
  <c r="S1475" i="1"/>
  <c r="AB1475" i="1" s="1"/>
  <c r="P1476" i="1"/>
  <c r="AB1476" i="1" s="1"/>
  <c r="Z1478" i="1"/>
  <c r="AB1697" i="1"/>
  <c r="AB1718" i="1"/>
  <c r="AB1729" i="1"/>
  <c r="AB1761" i="1"/>
  <c r="AB1787" i="1"/>
  <c r="AB1851" i="1"/>
  <c r="AB1915" i="1"/>
  <c r="AB1696" i="1"/>
  <c r="AB1712" i="1"/>
  <c r="AB1728" i="1"/>
  <c r="AB1744" i="1"/>
  <c r="AB1760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43" i="1"/>
  <c r="AB2259" i="1"/>
  <c r="AB2275" i="1"/>
  <c r="AB2291" i="1"/>
  <c r="AB2307" i="1"/>
  <c r="AB2323" i="1"/>
  <c r="AB2339" i="1"/>
  <c r="AB2355" i="1"/>
  <c r="AB2371" i="1"/>
  <c r="AB2387" i="1"/>
  <c r="AB2403" i="1"/>
  <c r="AB1700" i="1"/>
  <c r="AB1764" i="1"/>
  <c r="AB1790" i="1"/>
  <c r="AB1798" i="1"/>
  <c r="AB1822" i="1"/>
  <c r="AB1830" i="1"/>
  <c r="AB1854" i="1"/>
  <c r="AB1862" i="1"/>
  <c r="AB1886" i="1"/>
  <c r="AB1894" i="1"/>
  <c r="AB1918" i="1"/>
  <c r="AB1926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2106" i="1"/>
  <c r="AB2113" i="1"/>
  <c r="AB2120" i="1"/>
  <c r="AB2122" i="1"/>
  <c r="AB2129" i="1"/>
  <c r="AB2136" i="1"/>
  <c r="AB2138" i="1"/>
  <c r="AB2145" i="1"/>
  <c r="AB2279" i="1"/>
  <c r="AB2375" i="1"/>
  <c r="AB2417" i="1"/>
  <c r="AB1688" i="1"/>
  <c r="AB1704" i="1"/>
  <c r="AB1720" i="1"/>
  <c r="AB1736" i="1"/>
  <c r="AB1752" i="1"/>
  <c r="AB1768" i="1"/>
  <c r="V1770" i="1"/>
  <c r="S1771" i="1"/>
  <c r="AB1771" i="1" s="1"/>
  <c r="AB1772" i="1"/>
  <c r="P1776" i="1"/>
  <c r="AB1776" i="1" s="1"/>
  <c r="M1777" i="1"/>
  <c r="AB1777" i="1" s="1"/>
  <c r="V1778" i="1"/>
  <c r="AB1778" i="1" s="1"/>
  <c r="S1779" i="1"/>
  <c r="AB1780" i="1"/>
  <c r="P1784" i="1"/>
  <c r="AB1784" i="1" s="1"/>
  <c r="M1785" i="1"/>
  <c r="AB1785" i="1" s="1"/>
  <c r="V1786" i="1"/>
  <c r="S1787" i="1"/>
  <c r="AB1788" i="1"/>
  <c r="P1792" i="1"/>
  <c r="AB1792" i="1" s="1"/>
  <c r="M1793" i="1"/>
  <c r="V1794" i="1"/>
  <c r="S1795" i="1"/>
  <c r="AB1795" i="1" s="1"/>
  <c r="AB1796" i="1"/>
  <c r="P1800" i="1"/>
  <c r="AB1800" i="1" s="1"/>
  <c r="M1801" i="1"/>
  <c r="V1802" i="1"/>
  <c r="S1803" i="1"/>
  <c r="AB1803" i="1" s="1"/>
  <c r="AB1804" i="1"/>
  <c r="P1808" i="1"/>
  <c r="AB1808" i="1" s="1"/>
  <c r="M1809" i="1"/>
  <c r="V1810" i="1"/>
  <c r="AB1810" i="1" s="1"/>
  <c r="S1811" i="1"/>
  <c r="AB1811" i="1" s="1"/>
  <c r="AB1812" i="1"/>
  <c r="P1816" i="1"/>
  <c r="AB1816" i="1" s="1"/>
  <c r="M1817" i="1"/>
  <c r="AB1817" i="1" s="1"/>
  <c r="V1818" i="1"/>
  <c r="S1819" i="1"/>
  <c r="AB1819" i="1" s="1"/>
  <c r="AB1820" i="1"/>
  <c r="P1824" i="1"/>
  <c r="AB1824" i="1" s="1"/>
  <c r="M1825" i="1"/>
  <c r="AB1825" i="1" s="1"/>
  <c r="V1826" i="1"/>
  <c r="S1827" i="1"/>
  <c r="AB1827" i="1" s="1"/>
  <c r="AB1828" i="1"/>
  <c r="P1832" i="1"/>
  <c r="AB1832" i="1" s="1"/>
  <c r="M1833" i="1"/>
  <c r="AB1833" i="1" s="1"/>
  <c r="V1834" i="1"/>
  <c r="S1835" i="1"/>
  <c r="AB1835" i="1" s="1"/>
  <c r="AB1836" i="1"/>
  <c r="P1840" i="1"/>
  <c r="AB1840" i="1" s="1"/>
  <c r="M1841" i="1"/>
  <c r="AB1841" i="1" s="1"/>
  <c r="V1842" i="1"/>
  <c r="AB1842" i="1" s="1"/>
  <c r="S1843" i="1"/>
  <c r="AB1844" i="1"/>
  <c r="P1848" i="1"/>
  <c r="AB1848" i="1" s="1"/>
  <c r="M1849" i="1"/>
  <c r="AB1849" i="1" s="1"/>
  <c r="V1850" i="1"/>
  <c r="S1851" i="1"/>
  <c r="AB1852" i="1"/>
  <c r="P1856" i="1"/>
  <c r="AB1856" i="1" s="1"/>
  <c r="M1857" i="1"/>
  <c r="V1858" i="1"/>
  <c r="S1859" i="1"/>
  <c r="AB1859" i="1" s="1"/>
  <c r="AB1860" i="1"/>
  <c r="P1864" i="1"/>
  <c r="AB1864" i="1" s="1"/>
  <c r="M1865" i="1"/>
  <c r="V1866" i="1"/>
  <c r="S1867" i="1"/>
  <c r="AB1867" i="1" s="1"/>
  <c r="AB1868" i="1"/>
  <c r="P1872" i="1"/>
  <c r="AB1872" i="1" s="1"/>
  <c r="M1873" i="1"/>
  <c r="V1874" i="1"/>
  <c r="AB1874" i="1" s="1"/>
  <c r="S1875" i="1"/>
  <c r="AB1875" i="1" s="1"/>
  <c r="AB1876" i="1"/>
  <c r="P1880" i="1"/>
  <c r="AB1880" i="1" s="1"/>
  <c r="M1881" i="1"/>
  <c r="AB1881" i="1" s="1"/>
  <c r="V1882" i="1"/>
  <c r="S1883" i="1"/>
  <c r="AB1883" i="1" s="1"/>
  <c r="AB1884" i="1"/>
  <c r="P1888" i="1"/>
  <c r="AB1888" i="1" s="1"/>
  <c r="M1889" i="1"/>
  <c r="AB1889" i="1" s="1"/>
  <c r="V1890" i="1"/>
  <c r="S1891" i="1"/>
  <c r="AB1891" i="1" s="1"/>
  <c r="AB1892" i="1"/>
  <c r="P1896" i="1"/>
  <c r="AB1896" i="1" s="1"/>
  <c r="M1897" i="1"/>
  <c r="AB1897" i="1" s="1"/>
  <c r="V1898" i="1"/>
  <c r="S1899" i="1"/>
  <c r="AB1899" i="1" s="1"/>
  <c r="AB1900" i="1"/>
  <c r="P1904" i="1"/>
  <c r="AB1904" i="1" s="1"/>
  <c r="M1905" i="1"/>
  <c r="AB1905" i="1" s="1"/>
  <c r="V1906" i="1"/>
  <c r="AB1906" i="1" s="1"/>
  <c r="S1907" i="1"/>
  <c r="AB1908" i="1"/>
  <c r="P1912" i="1"/>
  <c r="AB1912" i="1" s="1"/>
  <c r="M1913" i="1"/>
  <c r="AB1913" i="1" s="1"/>
  <c r="V1914" i="1"/>
  <c r="S1915" i="1"/>
  <c r="AB1916" i="1"/>
  <c r="P1920" i="1"/>
  <c r="AB1920" i="1" s="1"/>
  <c r="M1921" i="1"/>
  <c r="V1922" i="1"/>
  <c r="S1923" i="1"/>
  <c r="AB1923" i="1" s="1"/>
  <c r="AB1924" i="1"/>
  <c r="P1928" i="1"/>
  <c r="AB1928" i="1" s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51" i="1"/>
  <c r="AB2267" i="1"/>
  <c r="AB2283" i="1"/>
  <c r="AB2299" i="1"/>
  <c r="AB2315" i="1"/>
  <c r="AB2331" i="1"/>
  <c r="AB2347" i="1"/>
  <c r="AB2363" i="1"/>
  <c r="AB2379" i="1"/>
  <c r="Z1690" i="1"/>
  <c r="AB1690" i="1" s="1"/>
  <c r="AB1692" i="1"/>
  <c r="M1693" i="1"/>
  <c r="AB1693" i="1" s="1"/>
  <c r="S1695" i="1"/>
  <c r="P1700" i="1"/>
  <c r="V1702" i="1"/>
  <c r="AB1702" i="1" s="1"/>
  <c r="Z1706" i="1"/>
  <c r="AB1706" i="1" s="1"/>
  <c r="AB1708" i="1"/>
  <c r="M1709" i="1"/>
  <c r="AB1709" i="1" s="1"/>
  <c r="S1711" i="1"/>
  <c r="AB1711" i="1" s="1"/>
  <c r="P1716" i="1"/>
  <c r="AB1716" i="1" s="1"/>
  <c r="V1718" i="1"/>
  <c r="Z1722" i="1"/>
  <c r="AB1722" i="1" s="1"/>
  <c r="AB1724" i="1"/>
  <c r="M1725" i="1"/>
  <c r="AB1725" i="1" s="1"/>
  <c r="S1727" i="1"/>
  <c r="AB1727" i="1" s="1"/>
  <c r="P1732" i="1"/>
  <c r="AB1732" i="1" s="1"/>
  <c r="V1734" i="1"/>
  <c r="Z1738" i="1"/>
  <c r="AB1738" i="1" s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AB1757" i="1" s="1"/>
  <c r="S1759" i="1"/>
  <c r="AB1759" i="1" s="1"/>
  <c r="P1764" i="1"/>
  <c r="V1766" i="1"/>
  <c r="AB1766" i="1" s="1"/>
  <c r="AB1770" i="1"/>
  <c r="Z1774" i="1"/>
  <c r="AB1774" i="1" s="1"/>
  <c r="Z1782" i="1"/>
  <c r="AB1782" i="1" s="1"/>
  <c r="AB1786" i="1"/>
  <c r="Z1790" i="1"/>
  <c r="AB1794" i="1"/>
  <c r="Z1798" i="1"/>
  <c r="AB1802" i="1"/>
  <c r="Z1806" i="1"/>
  <c r="AB1806" i="1" s="1"/>
  <c r="Z1814" i="1"/>
  <c r="AB1814" i="1" s="1"/>
  <c r="AB1818" i="1"/>
  <c r="Z1822" i="1"/>
  <c r="AB1826" i="1"/>
  <c r="Z1830" i="1"/>
  <c r="AB1834" i="1"/>
  <c r="Z1838" i="1"/>
  <c r="AB1838" i="1" s="1"/>
  <c r="Z1846" i="1"/>
  <c r="AB1846" i="1" s="1"/>
  <c r="AB1850" i="1"/>
  <c r="Z1854" i="1"/>
  <c r="AB1858" i="1"/>
  <c r="Z1862" i="1"/>
  <c r="AB1866" i="1"/>
  <c r="Z1870" i="1"/>
  <c r="AB1870" i="1" s="1"/>
  <c r="Z1878" i="1"/>
  <c r="AB1878" i="1" s="1"/>
  <c r="AB1882" i="1"/>
  <c r="Z1886" i="1"/>
  <c r="AB1890" i="1"/>
  <c r="Z1894" i="1"/>
  <c r="AB1898" i="1"/>
  <c r="Z1902" i="1"/>
  <c r="AB1902" i="1" s="1"/>
  <c r="Z1910" i="1"/>
  <c r="AB1910" i="1" s="1"/>
  <c r="AB1914" i="1"/>
  <c r="Z1918" i="1"/>
  <c r="AB1922" i="1"/>
  <c r="Z1926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6" i="1"/>
  <c r="AB2098" i="1"/>
  <c r="AB2249" i="1"/>
  <c r="AB2255" i="1"/>
  <c r="AB2287" i="1"/>
  <c r="AB2297" i="1"/>
  <c r="AB2313" i="1"/>
  <c r="AB2319" i="1"/>
  <c r="AB2329" i="1"/>
  <c r="AB2345" i="1"/>
  <c r="AB2361" i="1"/>
  <c r="AB2377" i="1"/>
  <c r="AB2399" i="1"/>
  <c r="AB2409" i="1"/>
  <c r="Z2234" i="1"/>
  <c r="AB2236" i="1"/>
  <c r="M2237" i="1"/>
  <c r="AB2237" i="1" s="1"/>
  <c r="Z2238" i="1"/>
  <c r="AB2242" i="1"/>
  <c r="Z2246" i="1"/>
  <c r="AB2246" i="1" s="1"/>
  <c r="AB2250" i="1"/>
  <c r="Z2254" i="1"/>
  <c r="M2255" i="1"/>
  <c r="V2256" i="1"/>
  <c r="AB2256" i="1" s="1"/>
  <c r="S2257" i="1"/>
  <c r="AB2257" i="1" s="1"/>
  <c r="AB2258" i="1"/>
  <c r="P2262" i="1"/>
  <c r="M2263" i="1"/>
  <c r="AB2263" i="1" s="1"/>
  <c r="V2264" i="1"/>
  <c r="AB2264" i="1" s="1"/>
  <c r="S2265" i="1"/>
  <c r="AB2265" i="1" s="1"/>
  <c r="AB2266" i="1"/>
  <c r="P2270" i="1"/>
  <c r="M2271" i="1"/>
  <c r="AB2271" i="1" s="1"/>
  <c r="V2272" i="1"/>
  <c r="S2273" i="1"/>
  <c r="AB2273" i="1" s="1"/>
  <c r="AB2274" i="1"/>
  <c r="P2278" i="1"/>
  <c r="AB2278" i="1" s="1"/>
  <c r="M2279" i="1"/>
  <c r="V2280" i="1"/>
  <c r="S2281" i="1"/>
  <c r="AB2281" i="1" s="1"/>
  <c r="AB2282" i="1"/>
  <c r="P2286" i="1"/>
  <c r="M2287" i="1"/>
  <c r="V2288" i="1"/>
  <c r="AB2288" i="1" s="1"/>
  <c r="S2289" i="1"/>
  <c r="AB2289" i="1" s="1"/>
  <c r="AB2290" i="1"/>
  <c r="P2294" i="1"/>
  <c r="M2295" i="1"/>
  <c r="AB2295" i="1" s="1"/>
  <c r="AB2298" i="1"/>
  <c r="P2302" i="1"/>
  <c r="Z2302" i="1"/>
  <c r="M2303" i="1"/>
  <c r="AB2303" i="1" s="1"/>
  <c r="AB2306" i="1"/>
  <c r="Z2310" i="1"/>
  <c r="AB2314" i="1"/>
  <c r="P2318" i="1"/>
  <c r="AB2318" i="1" s="1"/>
  <c r="Z2318" i="1"/>
  <c r="M2319" i="1"/>
  <c r="AB2322" i="1"/>
  <c r="P2326" i="1"/>
  <c r="M2327" i="1"/>
  <c r="AB2327" i="1" s="1"/>
  <c r="AB2330" i="1"/>
  <c r="Z2334" i="1"/>
  <c r="AB2338" i="1"/>
  <c r="Z2342" i="1"/>
  <c r="AB2342" i="1" s="1"/>
  <c r="AB2346" i="1"/>
  <c r="P2350" i="1"/>
  <c r="Z2350" i="1"/>
  <c r="AB2350" i="1" s="1"/>
  <c r="M2351" i="1"/>
  <c r="AB2351" i="1" s="1"/>
  <c r="AB2354" i="1"/>
  <c r="P2358" i="1"/>
  <c r="Z2358" i="1"/>
  <c r="M2359" i="1"/>
  <c r="AB2359" i="1" s="1"/>
  <c r="AB2362" i="1"/>
  <c r="Z2366" i="1"/>
  <c r="AB2370" i="1"/>
  <c r="Z2374" i="1"/>
  <c r="AB2374" i="1" s="1"/>
  <c r="AB2378" i="1"/>
  <c r="Z2382" i="1"/>
  <c r="AB2386" i="1"/>
  <c r="P2390" i="1"/>
  <c r="AB2390" i="1" s="1"/>
  <c r="M2391" i="1"/>
  <c r="AB2391" i="1" s="1"/>
  <c r="V2392" i="1"/>
  <c r="S2393" i="1"/>
  <c r="AB2393" i="1" s="1"/>
  <c r="AB2394" i="1"/>
  <c r="P2398" i="1"/>
  <c r="M2399" i="1"/>
  <c r="V2400" i="1"/>
  <c r="S2401" i="1"/>
  <c r="AB2401" i="1" s="1"/>
  <c r="AB2402" i="1"/>
  <c r="P2406" i="1"/>
  <c r="M2407" i="1"/>
  <c r="AB2407" i="1" s="1"/>
  <c r="V2408" i="1"/>
  <c r="AB2408" i="1" s="1"/>
  <c r="S2409" i="1"/>
  <c r="AB2410" i="1"/>
  <c r="P2414" i="1"/>
  <c r="AB2414" i="1" s="1"/>
  <c r="M2415" i="1"/>
  <c r="AB2415" i="1" s="1"/>
  <c r="V2416" i="1"/>
  <c r="S2417" i="1"/>
  <c r="AB2418" i="1"/>
  <c r="AB2423" i="1"/>
  <c r="AB2427" i="1"/>
  <c r="AB2431" i="1"/>
  <c r="AB2435" i="1"/>
  <c r="V2438" i="1"/>
  <c r="AB2439" i="1"/>
  <c r="AB2443" i="1"/>
  <c r="V2446" i="1"/>
  <c r="AB2447" i="1"/>
  <c r="V2450" i="1"/>
  <c r="AB2451" i="1"/>
  <c r="V2454" i="1"/>
  <c r="AB2455" i="1"/>
  <c r="V2458" i="1"/>
  <c r="AB2459" i="1"/>
  <c r="V2462" i="1"/>
  <c r="AB2463" i="1"/>
  <c r="V2466" i="1"/>
  <c r="AB2467" i="1"/>
  <c r="V2470" i="1"/>
  <c r="AB2471" i="1"/>
  <c r="V2474" i="1"/>
  <c r="AB2475" i="1"/>
  <c r="AB2479" i="1"/>
  <c r="AB2483" i="1"/>
  <c r="AB2487" i="1"/>
  <c r="AB2491" i="1"/>
  <c r="AB2495" i="1"/>
  <c r="V2498" i="1"/>
  <c r="AB2498" i="1" s="1"/>
  <c r="AB2499" i="1"/>
  <c r="V2502" i="1"/>
  <c r="AB2503" i="1"/>
  <c r="V2506" i="1"/>
  <c r="AB2506" i="1" s="1"/>
  <c r="AB2507" i="1"/>
  <c r="V2510" i="1"/>
  <c r="AB2511" i="1"/>
  <c r="V2514" i="1"/>
  <c r="AB2514" i="1" s="1"/>
  <c r="AB2515" i="1"/>
  <c r="V2518" i="1"/>
  <c r="AB2519" i="1"/>
  <c r="V2522" i="1"/>
  <c r="AB2522" i="1" s="1"/>
  <c r="AB2523" i="1"/>
  <c r="V2526" i="1"/>
  <c r="AB2527" i="1"/>
  <c r="V2530" i="1"/>
  <c r="AB2530" i="1" s="1"/>
  <c r="AB2531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4" i="1"/>
  <c r="AB2928" i="1"/>
  <c r="AB3034" i="1"/>
  <c r="AB2240" i="1"/>
  <c r="AB2248" i="1"/>
  <c r="AB2272" i="1"/>
  <c r="AB2280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16" i="1"/>
  <c r="AB2538" i="1"/>
  <c r="AB2540" i="1"/>
  <c r="AB2549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835" i="1"/>
  <c r="AB2837" i="1"/>
  <c r="AB2842" i="1"/>
  <c r="AB2844" i="1"/>
  <c r="AB2851" i="1"/>
  <c r="AB2853" i="1"/>
  <c r="AB2858" i="1"/>
  <c r="AB2860" i="1"/>
  <c r="AB2867" i="1"/>
  <c r="AB2869" i="1"/>
  <c r="AB2874" i="1"/>
  <c r="AB2876" i="1"/>
  <c r="AB2883" i="1"/>
  <c r="AB2885" i="1"/>
  <c r="AB2890" i="1"/>
  <c r="AB2892" i="1"/>
  <c r="AB2899" i="1"/>
  <c r="AB2901" i="1"/>
  <c r="AB2906" i="1"/>
  <c r="AB2908" i="1"/>
  <c r="AB2915" i="1"/>
  <c r="AB2917" i="1"/>
  <c r="AB2926" i="1"/>
  <c r="AB2930" i="1"/>
  <c r="AB2990" i="1"/>
  <c r="AB2238" i="1"/>
  <c r="AB2254" i="1"/>
  <c r="AB2262" i="1"/>
  <c r="AB2270" i="1"/>
  <c r="AB2286" i="1"/>
  <c r="AB2294" i="1"/>
  <c r="AB2302" i="1"/>
  <c r="AB2310" i="1"/>
  <c r="AB2326" i="1"/>
  <c r="AB2334" i="1"/>
  <c r="AB2358" i="1"/>
  <c r="AB2366" i="1"/>
  <c r="AB2382" i="1"/>
  <c r="AB2398" i="1"/>
  <c r="AB2406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500" i="1"/>
  <c r="AB2502" i="1"/>
  <c r="AB2504" i="1"/>
  <c r="AB2508" i="1"/>
  <c r="AB2510" i="1"/>
  <c r="AB2512" i="1"/>
  <c r="AB2516" i="1"/>
  <c r="AB2518" i="1"/>
  <c r="AB2520" i="1"/>
  <c r="AB2524" i="1"/>
  <c r="AB2526" i="1"/>
  <c r="AB2528" i="1"/>
  <c r="AB2532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40" i="1"/>
  <c r="AB2946" i="1"/>
  <c r="AB2953" i="1"/>
  <c r="AB298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19" i="1"/>
  <c r="AB2921" i="1"/>
  <c r="AB2933" i="1"/>
  <c r="AB2938" i="1"/>
  <c r="AB2969" i="1"/>
  <c r="AB3038" i="1"/>
  <c r="AB3050" i="1"/>
  <c r="AB2931" i="1"/>
  <c r="AB2947" i="1"/>
  <c r="AB2988" i="1"/>
  <c r="AB2996" i="1"/>
  <c r="AB3020" i="1"/>
  <c r="AB3028" i="1"/>
  <c r="AB3052" i="1"/>
  <c r="AB3060" i="1"/>
  <c r="AB3068" i="1"/>
  <c r="AB3177" i="1"/>
  <c r="AB3208" i="1"/>
  <c r="AB3224" i="1"/>
  <c r="AB3272" i="1"/>
  <c r="S2922" i="1"/>
  <c r="AB2922" i="1" s="1"/>
  <c r="P2927" i="1"/>
  <c r="AB2927" i="1" s="1"/>
  <c r="V2929" i="1"/>
  <c r="AB2929" i="1" s="1"/>
  <c r="Z2933" i="1"/>
  <c r="M2936" i="1"/>
  <c r="AB2936" i="1" s="1"/>
  <c r="S2938" i="1"/>
  <c r="P2943" i="1"/>
  <c r="V2945" i="1"/>
  <c r="AB2945" i="1" s="1"/>
  <c r="Z2949" i="1"/>
  <c r="AB2949" i="1" s="1"/>
  <c r="M2952" i="1"/>
  <c r="AB2952" i="1" s="1"/>
  <c r="P2956" i="1"/>
  <c r="AB2956" i="1" s="1"/>
  <c r="Z2958" i="1"/>
  <c r="AB2958" i="1" s="1"/>
  <c r="M2961" i="1"/>
  <c r="AB2961" i="1" s="1"/>
  <c r="V2962" i="1"/>
  <c r="AB2962" i="1" s="1"/>
  <c r="S2967" i="1"/>
  <c r="AB2967" i="1" s="1"/>
  <c r="AB2968" i="1"/>
  <c r="P2972" i="1"/>
  <c r="AB2972" i="1" s="1"/>
  <c r="Z2974" i="1"/>
  <c r="AB2974" i="1" s="1"/>
  <c r="M2977" i="1"/>
  <c r="AB2977" i="1" s="1"/>
  <c r="V2978" i="1"/>
  <c r="AB2978" i="1" s="1"/>
  <c r="S2983" i="1"/>
  <c r="AB2983" i="1" s="1"/>
  <c r="AB2984" i="1"/>
  <c r="P2988" i="1"/>
  <c r="V2990" i="1"/>
  <c r="P2996" i="1"/>
  <c r="V2998" i="1"/>
  <c r="AB2998" i="1" s="1"/>
  <c r="P3004" i="1"/>
  <c r="AB3004" i="1" s="1"/>
  <c r="V3006" i="1"/>
  <c r="AB3006" i="1" s="1"/>
  <c r="P3012" i="1"/>
  <c r="AB3012" i="1" s="1"/>
  <c r="V3014" i="1"/>
  <c r="AB3014" i="1" s="1"/>
  <c r="P3020" i="1"/>
  <c r="V3022" i="1"/>
  <c r="AB3022" i="1" s="1"/>
  <c r="P3028" i="1"/>
  <c r="V3030" i="1"/>
  <c r="AB3030" i="1" s="1"/>
  <c r="P3036" i="1"/>
  <c r="AB3036" i="1" s="1"/>
  <c r="V3038" i="1"/>
  <c r="P3044" i="1"/>
  <c r="AB3044" i="1" s="1"/>
  <c r="V3046" i="1"/>
  <c r="AB3046" i="1" s="1"/>
  <c r="P3052" i="1"/>
  <c r="V3054" i="1"/>
  <c r="AB3054" i="1" s="1"/>
  <c r="P3060" i="1"/>
  <c r="V3062" i="1"/>
  <c r="AB3062" i="1" s="1"/>
  <c r="AB3090" i="1"/>
  <c r="AB3092" i="1"/>
  <c r="AB3099" i="1"/>
  <c r="AB3101" i="1"/>
  <c r="AB3106" i="1"/>
  <c r="AB3108" i="1"/>
  <c r="AB3115" i="1"/>
  <c r="AB3117" i="1"/>
  <c r="AB3122" i="1"/>
  <c r="AB3124" i="1"/>
  <c r="AB3131" i="1"/>
  <c r="AB3133" i="1"/>
  <c r="AB3138" i="1"/>
  <c r="AB3140" i="1"/>
  <c r="AB3147" i="1"/>
  <c r="AB3149" i="1"/>
  <c r="AB3154" i="1"/>
  <c r="AB3156" i="1"/>
  <c r="AB3163" i="1"/>
  <c r="AB3165" i="1"/>
  <c r="AB3180" i="1"/>
  <c r="AB3181" i="1"/>
  <c r="AB3234" i="1"/>
  <c r="AB3250" i="1"/>
  <c r="AB3266" i="1"/>
  <c r="AB3282" i="1"/>
  <c r="AB2923" i="1"/>
  <c r="AB2939" i="1"/>
  <c r="AB2963" i="1"/>
  <c r="AB2979" i="1"/>
  <c r="AB2991" i="1"/>
  <c r="AB2999" i="1"/>
  <c r="AB3007" i="1"/>
  <c r="AB3015" i="1"/>
  <c r="AB3023" i="1"/>
  <c r="AB3031" i="1"/>
  <c r="M3037" i="1"/>
  <c r="AB3037" i="1" s="1"/>
  <c r="S3039" i="1"/>
  <c r="AB3039" i="1" s="1"/>
  <c r="M3045" i="1"/>
  <c r="AB3045" i="1" s="1"/>
  <c r="S3047" i="1"/>
  <c r="AB3047" i="1" s="1"/>
  <c r="M3053" i="1"/>
  <c r="AB3053" i="1" s="1"/>
  <c r="S3055" i="1"/>
  <c r="AB3055" i="1" s="1"/>
  <c r="M3061" i="1"/>
  <c r="AB3061" i="1" s="1"/>
  <c r="S3063" i="1"/>
  <c r="AB3063" i="1" s="1"/>
  <c r="Z3066" i="1"/>
  <c r="M3069" i="1"/>
  <c r="AB3069" i="1" s="1"/>
  <c r="AB3071" i="1"/>
  <c r="S3071" i="1"/>
  <c r="Z3074" i="1"/>
  <c r="AB3076" i="1"/>
  <c r="AB3080" i="1"/>
  <c r="AB3084" i="1"/>
  <c r="AB3095" i="1"/>
  <c r="AB3097" i="1"/>
  <c r="AB3102" i="1"/>
  <c r="AB3111" i="1"/>
  <c r="AB3113" i="1"/>
  <c r="AB3118" i="1"/>
  <c r="AB3127" i="1"/>
  <c r="AB3129" i="1"/>
  <c r="AB3134" i="1"/>
  <c r="AB3143" i="1"/>
  <c r="AB3145" i="1"/>
  <c r="AB3150" i="1"/>
  <c r="AB3159" i="1"/>
  <c r="AB3161" i="1"/>
  <c r="AB3166" i="1"/>
  <c r="AB3188" i="1"/>
  <c r="AB3216" i="1"/>
  <c r="AB3264" i="1"/>
  <c r="AB3270" i="1"/>
  <c r="V2921" i="1"/>
  <c r="Z2925" i="1"/>
  <c r="AB2925" i="1" s="1"/>
  <c r="M2928" i="1"/>
  <c r="S2930" i="1"/>
  <c r="P2935" i="1"/>
  <c r="AB2935" i="1" s="1"/>
  <c r="V2937" i="1"/>
  <c r="AB2937" i="1" s="1"/>
  <c r="Z2941" i="1"/>
  <c r="AB2941" i="1" s="1"/>
  <c r="AB2943" i="1"/>
  <c r="M2944" i="1"/>
  <c r="AB2944" i="1" s="1"/>
  <c r="S2946" i="1"/>
  <c r="P2951" i="1"/>
  <c r="AB2951" i="1" s="1"/>
  <c r="V2953" i="1"/>
  <c r="V2954" i="1"/>
  <c r="AB2954" i="1" s="1"/>
  <c r="S2959" i="1"/>
  <c r="AB2959" i="1" s="1"/>
  <c r="AB2960" i="1"/>
  <c r="P2964" i="1"/>
  <c r="AB2964" i="1" s="1"/>
  <c r="Z2966" i="1"/>
  <c r="AB2966" i="1" s="1"/>
  <c r="M2969" i="1"/>
  <c r="V2970" i="1"/>
  <c r="AB2970" i="1" s="1"/>
  <c r="AB2975" i="1"/>
  <c r="S2975" i="1"/>
  <c r="AB2976" i="1"/>
  <c r="P2980" i="1"/>
  <c r="AB2980" i="1" s="1"/>
  <c r="Z2982" i="1"/>
  <c r="AB2982" i="1" s="1"/>
  <c r="M2985" i="1"/>
  <c r="AB2985" i="1" s="1"/>
  <c r="V2986" i="1"/>
  <c r="P2992" i="1"/>
  <c r="AB2992" i="1" s="1"/>
  <c r="V2994" i="1"/>
  <c r="AB2994" i="1" s="1"/>
  <c r="P3000" i="1"/>
  <c r="AB3000" i="1" s="1"/>
  <c r="V3002" i="1"/>
  <c r="AB3002" i="1" s="1"/>
  <c r="P3008" i="1"/>
  <c r="AB3008" i="1" s="1"/>
  <c r="V3010" i="1"/>
  <c r="AB3010" i="1" s="1"/>
  <c r="P3016" i="1"/>
  <c r="AB3016" i="1" s="1"/>
  <c r="V3018" i="1"/>
  <c r="AB3018" i="1" s="1"/>
  <c r="P3024" i="1"/>
  <c r="AB3024" i="1" s="1"/>
  <c r="V3026" i="1"/>
  <c r="AB3026" i="1" s="1"/>
  <c r="P3032" i="1"/>
  <c r="AB3032" i="1" s="1"/>
  <c r="V3034" i="1"/>
  <c r="P3040" i="1"/>
  <c r="AB3040" i="1" s="1"/>
  <c r="V3042" i="1"/>
  <c r="AB3042" i="1" s="1"/>
  <c r="P3048" i="1"/>
  <c r="AB3048" i="1" s="1"/>
  <c r="V3050" i="1"/>
  <c r="P3056" i="1"/>
  <c r="AB3056" i="1" s="1"/>
  <c r="V3058" i="1"/>
  <c r="AB3058" i="1" s="1"/>
  <c r="P3064" i="1"/>
  <c r="AB3064" i="1" s="1"/>
  <c r="V3066" i="1"/>
  <c r="AB3066" i="1" s="1"/>
  <c r="P3072" i="1"/>
  <c r="AB3072" i="1" s="1"/>
  <c r="V3074" i="1"/>
  <c r="AB3074" i="1" s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2" i="1"/>
  <c r="AB3164" i="1"/>
  <c r="AB3173" i="1"/>
  <c r="AB3178" i="1"/>
  <c r="AB3182" i="1"/>
  <c r="AB3192" i="1"/>
  <c r="AB3210" i="1"/>
  <c r="AB3258" i="1"/>
  <c r="AB3274" i="1"/>
  <c r="AB3167" i="1"/>
  <c r="M3168" i="1"/>
  <c r="AB3168" i="1" s="1"/>
  <c r="S3170" i="1"/>
  <c r="AB3170" i="1" s="1"/>
  <c r="P3175" i="1"/>
  <c r="AB3175" i="1" s="1"/>
  <c r="V3177" i="1"/>
  <c r="Z3181" i="1"/>
  <c r="AB3183" i="1"/>
  <c r="M3184" i="1"/>
  <c r="AB3184" i="1" s="1"/>
  <c r="S3186" i="1"/>
  <c r="AB3186" i="1" s="1"/>
  <c r="P3191" i="1"/>
  <c r="V3193" i="1"/>
  <c r="AB3193" i="1" s="1"/>
  <c r="Z3197" i="1"/>
  <c r="AB3199" i="1"/>
  <c r="M3200" i="1"/>
  <c r="AB3200" i="1" s="1"/>
  <c r="S3202" i="1"/>
  <c r="AB3202" i="1" s="1"/>
  <c r="P3207" i="1"/>
  <c r="AB3207" i="1" s="1"/>
  <c r="M3208" i="1"/>
  <c r="V3209" i="1"/>
  <c r="S3210" i="1"/>
  <c r="AB3211" i="1"/>
  <c r="P3215" i="1"/>
  <c r="M3216" i="1"/>
  <c r="V3217" i="1"/>
  <c r="S3218" i="1"/>
  <c r="AB3218" i="1" s="1"/>
  <c r="AB3219" i="1"/>
  <c r="P3223" i="1"/>
  <c r="M3224" i="1"/>
  <c r="V3225" i="1"/>
  <c r="AB3225" i="1" s="1"/>
  <c r="S3226" i="1"/>
  <c r="AB3226" i="1" s="1"/>
  <c r="AB3227" i="1"/>
  <c r="P3231" i="1"/>
  <c r="AB3231" i="1" s="1"/>
  <c r="M3232" i="1"/>
  <c r="AB3232" i="1" s="1"/>
  <c r="V3233" i="1"/>
  <c r="S3234" i="1"/>
  <c r="AB3235" i="1"/>
  <c r="P3239" i="1"/>
  <c r="AB3239" i="1" s="1"/>
  <c r="M3240" i="1"/>
  <c r="AB3240" i="1" s="1"/>
  <c r="V3241" i="1"/>
  <c r="S3242" i="1"/>
  <c r="AB3242" i="1" s="1"/>
  <c r="AB3243" i="1"/>
  <c r="P3247" i="1"/>
  <c r="Z3247" i="1"/>
  <c r="AB3251" i="1"/>
  <c r="Z3255" i="1"/>
  <c r="AB3259" i="1"/>
  <c r="Z3263" i="1"/>
  <c r="AB3267" i="1"/>
  <c r="Z3271" i="1"/>
  <c r="AB3271" i="1" s="1"/>
  <c r="AB3275" i="1"/>
  <c r="Z3279" i="1"/>
  <c r="AB3283" i="1"/>
  <c r="Z3287" i="1"/>
  <c r="AB3291" i="1"/>
  <c r="AB3425" i="1"/>
  <c r="AB3427" i="1"/>
  <c r="AB3434" i="1"/>
  <c r="AB3441" i="1"/>
  <c r="AB3443" i="1"/>
  <c r="AB3450" i="1"/>
  <c r="AB3457" i="1"/>
  <c r="AB3459" i="1"/>
  <c r="AB3466" i="1"/>
  <c r="AB3533" i="1"/>
  <c r="AB3603" i="1"/>
  <c r="AB3619" i="1"/>
  <c r="Z3169" i="1"/>
  <c r="AB3169" i="1" s="1"/>
  <c r="AB3171" i="1"/>
  <c r="M3172" i="1"/>
  <c r="AB3172" i="1" s="1"/>
  <c r="S3174" i="1"/>
  <c r="AB3174" i="1" s="1"/>
  <c r="P3179" i="1"/>
  <c r="V3181" i="1"/>
  <c r="Z3185" i="1"/>
  <c r="AB3185" i="1" s="1"/>
  <c r="AB3187" i="1"/>
  <c r="M3188" i="1"/>
  <c r="S3190" i="1"/>
  <c r="AB3190" i="1" s="1"/>
  <c r="P3195" i="1"/>
  <c r="AB3195" i="1" s="1"/>
  <c r="V3197" i="1"/>
  <c r="AB3197" i="1" s="1"/>
  <c r="Z3201" i="1"/>
  <c r="AB3201" i="1" s="1"/>
  <c r="AB3203" i="1"/>
  <c r="M3204" i="1"/>
  <c r="AB3204" i="1" s="1"/>
  <c r="Z3205" i="1"/>
  <c r="AB3205" i="1" s="1"/>
  <c r="AB3209" i="1"/>
  <c r="Z3213" i="1"/>
  <c r="AB3217" i="1"/>
  <c r="Z3221" i="1"/>
  <c r="AB3221" i="1" s="1"/>
  <c r="Z3229" i="1"/>
  <c r="AB3233" i="1"/>
  <c r="Z3237" i="1"/>
  <c r="AB3237" i="1" s="1"/>
  <c r="AB3241" i="1"/>
  <c r="Z3245" i="1"/>
  <c r="V3247" i="1"/>
  <c r="S3248" i="1"/>
  <c r="AB3248" i="1" s="1"/>
  <c r="AB3249" i="1"/>
  <c r="P3253" i="1"/>
  <c r="M3254" i="1"/>
  <c r="AB3254" i="1" s="1"/>
  <c r="V3255" i="1"/>
  <c r="AB3255" i="1" s="1"/>
  <c r="S3256" i="1"/>
  <c r="AB3256" i="1" s="1"/>
  <c r="AB3257" i="1"/>
  <c r="P3261" i="1"/>
  <c r="AB3261" i="1" s="1"/>
  <c r="M3262" i="1"/>
  <c r="AB3262" i="1" s="1"/>
  <c r="V3263" i="1"/>
  <c r="S3264" i="1"/>
  <c r="AB3265" i="1"/>
  <c r="P3269" i="1"/>
  <c r="AB3269" i="1" s="1"/>
  <c r="M3270" i="1"/>
  <c r="V3271" i="1"/>
  <c r="S3272" i="1"/>
  <c r="AB3273" i="1"/>
  <c r="P3277" i="1"/>
  <c r="M3278" i="1"/>
  <c r="AB3278" i="1" s="1"/>
  <c r="V3279" i="1"/>
  <c r="S3280" i="1"/>
  <c r="AB3280" i="1" s="1"/>
  <c r="AB3281" i="1"/>
  <c r="P3285" i="1"/>
  <c r="M3286" i="1"/>
  <c r="AB3286" i="1" s="1"/>
  <c r="V3287" i="1"/>
  <c r="AB3287" i="1" s="1"/>
  <c r="S3288" i="1"/>
  <c r="AB3288" i="1" s="1"/>
  <c r="AB3289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9" i="1"/>
  <c r="AB3431" i="1"/>
  <c r="AB3438" i="1"/>
  <c r="AB3445" i="1"/>
  <c r="AB3447" i="1"/>
  <c r="AB3454" i="1"/>
  <c r="AB3461" i="1"/>
  <c r="AB3463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505" i="1"/>
  <c r="AB3537" i="1"/>
  <c r="AB3553" i="1"/>
  <c r="AB3569" i="1"/>
  <c r="AB3585" i="1"/>
  <c r="AB3191" i="1"/>
  <c r="AB3215" i="1"/>
  <c r="AB3223" i="1"/>
  <c r="AB3247" i="1"/>
  <c r="AB3263" i="1"/>
  <c r="AB3279" i="1"/>
  <c r="AB3493" i="1"/>
  <c r="AB3503" i="1"/>
  <c r="AB3509" i="1"/>
  <c r="AB3519" i="1"/>
  <c r="AB3535" i="1"/>
  <c r="AB3541" i="1"/>
  <c r="AB3573" i="1"/>
  <c r="AB3611" i="1"/>
  <c r="AB3627" i="1"/>
  <c r="AB3179" i="1"/>
  <c r="AB3213" i="1"/>
  <c r="AB3229" i="1"/>
  <c r="AB3245" i="1"/>
  <c r="AB3253" i="1"/>
  <c r="AB3277" i="1"/>
  <c r="AB3285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7" i="1"/>
  <c r="AB3513" i="1"/>
  <c r="AB3545" i="1"/>
  <c r="AB3561" i="1"/>
  <c r="AB3577" i="1"/>
  <c r="V3492" i="1"/>
  <c r="AB3492" i="1" s="1"/>
  <c r="AB3496" i="1"/>
  <c r="Z3500" i="1"/>
  <c r="AB3504" i="1"/>
  <c r="P3508" i="1"/>
  <c r="AB3508" i="1" s="1"/>
  <c r="Z3508" i="1"/>
  <c r="M3509" i="1"/>
  <c r="AB3512" i="1"/>
  <c r="P3516" i="1"/>
  <c r="AB3516" i="1" s="1"/>
  <c r="M3517" i="1"/>
  <c r="AB3517" i="1" s="1"/>
  <c r="P3524" i="1"/>
  <c r="M3525" i="1"/>
  <c r="AB3525" i="1" s="1"/>
  <c r="AB3528" i="1"/>
  <c r="P3532" i="1"/>
  <c r="M3533" i="1"/>
  <c r="AB3536" i="1"/>
  <c r="P3540" i="1"/>
  <c r="AB3540" i="1" s="1"/>
  <c r="M3541" i="1"/>
  <c r="V3542" i="1"/>
  <c r="S3543" i="1"/>
  <c r="AB3543" i="1" s="1"/>
  <c r="AB3544" i="1"/>
  <c r="P3548" i="1"/>
  <c r="M3549" i="1"/>
  <c r="AB3549" i="1" s="1"/>
  <c r="V3550" i="1"/>
  <c r="AB3550" i="1" s="1"/>
  <c r="S3551" i="1"/>
  <c r="AB3551" i="1" s="1"/>
  <c r="AB3552" i="1"/>
  <c r="P3556" i="1"/>
  <c r="M3557" i="1"/>
  <c r="AB3557" i="1" s="1"/>
  <c r="AB3560" i="1"/>
  <c r="P3564" i="1"/>
  <c r="Z3564" i="1"/>
  <c r="M3565" i="1"/>
  <c r="AB3565" i="1" s="1"/>
  <c r="P3572" i="1"/>
  <c r="Z3572" i="1"/>
  <c r="M3573" i="1"/>
  <c r="AB3576" i="1"/>
  <c r="P3580" i="1"/>
  <c r="M3581" i="1"/>
  <c r="AB3581" i="1" s="1"/>
  <c r="AB3584" i="1"/>
  <c r="P3588" i="1"/>
  <c r="AB3588" i="1" s="1"/>
  <c r="Z3588" i="1"/>
  <c r="M3589" i="1"/>
  <c r="AB3589" i="1" s="1"/>
  <c r="V3596" i="1"/>
  <c r="AB3601" i="1"/>
  <c r="AB3605" i="1"/>
  <c r="AB3609" i="1"/>
  <c r="AB3613" i="1"/>
  <c r="AB3617" i="1"/>
  <c r="AB3621" i="1"/>
  <c r="AB3625" i="1"/>
  <c r="AB3629" i="1"/>
  <c r="AB3635" i="1"/>
  <c r="AB3640" i="1"/>
  <c r="AB3642" i="1"/>
  <c r="AB3651" i="1"/>
  <c r="AB3656" i="1"/>
  <c r="AB3658" i="1"/>
  <c r="AB3667" i="1"/>
  <c r="AB3672" i="1"/>
  <c r="AB3674" i="1"/>
  <c r="AB3683" i="1"/>
  <c r="AB3688" i="1"/>
  <c r="AB3690" i="1"/>
  <c r="AB3699" i="1"/>
  <c r="AB3704" i="1"/>
  <c r="AB3706" i="1"/>
  <c r="AB3715" i="1"/>
  <c r="AB3720" i="1"/>
  <c r="AB3722" i="1"/>
  <c r="AB3731" i="1"/>
  <c r="AB3736" i="1"/>
  <c r="AB3738" i="1"/>
  <c r="AB3745" i="1"/>
  <c r="AB3747" i="1"/>
  <c r="AB3752" i="1"/>
  <c r="AB3754" i="1"/>
  <c r="AB3760" i="1"/>
  <c r="AB3762" i="1"/>
  <c r="AB3777" i="1"/>
  <c r="AB3800" i="1"/>
  <c r="AB3502" i="1"/>
  <c r="AB3510" i="1"/>
  <c r="AB3518" i="1"/>
  <c r="AB3526" i="1"/>
  <c r="AB3534" i="1"/>
  <c r="AB3542" i="1"/>
  <c r="AB3558" i="1"/>
  <c r="AB3566" i="1"/>
  <c r="AB3590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65" i="1"/>
  <c r="AB3772" i="1"/>
  <c r="AB3776" i="1"/>
  <c r="AB3778" i="1"/>
  <c r="AB3785" i="1"/>
  <c r="AB3789" i="1"/>
  <c r="AB3500" i="1"/>
  <c r="AB3524" i="1"/>
  <c r="AB3532" i="1"/>
  <c r="AB3548" i="1"/>
  <c r="AB3556" i="1"/>
  <c r="AB3564" i="1"/>
  <c r="AB3572" i="1"/>
  <c r="AB3580" i="1"/>
  <c r="AB3596" i="1"/>
  <c r="AB3600" i="1"/>
  <c r="AB3602" i="1"/>
  <c r="AB3604" i="1"/>
  <c r="AB3608" i="1"/>
  <c r="AB3610" i="1"/>
  <c r="AB3612" i="1"/>
  <c r="AB3626" i="1"/>
  <c r="AB3766" i="1"/>
  <c r="AB3774" i="1"/>
  <c r="AB3494" i="1"/>
  <c r="AB3498" i="1"/>
  <c r="AB3506" i="1"/>
  <c r="AB3514" i="1"/>
  <c r="V3520" i="1"/>
  <c r="AB3520" i="1" s="1"/>
  <c r="S3521" i="1"/>
  <c r="AB3521" i="1" s="1"/>
  <c r="AB3522" i="1"/>
  <c r="V3528" i="1"/>
  <c r="S3529" i="1"/>
  <c r="AB3529" i="1" s="1"/>
  <c r="AB3530" i="1"/>
  <c r="AB3538" i="1"/>
  <c r="AB3546" i="1"/>
  <c r="AB3554" i="1"/>
  <c r="AB3562" i="1"/>
  <c r="P3566" i="1"/>
  <c r="M3567" i="1"/>
  <c r="AB3567" i="1" s="1"/>
  <c r="V3568" i="1"/>
  <c r="AB3568" i="1" s="1"/>
  <c r="S3569" i="1"/>
  <c r="AB3570" i="1"/>
  <c r="P3574" i="1"/>
  <c r="AB3574" i="1" s="1"/>
  <c r="M3575" i="1"/>
  <c r="AB3575" i="1" s="1"/>
  <c r="AB3578" i="1"/>
  <c r="P3582" i="1"/>
  <c r="AB3582" i="1" s="1"/>
  <c r="M3583" i="1"/>
  <c r="AB3583" i="1" s="1"/>
  <c r="AB3586" i="1"/>
  <c r="P3590" i="1"/>
  <c r="M3591" i="1"/>
  <c r="AB3591" i="1" s="1"/>
  <c r="V3592" i="1"/>
  <c r="AB3592" i="1" s="1"/>
  <c r="AB3594" i="1"/>
  <c r="Z3596" i="1"/>
  <c r="S3597" i="1"/>
  <c r="AB3597" i="1" s="1"/>
  <c r="P3598" i="1"/>
  <c r="AB3598" i="1" s="1"/>
  <c r="M3599" i="1"/>
  <c r="AB3599" i="1" s="1"/>
  <c r="P3602" i="1"/>
  <c r="M3603" i="1"/>
  <c r="P3606" i="1"/>
  <c r="AB3606" i="1" s="1"/>
  <c r="M3607" i="1"/>
  <c r="AB3607" i="1" s="1"/>
  <c r="P3610" i="1"/>
  <c r="M3611" i="1"/>
  <c r="P3614" i="1"/>
  <c r="AB3614" i="1" s="1"/>
  <c r="M3615" i="1"/>
  <c r="AB3615" i="1" s="1"/>
  <c r="P3618" i="1"/>
  <c r="AB3618" i="1" s="1"/>
  <c r="M3619" i="1"/>
  <c r="P3622" i="1"/>
  <c r="AB3622" i="1" s="1"/>
  <c r="M3623" i="1"/>
  <c r="AB3623" i="1" s="1"/>
  <c r="P3626" i="1"/>
  <c r="M3627" i="1"/>
  <c r="P3630" i="1"/>
  <c r="AB3630" i="1" s="1"/>
  <c r="M3631" i="1"/>
  <c r="AB3631" i="1" s="1"/>
  <c r="Z3632" i="1"/>
  <c r="AB3632" i="1" s="1"/>
  <c r="AB3637" i="1"/>
  <c r="AB3639" i="1"/>
  <c r="AB3644" i="1"/>
  <c r="AB3646" i="1"/>
  <c r="AB3653" i="1"/>
  <c r="AB3655" i="1"/>
  <c r="AB3660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1" i="1"/>
  <c r="AB3757" i="1"/>
  <c r="AB3784" i="1"/>
  <c r="AB3804" i="1"/>
  <c r="AB3806" i="1"/>
  <c r="V3757" i="1"/>
  <c r="Z3761" i="1"/>
  <c r="AB3761" i="1" s="1"/>
  <c r="AB3763" i="1"/>
  <c r="M3764" i="1"/>
  <c r="AB3764" i="1" s="1"/>
  <c r="S3766" i="1"/>
  <c r="P3771" i="1"/>
  <c r="V3773" i="1"/>
  <c r="AB3773" i="1" s="1"/>
  <c r="Z3777" i="1"/>
  <c r="M3780" i="1"/>
  <c r="AB3780" i="1" s="1"/>
  <c r="S3782" i="1"/>
  <c r="AB3782" i="1" s="1"/>
  <c r="P3787" i="1"/>
  <c r="V3789" i="1"/>
  <c r="Z3793" i="1"/>
  <c r="AB3793" i="1" s="1"/>
  <c r="AB3795" i="1"/>
  <c r="M3796" i="1"/>
  <c r="AB3796" i="1" s="1"/>
  <c r="S3798" i="1"/>
  <c r="AB3798" i="1" s="1"/>
  <c r="P3803" i="1"/>
  <c r="AB3807" i="1"/>
  <c r="S3807" i="1"/>
  <c r="AB3808" i="1"/>
  <c r="P3812" i="1"/>
  <c r="AB3812" i="1" s="1"/>
  <c r="AB3820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84" i="1"/>
  <c r="AB3891" i="1"/>
  <c r="AB3893" i="1"/>
  <c r="AB3900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31" i="1"/>
  <c r="AB4147" i="1"/>
  <c r="AB4163" i="1"/>
  <c r="AB4179" i="1"/>
  <c r="AB3755" i="1"/>
  <c r="AB3767" i="1"/>
  <c r="AB3783" i="1"/>
  <c r="AB3799" i="1"/>
  <c r="AB4135" i="1"/>
  <c r="AB4167" i="1"/>
  <c r="M3756" i="1"/>
  <c r="AB3756" i="1" s="1"/>
  <c r="S3758" i="1"/>
  <c r="AB3758" i="1" s="1"/>
  <c r="P3763" i="1"/>
  <c r="V3765" i="1"/>
  <c r="Z3769" i="1"/>
  <c r="AB3769" i="1" s="1"/>
  <c r="AB3771" i="1"/>
  <c r="M3772" i="1"/>
  <c r="S3774" i="1"/>
  <c r="P3779" i="1"/>
  <c r="AB3779" i="1" s="1"/>
  <c r="V3781" i="1"/>
  <c r="AB3781" i="1" s="1"/>
  <c r="Z3785" i="1"/>
  <c r="AB3787" i="1"/>
  <c r="M3788" i="1"/>
  <c r="AB3788" i="1" s="1"/>
  <c r="S3790" i="1"/>
  <c r="AB3790" i="1" s="1"/>
  <c r="P3795" i="1"/>
  <c r="V3797" i="1"/>
  <c r="AB3797" i="1" s="1"/>
  <c r="Z3801" i="1"/>
  <c r="AB3801" i="1" s="1"/>
  <c r="AB3803" i="1"/>
  <c r="M3804" i="1"/>
  <c r="Z3806" i="1"/>
  <c r="M3809" i="1"/>
  <c r="AB3809" i="1" s="1"/>
  <c r="V3810" i="1"/>
  <c r="AB3810" i="1" s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3892" i="1"/>
  <c r="AB3899" i="1"/>
  <c r="AB3901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39" i="1"/>
  <c r="AB4155" i="1"/>
  <c r="AB4171" i="1"/>
  <c r="AB3759" i="1"/>
  <c r="AB3775" i="1"/>
  <c r="AB3791" i="1"/>
  <c r="AB3811" i="1"/>
  <c r="AB3816" i="1"/>
  <c r="AB3823" i="1"/>
  <c r="AB3825" i="1"/>
  <c r="AB3832" i="1"/>
  <c r="AB3839" i="1"/>
  <c r="AB3841" i="1"/>
  <c r="AB3848" i="1"/>
  <c r="AB3855" i="1"/>
  <c r="AB3857" i="1"/>
  <c r="AB3864" i="1"/>
  <c r="AB3871" i="1"/>
  <c r="AB3873" i="1"/>
  <c r="AB3880" i="1"/>
  <c r="AB3887" i="1"/>
  <c r="AB3889" i="1"/>
  <c r="AB3896" i="1"/>
  <c r="AB3903" i="1"/>
  <c r="AB3905" i="1"/>
  <c r="AB4127" i="1"/>
  <c r="AB4153" i="1"/>
  <c r="AB4159" i="1"/>
  <c r="P4124" i="1"/>
  <c r="P4126" i="1"/>
  <c r="M4127" i="1"/>
  <c r="V4128" i="1"/>
  <c r="S4129" i="1"/>
  <c r="AB4129" i="1" s="1"/>
  <c r="AB4130" i="1"/>
  <c r="P4134" i="1"/>
  <c r="M4135" i="1"/>
  <c r="V4136" i="1"/>
  <c r="AB4136" i="1" s="1"/>
  <c r="S4137" i="1"/>
  <c r="AB4137" i="1" s="1"/>
  <c r="AB4138" i="1"/>
  <c r="P4142" i="1"/>
  <c r="M4143" i="1"/>
  <c r="AB4143" i="1" s="1"/>
  <c r="V4144" i="1"/>
  <c r="AB4144" i="1" s="1"/>
  <c r="S4145" i="1"/>
  <c r="AB4145" i="1" s="1"/>
  <c r="AB4146" i="1"/>
  <c r="P4150" i="1"/>
  <c r="M4151" i="1"/>
  <c r="AB4151" i="1" s="1"/>
  <c r="V4152" i="1"/>
  <c r="S4153" i="1"/>
  <c r="AB4154" i="1"/>
  <c r="P4158" i="1"/>
  <c r="M4159" i="1"/>
  <c r="V4160" i="1"/>
  <c r="S4161" i="1"/>
  <c r="AB4161" i="1" s="1"/>
  <c r="AB4162" i="1"/>
  <c r="P4166" i="1"/>
  <c r="M4167" i="1"/>
  <c r="V4168" i="1"/>
  <c r="AB4168" i="1" s="1"/>
  <c r="S4169" i="1"/>
  <c r="AB4169" i="1" s="1"/>
  <c r="AB4170" i="1"/>
  <c r="P4174" i="1"/>
  <c r="M4175" i="1"/>
  <c r="AB4175" i="1" s="1"/>
  <c r="V4176" i="1"/>
  <c r="AB4176" i="1" s="1"/>
  <c r="S4177" i="1"/>
  <c r="AB4177" i="1" s="1"/>
  <c r="AB4178" i="1"/>
  <c r="P4182" i="1"/>
  <c r="M4183" i="1"/>
  <c r="AB4183" i="1" s="1"/>
  <c r="V4184" i="1"/>
  <c r="AB4185" i="1"/>
  <c r="V4188" i="1"/>
  <c r="AB4188" i="1" s="1"/>
  <c r="AB4189" i="1"/>
  <c r="V4192" i="1"/>
  <c r="AB4193" i="1"/>
  <c r="V4196" i="1"/>
  <c r="AB4196" i="1" s="1"/>
  <c r="AB4197" i="1"/>
  <c r="V4200" i="1"/>
  <c r="AB4201" i="1"/>
  <c r="AB4205" i="1"/>
  <c r="AB4207" i="1"/>
  <c r="AB4212" i="1"/>
  <c r="AB4214" i="1"/>
  <c r="AB4221" i="1"/>
  <c r="AB4231" i="1"/>
  <c r="AB4247" i="1"/>
  <c r="AB4279" i="1"/>
  <c r="AB4295" i="1"/>
  <c r="AB4311" i="1"/>
  <c r="AB4327" i="1"/>
  <c r="AB4343" i="1"/>
  <c r="AB4354" i="1"/>
  <c r="AB4128" i="1"/>
  <c r="AB4152" i="1"/>
  <c r="AB4160" i="1"/>
  <c r="AB4184" i="1"/>
  <c r="AB4208" i="1"/>
  <c r="AB4210" i="1"/>
  <c r="AB4233" i="1"/>
  <c r="AB4293" i="1"/>
  <c r="AB4325" i="1"/>
  <c r="AB4341" i="1"/>
  <c r="AB4124" i="1"/>
  <c r="AB4126" i="1"/>
  <c r="AB4134" i="1"/>
  <c r="AB4142" i="1"/>
  <c r="AB4150" i="1"/>
  <c r="AB4158" i="1"/>
  <c r="AB4166" i="1"/>
  <c r="AB4174" i="1"/>
  <c r="AB4182" i="1"/>
  <c r="AB4186" i="1"/>
  <c r="AB4190" i="1"/>
  <c r="AB4192" i="1"/>
  <c r="AB4194" i="1"/>
  <c r="AB4198" i="1"/>
  <c r="AB4200" i="1"/>
  <c r="AB4202" i="1"/>
  <c r="AB4204" i="1"/>
  <c r="AB4206" i="1"/>
  <c r="AB4213" i="1"/>
  <c r="AB4215" i="1"/>
  <c r="AB4220" i="1"/>
  <c r="AB4223" i="1"/>
  <c r="AB4239" i="1"/>
  <c r="AB4255" i="1"/>
  <c r="AB4271" i="1"/>
  <c r="AB4287" i="1"/>
  <c r="AB4303" i="1"/>
  <c r="AB4319" i="1"/>
  <c r="AB4335" i="1"/>
  <c r="AB4132" i="1"/>
  <c r="AB4140" i="1"/>
  <c r="AB4148" i="1"/>
  <c r="AB4156" i="1"/>
  <c r="AB4164" i="1"/>
  <c r="AB4172" i="1"/>
  <c r="AB4180" i="1"/>
  <c r="AB4216" i="1"/>
  <c r="AB4218" i="1"/>
  <c r="AB4225" i="1"/>
  <c r="AB4237" i="1"/>
  <c r="AB4259" i="1"/>
  <c r="AB4285" i="1"/>
  <c r="AB4289" i="1"/>
  <c r="AB4355" i="1"/>
  <c r="AB4388" i="1"/>
  <c r="AB4436" i="1"/>
  <c r="AB4222" i="1"/>
  <c r="P4228" i="1"/>
  <c r="Z4228" i="1"/>
  <c r="M4229" i="1"/>
  <c r="AB4229" i="1" s="1"/>
  <c r="P4236" i="1"/>
  <c r="M4237" i="1"/>
  <c r="V4238" i="1"/>
  <c r="AB4238" i="1" s="1"/>
  <c r="S4239" i="1"/>
  <c r="P4244" i="1"/>
  <c r="AB4244" i="1" s="1"/>
  <c r="Z4244" i="1"/>
  <c r="M4245" i="1"/>
  <c r="AB4245" i="1" s="1"/>
  <c r="P4252" i="1"/>
  <c r="AB4252" i="1" s="1"/>
  <c r="Z4252" i="1"/>
  <c r="M4253" i="1"/>
  <c r="AB4253" i="1" s="1"/>
  <c r="P4260" i="1"/>
  <c r="AB4260" i="1" s="1"/>
  <c r="M4261" i="1"/>
  <c r="AB4261" i="1" s="1"/>
  <c r="V4262" i="1"/>
  <c r="S4263" i="1"/>
  <c r="AB4263" i="1" s="1"/>
  <c r="P4268" i="1"/>
  <c r="AB4268" i="1" s="1"/>
  <c r="M4269" i="1"/>
  <c r="AB4269" i="1" s="1"/>
  <c r="P4276" i="1"/>
  <c r="AB4276" i="1" s="1"/>
  <c r="M4277" i="1"/>
  <c r="AB4277" i="1" s="1"/>
  <c r="V4278" i="1"/>
  <c r="S4279" i="1"/>
  <c r="AB4280" i="1"/>
  <c r="P4284" i="1"/>
  <c r="M4285" i="1"/>
  <c r="P4292" i="1"/>
  <c r="Z4292" i="1"/>
  <c r="AB4292" i="1" s="1"/>
  <c r="M4293" i="1"/>
  <c r="P4300" i="1"/>
  <c r="AB4300" i="1" s="1"/>
  <c r="Z4300" i="1"/>
  <c r="M4301" i="1"/>
  <c r="AB4301" i="1" s="1"/>
  <c r="P4308" i="1"/>
  <c r="AB4308" i="1" s="1"/>
  <c r="M4309" i="1"/>
  <c r="AB4309" i="1" s="1"/>
  <c r="Z4316" i="1"/>
  <c r="AB4320" i="1"/>
  <c r="Z4324" i="1"/>
  <c r="AB4324" i="1" s="1"/>
  <c r="Z4332" i="1"/>
  <c r="AB4336" i="1"/>
  <c r="Z4340" i="1"/>
  <c r="AB4340" i="1" s="1"/>
  <c r="Z4348" i="1"/>
  <c r="AB4351" i="1"/>
  <c r="Z4360" i="1"/>
  <c r="M4363" i="1"/>
  <c r="AB4385" i="1"/>
  <c r="AB4394" i="1"/>
  <c r="AB4414" i="1"/>
  <c r="AB4417" i="1"/>
  <c r="AB4426" i="1"/>
  <c r="AB4446" i="1"/>
  <c r="AB4462" i="1"/>
  <c r="AB4230" i="1"/>
  <c r="AB4246" i="1"/>
  <c r="AB4254" i="1"/>
  <c r="AB4262" i="1"/>
  <c r="AB4270" i="1"/>
  <c r="AB4278" i="1"/>
  <c r="AB4286" i="1"/>
  <c r="AB4294" i="1"/>
  <c r="AB4302" i="1"/>
  <c r="AB4310" i="1"/>
  <c r="AB4318" i="1"/>
  <c r="AB4326" i="1"/>
  <c r="AB4334" i="1"/>
  <c r="AB4342" i="1"/>
  <c r="AB4350" i="1"/>
  <c r="AB4353" i="1"/>
  <c r="AB4368" i="1"/>
  <c r="AB4377" i="1"/>
  <c r="AB4386" i="1"/>
  <c r="AB4409" i="1"/>
  <c r="AB4441" i="1"/>
  <c r="AB4448" i="1"/>
  <c r="AB4460" i="1"/>
  <c r="AB4570" i="1"/>
  <c r="P4222" i="1"/>
  <c r="P4224" i="1"/>
  <c r="AB4224" i="1" s="1"/>
  <c r="Z4224" i="1"/>
  <c r="M4225" i="1"/>
  <c r="AB4228" i="1"/>
  <c r="P4232" i="1"/>
  <c r="AB4232" i="1" s="1"/>
  <c r="M4233" i="1"/>
  <c r="V4234" i="1"/>
  <c r="AB4236" i="1"/>
  <c r="P4240" i="1"/>
  <c r="AB4240" i="1" s="1"/>
  <c r="M4241" i="1"/>
  <c r="AB4241" i="1" s="1"/>
  <c r="Z4248" i="1"/>
  <c r="AB4248" i="1" s="1"/>
  <c r="M4249" i="1"/>
  <c r="AB4249" i="1" s="1"/>
  <c r="P4256" i="1"/>
  <c r="AB4256" i="1" s="1"/>
  <c r="Z4256" i="1"/>
  <c r="M4257" i="1"/>
  <c r="AB4257" i="1" s="1"/>
  <c r="S4259" i="1"/>
  <c r="P4264" i="1"/>
  <c r="AB4264" i="1" s="1"/>
  <c r="M4265" i="1"/>
  <c r="AB4265" i="1" s="1"/>
  <c r="P4272" i="1"/>
  <c r="AB4272" i="1" s="1"/>
  <c r="Z4272" i="1"/>
  <c r="M4273" i="1"/>
  <c r="AB4273" i="1" s="1"/>
  <c r="P4280" i="1"/>
  <c r="M4281" i="1"/>
  <c r="AB4281" i="1" s="1"/>
  <c r="AB4284" i="1"/>
  <c r="P4288" i="1"/>
  <c r="AB4288" i="1" s="1"/>
  <c r="M4289" i="1"/>
  <c r="P4296" i="1"/>
  <c r="AB4296" i="1" s="1"/>
  <c r="Z4296" i="1"/>
  <c r="P4304" i="1"/>
  <c r="AB4304" i="1" s="1"/>
  <c r="Z4304" i="1"/>
  <c r="M4305" i="1"/>
  <c r="AB4305" i="1" s="1"/>
  <c r="Z4312" i="1"/>
  <c r="AB4312" i="1" s="1"/>
  <c r="AB4316" i="1"/>
  <c r="Z4320" i="1"/>
  <c r="Z4328" i="1"/>
  <c r="AB4328" i="1" s="1"/>
  <c r="AB4332" i="1"/>
  <c r="Z4336" i="1"/>
  <c r="Z4344" i="1"/>
  <c r="AB4344" i="1" s="1"/>
  <c r="AB4348" i="1"/>
  <c r="AB4362" i="1"/>
  <c r="S4365" i="1"/>
  <c r="AB4365" i="1" s="1"/>
  <c r="AB4366" i="1"/>
  <c r="AB4369" i="1"/>
  <c r="AB4378" i="1"/>
  <c r="AB4398" i="1"/>
  <c r="AB4401" i="1"/>
  <c r="AB4410" i="1"/>
  <c r="AB4430" i="1"/>
  <c r="AB4433" i="1"/>
  <c r="AB4442" i="1"/>
  <c r="AB4454" i="1"/>
  <c r="AB4470" i="1"/>
  <c r="AB4226" i="1"/>
  <c r="AB4234" i="1"/>
  <c r="AB4242" i="1"/>
  <c r="AB4250" i="1"/>
  <c r="AB4258" i="1"/>
  <c r="AB4266" i="1"/>
  <c r="AB4274" i="1"/>
  <c r="AB4282" i="1"/>
  <c r="AB4290" i="1"/>
  <c r="AB4298" i="1"/>
  <c r="AB4306" i="1"/>
  <c r="AB4314" i="1"/>
  <c r="AB4322" i="1"/>
  <c r="AB4330" i="1"/>
  <c r="AB4338" i="1"/>
  <c r="AB4346" i="1"/>
  <c r="AB4432" i="1"/>
  <c r="AB4468" i="1"/>
  <c r="AB4472" i="1"/>
  <c r="AB4449" i="1"/>
  <c r="AB4457" i="1"/>
  <c r="AB4465" i="1"/>
  <c r="AB4473" i="1"/>
  <c r="AB4610" i="1"/>
  <c r="AB4654" i="1"/>
  <c r="Z4355" i="1"/>
  <c r="M4358" i="1"/>
  <c r="AB4358" i="1" s="1"/>
  <c r="S4360" i="1"/>
  <c r="AB4360" i="1" s="1"/>
  <c r="P4365" i="1"/>
  <c r="V4367" i="1"/>
  <c r="AB4367" i="1" s="1"/>
  <c r="Z4371" i="1"/>
  <c r="AB4375" i="1"/>
  <c r="Z4379" i="1"/>
  <c r="M4380" i="1"/>
  <c r="AB4380" i="1" s="1"/>
  <c r="S4382" i="1"/>
  <c r="AB4382" i="1" s="1"/>
  <c r="AB4383" i="1"/>
  <c r="P4387" i="1"/>
  <c r="M4388" i="1"/>
  <c r="P4395" i="1"/>
  <c r="AB4395" i="1" s="1"/>
  <c r="M4396" i="1"/>
  <c r="AB4396" i="1" s="1"/>
  <c r="P4403" i="1"/>
  <c r="AB4403" i="1" s="1"/>
  <c r="M4404" i="1"/>
  <c r="AB4404" i="1" s="1"/>
  <c r="P4411" i="1"/>
  <c r="M4412" i="1"/>
  <c r="AB4412" i="1" s="1"/>
  <c r="AB4415" i="1"/>
  <c r="P4419" i="1"/>
  <c r="M4420" i="1"/>
  <c r="AB4420" i="1" s="1"/>
  <c r="AB4423" i="1"/>
  <c r="P4427" i="1"/>
  <c r="Z4427" i="1"/>
  <c r="M4428" i="1"/>
  <c r="AB4428" i="1" s="1"/>
  <c r="AB4431" i="1"/>
  <c r="P4435" i="1"/>
  <c r="M4436" i="1"/>
  <c r="P4443" i="1"/>
  <c r="M4444" i="1"/>
  <c r="AB4444" i="1" s="1"/>
  <c r="V4445" i="1"/>
  <c r="S4446" i="1"/>
  <c r="P4451" i="1"/>
  <c r="AB4451" i="1" s="1"/>
  <c r="M4452" i="1"/>
  <c r="AB4452" i="1" s="1"/>
  <c r="V4453" i="1"/>
  <c r="P4459" i="1"/>
  <c r="AB4459" i="1" s="1"/>
  <c r="M4460" i="1"/>
  <c r="P4467" i="1"/>
  <c r="AB4467" i="1" s="1"/>
  <c r="Z4467" i="1"/>
  <c r="M4468" i="1"/>
  <c r="P4475" i="1"/>
  <c r="M4476" i="1"/>
  <c r="AB4476" i="1" s="1"/>
  <c r="AB4480" i="1"/>
  <c r="AB4484" i="1"/>
  <c r="AB4488" i="1"/>
  <c r="AB4492" i="1"/>
  <c r="AB4496" i="1"/>
  <c r="V4499" i="1"/>
  <c r="AB4500" i="1"/>
  <c r="V4503" i="1"/>
  <c r="AB4503" i="1" s="1"/>
  <c r="AB4504" i="1"/>
  <c r="V4507" i="1"/>
  <c r="AB4508" i="1"/>
  <c r="V4511" i="1"/>
  <c r="AB4511" i="1" s="1"/>
  <c r="AB4512" i="1"/>
  <c r="V4515" i="1"/>
  <c r="AB4516" i="1"/>
  <c r="AB4520" i="1"/>
  <c r="AB4536" i="1"/>
  <c r="AB4538" i="1"/>
  <c r="AB4550" i="1"/>
  <c r="AB4361" i="1"/>
  <c r="AB4373" i="1"/>
  <c r="AB4381" i="1"/>
  <c r="AB4389" i="1"/>
  <c r="AB4397" i="1"/>
  <c r="AB4405" i="1"/>
  <c r="AB4413" i="1"/>
  <c r="AB4421" i="1"/>
  <c r="AB4429" i="1"/>
  <c r="AB4437" i="1"/>
  <c r="AB4445" i="1"/>
  <c r="AB4453" i="1"/>
  <c r="AB4461" i="1"/>
  <c r="AB4469" i="1"/>
  <c r="AB4477" i="1"/>
  <c r="AB4558" i="1"/>
  <c r="AB4617" i="1"/>
  <c r="S4352" i="1"/>
  <c r="AB4352" i="1" s="1"/>
  <c r="P4357" i="1"/>
  <c r="AB4357" i="1" s="1"/>
  <c r="V4359" i="1"/>
  <c r="AB4359" i="1" s="1"/>
  <c r="Z4363" i="1"/>
  <c r="AB4363" i="1" s="1"/>
  <c r="M4366" i="1"/>
  <c r="S4368" i="1"/>
  <c r="AB4371" i="1"/>
  <c r="Z4375" i="1"/>
  <c r="AB4379" i="1"/>
  <c r="P4383" i="1"/>
  <c r="M4384" i="1"/>
  <c r="AB4384" i="1" s="1"/>
  <c r="V4385" i="1"/>
  <c r="S4386" i="1"/>
  <c r="AB4387" i="1"/>
  <c r="P4391" i="1"/>
  <c r="AB4391" i="1" s="1"/>
  <c r="M4392" i="1"/>
  <c r="AB4392" i="1" s="1"/>
  <c r="P4399" i="1"/>
  <c r="AB4399" i="1" s="1"/>
  <c r="M4400" i="1"/>
  <c r="AB4400" i="1" s="1"/>
  <c r="P4407" i="1"/>
  <c r="AB4407" i="1" s="1"/>
  <c r="M4408" i="1"/>
  <c r="AB4408" i="1" s="1"/>
  <c r="AB4411" i="1"/>
  <c r="P4415" i="1"/>
  <c r="M4416" i="1"/>
  <c r="AB4416" i="1" s="1"/>
  <c r="V4417" i="1"/>
  <c r="AB4419" i="1"/>
  <c r="P4423" i="1"/>
  <c r="Z4423" i="1"/>
  <c r="M4424" i="1"/>
  <c r="AB4424" i="1" s="1"/>
  <c r="AB4427" i="1"/>
  <c r="P4431" i="1"/>
  <c r="Z4431" i="1"/>
  <c r="M4432" i="1"/>
  <c r="AB4435" i="1"/>
  <c r="P4439" i="1"/>
  <c r="AB4439" i="1" s="1"/>
  <c r="M4440" i="1"/>
  <c r="AB4440" i="1" s="1"/>
  <c r="AB4443" i="1"/>
  <c r="P4447" i="1"/>
  <c r="AB4447" i="1" s="1"/>
  <c r="M4448" i="1"/>
  <c r="P4455" i="1"/>
  <c r="AB4455" i="1" s="1"/>
  <c r="M4456" i="1"/>
  <c r="AB4456" i="1" s="1"/>
  <c r="V4457" i="1"/>
  <c r="P4463" i="1"/>
  <c r="AB4463" i="1" s="1"/>
  <c r="M4464" i="1"/>
  <c r="AB4464" i="1" s="1"/>
  <c r="P4471" i="1"/>
  <c r="AB4471" i="1" s="1"/>
  <c r="M4472" i="1"/>
  <c r="AB4475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5" i="1"/>
  <c r="AB4507" i="1"/>
  <c r="AB4509" i="1"/>
  <c r="AB4513" i="1"/>
  <c r="AB4515" i="1"/>
  <c r="Z4518" i="1"/>
  <c r="AB4527" i="1"/>
  <c r="Z4534" i="1"/>
  <c r="M4537" i="1"/>
  <c r="AB4537" i="1" s="1"/>
  <c r="AB4545" i="1"/>
  <c r="AB4594" i="1"/>
  <c r="AB4598" i="1"/>
  <c r="M4516" i="1"/>
  <c r="S4518" i="1"/>
  <c r="AB4518" i="1" s="1"/>
  <c r="P4523" i="1"/>
  <c r="AB4523" i="1" s="1"/>
  <c r="V4525" i="1"/>
  <c r="AB4525" i="1" s="1"/>
  <c r="Z4529" i="1"/>
  <c r="AB4529" i="1" s="1"/>
  <c r="M4532" i="1"/>
  <c r="AB4532" i="1" s="1"/>
  <c r="S4534" i="1"/>
  <c r="AB4534" i="1" s="1"/>
  <c r="P4539" i="1"/>
  <c r="M4540" i="1"/>
  <c r="AB4540" i="1" s="1"/>
  <c r="V4541" i="1"/>
  <c r="AB4541" i="1" s="1"/>
  <c r="AB4589" i="1"/>
  <c r="AB4593" i="1"/>
  <c r="AB4519" i="1"/>
  <c r="AB4535" i="1"/>
  <c r="AB4582" i="1"/>
  <c r="AB4614" i="1"/>
  <c r="AB4629" i="1"/>
  <c r="V4517" i="1"/>
  <c r="AB4517" i="1" s="1"/>
  <c r="Z4521" i="1"/>
  <c r="AB4521" i="1" s="1"/>
  <c r="M4524" i="1"/>
  <c r="AB4524" i="1" s="1"/>
  <c r="S4526" i="1"/>
  <c r="AB4526" i="1" s="1"/>
  <c r="P4531" i="1"/>
  <c r="AB4531" i="1" s="1"/>
  <c r="V4533" i="1"/>
  <c r="AB4533" i="1" s="1"/>
  <c r="V4537" i="1"/>
  <c r="S4538" i="1"/>
  <c r="AB4539" i="1"/>
  <c r="AB4577" i="1"/>
  <c r="AB4590" i="1"/>
  <c r="AB4622" i="1"/>
  <c r="AB4637" i="1"/>
  <c r="AB4653" i="1"/>
  <c r="S4542" i="1"/>
  <c r="AB4542" i="1" s="1"/>
  <c r="AB4543" i="1"/>
  <c r="S4543" i="1"/>
  <c r="AB4544" i="1"/>
  <c r="Z4546" i="1"/>
  <c r="AB4546" i="1" s="1"/>
  <c r="M4549" i="1"/>
  <c r="AB4549" i="1" s="1"/>
  <c r="S4551" i="1"/>
  <c r="AB4551" i="1" s="1"/>
  <c r="AB4552" i="1"/>
  <c r="Z4554" i="1"/>
  <c r="AB4554" i="1" s="1"/>
  <c r="M4557" i="1"/>
  <c r="AB4557" i="1" s="1"/>
  <c r="S4559" i="1"/>
  <c r="AB4559" i="1" s="1"/>
  <c r="AB4560" i="1"/>
  <c r="Z4562" i="1"/>
  <c r="AB4562" i="1" s="1"/>
  <c r="M4565" i="1"/>
  <c r="AB4565" i="1" s="1"/>
  <c r="S4567" i="1"/>
  <c r="AB4567" i="1" s="1"/>
  <c r="AB4568" i="1"/>
  <c r="Z4570" i="1"/>
  <c r="M4573" i="1"/>
  <c r="AB4573" i="1" s="1"/>
  <c r="AB4575" i="1"/>
  <c r="S4575" i="1"/>
  <c r="AB4576" i="1"/>
  <c r="Z4578" i="1"/>
  <c r="AB4578" i="1" s="1"/>
  <c r="M4581" i="1"/>
  <c r="AB4581" i="1" s="1"/>
  <c r="S4583" i="1"/>
  <c r="AB4583" i="1" s="1"/>
  <c r="AB4584" i="1"/>
  <c r="Z4586" i="1"/>
  <c r="AB4586" i="1" s="1"/>
  <c r="M4589" i="1"/>
  <c r="S4591" i="1"/>
  <c r="AB4591" i="1" s="1"/>
  <c r="AB4592" i="1"/>
  <c r="Z4594" i="1"/>
  <c r="M4597" i="1"/>
  <c r="AB4597" i="1" s="1"/>
  <c r="S4599" i="1"/>
  <c r="AB4599" i="1" s="1"/>
  <c r="AB4600" i="1"/>
  <c r="Z4602" i="1"/>
  <c r="AB4602" i="1" s="1"/>
  <c r="M4605" i="1"/>
  <c r="AB4605" i="1" s="1"/>
  <c r="AB4607" i="1"/>
  <c r="S4607" i="1"/>
  <c r="AB4608" i="1"/>
  <c r="Z4610" i="1"/>
  <c r="M4613" i="1"/>
  <c r="AB4613" i="1" s="1"/>
  <c r="S4615" i="1"/>
  <c r="AB4615" i="1" s="1"/>
  <c r="AB4616" i="1"/>
  <c r="Z4618" i="1"/>
  <c r="AB4618" i="1" s="1"/>
  <c r="M4621" i="1"/>
  <c r="AB4621" i="1" s="1"/>
  <c r="S4623" i="1"/>
  <c r="AB4623" i="1" s="1"/>
  <c r="AB4624" i="1"/>
  <c r="Z4626" i="1"/>
  <c r="AB4626" i="1" s="1"/>
  <c r="M4629" i="1"/>
  <c r="S4631" i="1"/>
  <c r="AB4631" i="1" s="1"/>
  <c r="AB4632" i="1"/>
  <c r="Z4634" i="1"/>
  <c r="AB4634" i="1" s="1"/>
  <c r="M4637" i="1"/>
  <c r="AB4639" i="1"/>
  <c r="S4639" i="1"/>
  <c r="AB4640" i="1"/>
  <c r="AB4647" i="1"/>
  <c r="AB4648" i="1"/>
  <c r="AB4655" i="1"/>
  <c r="AB4656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6" i="1"/>
  <c r="AB4688" i="1"/>
  <c r="AB4695" i="1"/>
  <c r="AB4697" i="1"/>
  <c r="AB4710" i="1"/>
  <c r="AB4714" i="1"/>
  <c r="AB4682" i="1"/>
  <c r="AB4691" i="1"/>
  <c r="AB4693" i="1"/>
  <c r="AB4735" i="1"/>
  <c r="Z4542" i="1"/>
  <c r="M4545" i="1"/>
  <c r="S4547" i="1"/>
  <c r="AB4547" i="1" s="1"/>
  <c r="AB4548" i="1"/>
  <c r="Z4550" i="1"/>
  <c r="M4553" i="1"/>
  <c r="AB4553" i="1" s="1"/>
  <c r="S4555" i="1"/>
  <c r="AB4555" i="1" s="1"/>
  <c r="AB4556" i="1"/>
  <c r="Z4558" i="1"/>
  <c r="M4561" i="1"/>
  <c r="AB4561" i="1" s="1"/>
  <c r="AB4563" i="1"/>
  <c r="S4563" i="1"/>
  <c r="AB4564" i="1"/>
  <c r="Z4566" i="1"/>
  <c r="AB4566" i="1" s="1"/>
  <c r="M4569" i="1"/>
  <c r="AB4569" i="1" s="1"/>
  <c r="AB4571" i="1"/>
  <c r="S4571" i="1"/>
  <c r="AB4572" i="1"/>
  <c r="Z4574" i="1"/>
  <c r="AB4574" i="1" s="1"/>
  <c r="M4577" i="1"/>
  <c r="S4579" i="1"/>
  <c r="AB4579" i="1" s="1"/>
  <c r="AB4580" i="1"/>
  <c r="Z4582" i="1"/>
  <c r="M4585" i="1"/>
  <c r="AB4585" i="1" s="1"/>
  <c r="S4587" i="1"/>
  <c r="AB4587" i="1" s="1"/>
  <c r="AB4588" i="1"/>
  <c r="Z4590" i="1"/>
  <c r="M4593" i="1"/>
  <c r="AB4595" i="1"/>
  <c r="S4595" i="1"/>
  <c r="AB4596" i="1"/>
  <c r="Z4598" i="1"/>
  <c r="M4601" i="1"/>
  <c r="AB4601" i="1" s="1"/>
  <c r="AB4603" i="1"/>
  <c r="S4603" i="1"/>
  <c r="AB4604" i="1"/>
  <c r="Z4606" i="1"/>
  <c r="AB4606" i="1" s="1"/>
  <c r="M4609" i="1"/>
  <c r="AB4609" i="1" s="1"/>
  <c r="S4611" i="1"/>
  <c r="AB4611" i="1" s="1"/>
  <c r="AB4612" i="1"/>
  <c r="Z4614" i="1"/>
  <c r="M4617" i="1"/>
  <c r="S4619" i="1"/>
  <c r="AB4619" i="1" s="1"/>
  <c r="AB4620" i="1"/>
  <c r="Z4622" i="1"/>
  <c r="M4625" i="1"/>
  <c r="AB4625" i="1" s="1"/>
  <c r="AB4627" i="1"/>
  <c r="S4627" i="1"/>
  <c r="AB4628" i="1"/>
  <c r="Z4630" i="1"/>
  <c r="AB4630" i="1" s="1"/>
  <c r="M4633" i="1"/>
  <c r="AB4633" i="1" s="1"/>
  <c r="S4635" i="1"/>
  <c r="AB4635" i="1" s="1"/>
  <c r="AB4636" i="1"/>
  <c r="Z4638" i="1"/>
  <c r="AB4638" i="1" s="1"/>
  <c r="M4641" i="1"/>
  <c r="AB4641" i="1" s="1"/>
  <c r="S4643" i="1"/>
  <c r="AB4643" i="1" s="1"/>
  <c r="AB4644" i="1"/>
  <c r="Z4646" i="1"/>
  <c r="AB4646" i="1" s="1"/>
  <c r="M4649" i="1"/>
  <c r="AB4649" i="1" s="1"/>
  <c r="S4651" i="1"/>
  <c r="AB4651" i="1" s="1"/>
  <c r="AB4652" i="1"/>
  <c r="Z4654" i="1"/>
  <c r="M4657" i="1"/>
  <c r="AB4657" i="1" s="1"/>
  <c r="AB4659" i="1"/>
  <c r="S4659" i="1"/>
  <c r="AB4660" i="1"/>
  <c r="AB4664" i="1"/>
  <c r="AB4668" i="1"/>
  <c r="AB4672" i="1"/>
  <c r="AB4676" i="1"/>
  <c r="AB4680" i="1"/>
  <c r="AB4687" i="1"/>
  <c r="AB4689" i="1"/>
  <c r="AB4694" i="1"/>
  <c r="AB4696" i="1"/>
  <c r="AB4702" i="1"/>
  <c r="AB4706" i="1"/>
  <c r="AB4715" i="1"/>
  <c r="AB4728" i="1"/>
  <c r="AB4731" i="1"/>
  <c r="P4709" i="1"/>
  <c r="AB4709" i="1" s="1"/>
  <c r="V4711" i="1"/>
  <c r="AB4711" i="1" s="1"/>
  <c r="Z4715" i="1"/>
  <c r="M4718" i="1"/>
  <c r="AB4718" i="1" s="1"/>
  <c r="S4720" i="1"/>
  <c r="AB4720" i="1" s="1"/>
  <c r="P4725" i="1"/>
  <c r="V4727" i="1"/>
  <c r="AB4727" i="1" s="1"/>
  <c r="Z4731" i="1"/>
  <c r="Z4732" i="1"/>
  <c r="AB4732" i="1" s="1"/>
  <c r="M4735" i="1"/>
  <c r="V4736" i="1"/>
  <c r="AB4736" i="1" s="1"/>
  <c r="AB4738" i="1"/>
  <c r="AB4740" i="1"/>
  <c r="AB4742" i="1"/>
  <c r="AB4744" i="1"/>
  <c r="AB4746" i="1"/>
  <c r="AB4749" i="1"/>
  <c r="AB4820" i="1"/>
  <c r="AB4748" i="1"/>
  <c r="AB4754" i="1"/>
  <c r="AB4763" i="1"/>
  <c r="AB4772" i="1"/>
  <c r="AB4784" i="1"/>
  <c r="AB4787" i="1"/>
  <c r="P4701" i="1"/>
  <c r="AB4701" i="1" s="1"/>
  <c r="V4703" i="1"/>
  <c r="AB4703" i="1" s="1"/>
  <c r="Z4707" i="1"/>
  <c r="M4710" i="1"/>
  <c r="S4712" i="1"/>
  <c r="AB4712" i="1" s="1"/>
  <c r="P4717" i="1"/>
  <c r="AB4717" i="1" s="1"/>
  <c r="V4719" i="1"/>
  <c r="AB4719" i="1" s="1"/>
  <c r="Z4723" i="1"/>
  <c r="AB4725" i="1"/>
  <c r="M4726" i="1"/>
  <c r="AB4726" i="1" s="1"/>
  <c r="S4728" i="1"/>
  <c r="S4733" i="1"/>
  <c r="AB4733" i="1" s="1"/>
  <c r="AB4741" i="1"/>
  <c r="AB4745" i="1"/>
  <c r="AB4779" i="1"/>
  <c r="M4698" i="1"/>
  <c r="AB4698" i="1" s="1"/>
  <c r="S4700" i="1"/>
  <c r="AB4700" i="1" s="1"/>
  <c r="P4705" i="1"/>
  <c r="AB4705" i="1" s="1"/>
  <c r="V4707" i="1"/>
  <c r="AB4707" i="1" s="1"/>
  <c r="Z4711" i="1"/>
  <c r="AB4713" i="1"/>
  <c r="M4714" i="1"/>
  <c r="S4716" i="1"/>
  <c r="AB4716" i="1" s="1"/>
  <c r="P4721" i="1"/>
  <c r="AB4721" i="1" s="1"/>
  <c r="V4723" i="1"/>
  <c r="AB4723" i="1" s="1"/>
  <c r="Z4727" i="1"/>
  <c r="AB4729" i="1"/>
  <c r="M4730" i="1"/>
  <c r="AB4730" i="1" s="1"/>
  <c r="P4734" i="1"/>
  <c r="AB4734" i="1" s="1"/>
  <c r="Z4736" i="1"/>
  <c r="AB4752" i="1"/>
  <c r="AB4759" i="1"/>
  <c r="AB4762" i="1"/>
  <c r="AB4776" i="1"/>
  <c r="AB4792" i="1"/>
  <c r="AB4844" i="1"/>
  <c r="AB4753" i="1"/>
  <c r="AB4793" i="1"/>
  <c r="AB4794" i="1"/>
  <c r="AB4870" i="1"/>
  <c r="AB4919" i="1"/>
  <c r="P4749" i="1"/>
  <c r="V4751" i="1"/>
  <c r="AB4751" i="1" s="1"/>
  <c r="Z4755" i="1"/>
  <c r="AB4757" i="1"/>
  <c r="M4758" i="1"/>
  <c r="AB4758" i="1" s="1"/>
  <c r="S4760" i="1"/>
  <c r="AB4760" i="1" s="1"/>
  <c r="P4765" i="1"/>
  <c r="V4767" i="1"/>
  <c r="AB4767" i="1" s="1"/>
  <c r="Z4771" i="1"/>
  <c r="AB4773" i="1"/>
  <c r="M4774" i="1"/>
  <c r="AB4774" i="1" s="1"/>
  <c r="M4783" i="1"/>
  <c r="AB4783" i="1" s="1"/>
  <c r="V4784" i="1"/>
  <c r="S4789" i="1"/>
  <c r="AB4789" i="1" s="1"/>
  <c r="AB4790" i="1"/>
  <c r="AB4805" i="1"/>
  <c r="AB4812" i="1"/>
  <c r="AB4814" i="1"/>
  <c r="V4816" i="1"/>
  <c r="AB4828" i="1"/>
  <c r="AB4830" i="1"/>
  <c r="V4832" i="1"/>
  <c r="AB4842" i="1"/>
  <c r="S4748" i="1"/>
  <c r="P4753" i="1"/>
  <c r="V4755" i="1"/>
  <c r="AB4755" i="1" s="1"/>
  <c r="Z4759" i="1"/>
  <c r="AB4761" i="1"/>
  <c r="M4762" i="1"/>
  <c r="S4764" i="1"/>
  <c r="AB4764" i="1" s="1"/>
  <c r="P4769" i="1"/>
  <c r="AB4769" i="1" s="1"/>
  <c r="V4771" i="1"/>
  <c r="AB4771" i="1" s="1"/>
  <c r="Z4775" i="1"/>
  <c r="AB4775" i="1" s="1"/>
  <c r="AB4777" i="1"/>
  <c r="M4778" i="1"/>
  <c r="AB4778" i="1" s="1"/>
  <c r="S4780" i="1"/>
  <c r="AB4780" i="1" s="1"/>
  <c r="S4785" i="1"/>
  <c r="AB4785" i="1" s="1"/>
  <c r="AB4786" i="1"/>
  <c r="P4790" i="1"/>
  <c r="Z4792" i="1"/>
  <c r="M4795" i="1"/>
  <c r="AB4795" i="1" s="1"/>
  <c r="V4796" i="1"/>
  <c r="AB4796" i="1" s="1"/>
  <c r="S4801" i="1"/>
  <c r="AB4801" i="1" s="1"/>
  <c r="AB4802" i="1"/>
  <c r="P4806" i="1"/>
  <c r="AB4806" i="1" s="1"/>
  <c r="Z4808" i="1"/>
  <c r="P4814" i="1"/>
  <c r="M4819" i="1"/>
  <c r="P4830" i="1"/>
  <c r="AB4765" i="1"/>
  <c r="AB4782" i="1"/>
  <c r="AB4798" i="1"/>
  <c r="M4807" i="1"/>
  <c r="AB4807" i="1" s="1"/>
  <c r="V4808" i="1"/>
  <c r="AB4808" i="1" s="1"/>
  <c r="S4809" i="1"/>
  <c r="AB4809" i="1" s="1"/>
  <c r="AB4816" i="1"/>
  <c r="AB4819" i="1"/>
  <c r="Z4811" i="1"/>
  <c r="M4814" i="1"/>
  <c r="P4821" i="1"/>
  <c r="V4823" i="1"/>
  <c r="AB4823" i="1" s="1"/>
  <c r="Z4827" i="1"/>
  <c r="AB4827" i="1" s="1"/>
  <c r="M4830" i="1"/>
  <c r="S4832" i="1"/>
  <c r="AB4832" i="1" s="1"/>
  <c r="P4837" i="1"/>
  <c r="AB4837" i="1" s="1"/>
  <c r="P4842" i="1"/>
  <c r="Z4844" i="1"/>
  <c r="M4847" i="1"/>
  <c r="AB4847" i="1" s="1"/>
  <c r="V4848" i="1"/>
  <c r="AB4848" i="1" s="1"/>
  <c r="S4853" i="1"/>
  <c r="AB4853" i="1" s="1"/>
  <c r="AB4854" i="1"/>
  <c r="AB4860" i="1"/>
  <c r="M4863" i="1"/>
  <c r="AB4863" i="1" s="1"/>
  <c r="V4864" i="1"/>
  <c r="S4865" i="1"/>
  <c r="AB4865" i="1" s="1"/>
  <c r="P4866" i="1"/>
  <c r="AB4866" i="1" s="1"/>
  <c r="Z4868" i="1"/>
  <c r="AB4872" i="1"/>
  <c r="AB4893" i="1"/>
  <c r="V4811" i="1"/>
  <c r="AB4811" i="1" s="1"/>
  <c r="Z4815" i="1"/>
  <c r="AB4817" i="1"/>
  <c r="M4818" i="1"/>
  <c r="AB4818" i="1" s="1"/>
  <c r="S4820" i="1"/>
  <c r="P4825" i="1"/>
  <c r="AB4825" i="1" s="1"/>
  <c r="V4827" i="1"/>
  <c r="Z4831" i="1"/>
  <c r="AB4833" i="1"/>
  <c r="M4834" i="1"/>
  <c r="AB4834" i="1" s="1"/>
  <c r="S4836" i="1"/>
  <c r="AB4836" i="1" s="1"/>
  <c r="Z4840" i="1"/>
  <c r="M4843" i="1"/>
  <c r="AB4843" i="1" s="1"/>
  <c r="V4844" i="1"/>
  <c r="S4849" i="1"/>
  <c r="AB4849" i="1" s="1"/>
  <c r="P4854" i="1"/>
  <c r="Z4856" i="1"/>
  <c r="AB4858" i="1"/>
  <c r="AB4864" i="1"/>
  <c r="M4867" i="1"/>
  <c r="AB4867" i="1" s="1"/>
  <c r="V4868" i="1"/>
  <c r="AB4868" i="1" s="1"/>
  <c r="AB4871" i="1"/>
  <c r="AB4878" i="1"/>
  <c r="AB4880" i="1"/>
  <c r="AB4881" i="1"/>
  <c r="P4813" i="1"/>
  <c r="AB4813" i="1" s="1"/>
  <c r="V4815" i="1"/>
  <c r="AB4815" i="1" s="1"/>
  <c r="Z4819" i="1"/>
  <c r="AB4821" i="1"/>
  <c r="M4822" i="1"/>
  <c r="AB4822" i="1" s="1"/>
  <c r="S4824" i="1"/>
  <c r="AB4824" i="1" s="1"/>
  <c r="P4829" i="1"/>
  <c r="AB4829" i="1" s="1"/>
  <c r="V4831" i="1"/>
  <c r="AB4831" i="1" s="1"/>
  <c r="Z4835" i="1"/>
  <c r="AB4835" i="1" s="1"/>
  <c r="M4838" i="1"/>
  <c r="AB4838" i="1" s="1"/>
  <c r="M4839" i="1"/>
  <c r="AB4839" i="1" s="1"/>
  <c r="V4840" i="1"/>
  <c r="AB4840" i="1" s="1"/>
  <c r="S4845" i="1"/>
  <c r="AB4845" i="1" s="1"/>
  <c r="AB4846" i="1"/>
  <c r="P4850" i="1"/>
  <c r="AB4850" i="1" s="1"/>
  <c r="Z4852" i="1"/>
  <c r="AB4852" i="1" s="1"/>
  <c r="M4855" i="1"/>
  <c r="AB4855" i="1" s="1"/>
  <c r="V4856" i="1"/>
  <c r="AB4856" i="1" s="1"/>
  <c r="AB4857" i="1"/>
  <c r="S4857" i="1"/>
  <c r="P4858" i="1"/>
  <c r="Z4860" i="1"/>
  <c r="AB4862" i="1"/>
  <c r="AB4901" i="1"/>
  <c r="AB4888" i="1"/>
  <c r="AB4911" i="1"/>
  <c r="AB4918" i="1"/>
  <c r="P4871" i="1"/>
  <c r="P4879" i="1"/>
  <c r="AB4879" i="1" s="1"/>
  <c r="P4883" i="1"/>
  <c r="AB4883" i="1" s="1"/>
  <c r="P4884" i="1"/>
  <c r="M4889" i="1"/>
  <c r="P4900" i="1"/>
  <c r="M4905" i="1"/>
  <c r="S4870" i="1"/>
  <c r="Z4873" i="1"/>
  <c r="AB4873" i="1" s="1"/>
  <c r="V4885" i="1"/>
  <c r="AB4885" i="1" s="1"/>
  <c r="AB4894" i="1"/>
  <c r="AB4908" i="1"/>
  <c r="AB4909" i="1"/>
  <c r="AB4924" i="1"/>
  <c r="AB4961" i="1"/>
  <c r="AB4988" i="1"/>
  <c r="P4875" i="1"/>
  <c r="AB4875" i="1" s="1"/>
  <c r="V4877" i="1"/>
  <c r="AB4877" i="1" s="1"/>
  <c r="Z4881" i="1"/>
  <c r="M4884" i="1"/>
  <c r="AB4884" i="1" s="1"/>
  <c r="S4886" i="1"/>
  <c r="AB4886" i="1" s="1"/>
  <c r="P4891" i="1"/>
  <c r="V4893" i="1"/>
  <c r="Z4897" i="1"/>
  <c r="AB4899" i="1"/>
  <c r="M4900" i="1"/>
  <c r="AB4900" i="1" s="1"/>
  <c r="S4902" i="1"/>
  <c r="AB4902" i="1" s="1"/>
  <c r="AB4925" i="1"/>
  <c r="AB4967" i="1"/>
  <c r="AB4993" i="1"/>
  <c r="AB4998" i="1"/>
  <c r="V4881" i="1"/>
  <c r="Z4885" i="1"/>
  <c r="AB4887" i="1"/>
  <c r="M4888" i="1"/>
  <c r="S4890" i="1"/>
  <c r="AB4890" i="1" s="1"/>
  <c r="P4895" i="1"/>
  <c r="AB4895" i="1" s="1"/>
  <c r="V4897" i="1"/>
  <c r="AB4897" i="1" s="1"/>
  <c r="Z4901" i="1"/>
  <c r="AB4903" i="1"/>
  <c r="M4904" i="1"/>
  <c r="AB4904" i="1" s="1"/>
  <c r="S4906" i="1"/>
  <c r="AB4906" i="1" s="1"/>
  <c r="P4911" i="1"/>
  <c r="V4913" i="1"/>
  <c r="AB4913" i="1" s="1"/>
  <c r="AB4915" i="1"/>
  <c r="P4919" i="1"/>
  <c r="M4920" i="1"/>
  <c r="AB4920" i="1" s="1"/>
  <c r="V4921" i="1"/>
  <c r="AB4921" i="1" s="1"/>
  <c r="S4922" i="1"/>
  <c r="AB4922" i="1" s="1"/>
  <c r="AB4923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57" i="1"/>
  <c r="AB4963" i="1"/>
  <c r="AB4979" i="1"/>
  <c r="AB4982" i="1"/>
  <c r="AB4994" i="1"/>
  <c r="Z4889" i="1"/>
  <c r="AB4889" i="1" s="1"/>
  <c r="AB4891" i="1"/>
  <c r="M4892" i="1"/>
  <c r="AB4892" i="1" s="1"/>
  <c r="S4894" i="1"/>
  <c r="P4899" i="1"/>
  <c r="V4901" i="1"/>
  <c r="Z4905" i="1"/>
  <c r="AB4905" i="1" s="1"/>
  <c r="AB4907" i="1"/>
  <c r="M4908" i="1"/>
  <c r="S4910" i="1"/>
  <c r="AB4910" i="1" s="1"/>
  <c r="P4917" i="1"/>
  <c r="AB4917" i="1" s="1"/>
  <c r="M4918" i="1"/>
  <c r="Z4925" i="1"/>
  <c r="AB4928" i="1"/>
  <c r="AB4971" i="1"/>
  <c r="AB4974" i="1"/>
  <c r="AB4981" i="1"/>
  <c r="AB4983" i="1"/>
  <c r="AB4956" i="1"/>
  <c r="P4960" i="1"/>
  <c r="M4961" i="1"/>
  <c r="V4962" i="1"/>
  <c r="AB4962" i="1" s="1"/>
  <c r="P4968" i="1"/>
  <c r="M4969" i="1"/>
  <c r="AB4969" i="1" s="1"/>
  <c r="P4976" i="1"/>
  <c r="Z4976" i="1"/>
  <c r="M4977" i="1"/>
  <c r="AB4977" i="1" s="1"/>
  <c r="AB4980" i="1"/>
  <c r="P4984" i="1"/>
  <c r="AB4984" i="1" s="1"/>
  <c r="Z4984" i="1"/>
  <c r="M4985" i="1"/>
  <c r="AB4985" i="1" s="1"/>
  <c r="P4988" i="1"/>
  <c r="M4989" i="1"/>
  <c r="AB4989" i="1" s="1"/>
  <c r="P4992" i="1"/>
  <c r="AB4992" i="1" s="1"/>
  <c r="M4993" i="1"/>
  <c r="Z4994" i="1"/>
  <c r="P4996" i="1"/>
  <c r="AB4996" i="1" s="1"/>
  <c r="M4997" i="1"/>
  <c r="AB4997" i="1" s="1"/>
  <c r="Z4998" i="1"/>
  <c r="P5000" i="1"/>
  <c r="AB5000" i="1" s="1"/>
  <c r="M5001" i="1"/>
  <c r="AB5001" i="1" s="1"/>
  <c r="Z5002" i="1"/>
  <c r="AB5002" i="1" s="1"/>
  <c r="AB4970" i="1"/>
  <c r="AB4978" i="1"/>
  <c r="AB4987" i="1"/>
  <c r="AB4991" i="1"/>
  <c r="AB4995" i="1"/>
  <c r="AB4999" i="1"/>
  <c r="P4956" i="1"/>
  <c r="M4957" i="1"/>
  <c r="AB4960" i="1"/>
  <c r="P4964" i="1"/>
  <c r="AB4964" i="1" s="1"/>
  <c r="M4965" i="1"/>
  <c r="AB4965" i="1" s="1"/>
  <c r="AB4968" i="1"/>
  <c r="Z4972" i="1"/>
  <c r="AB4972" i="1" s="1"/>
  <c r="AB4976" i="1"/>
  <c r="P4980" i="1"/>
  <c r="M49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<sst xmlns="http://schemas.openxmlformats.org/spreadsheetml/2006/main" count="33" uniqueCount="20">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</sst>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&#199;&#195;O%20DE%20CONTAS\PCF%20HRN\2023\02%20-%20PCF%20FEVEREIRO\01%20-%20PCF\PCF\EXCEL\02.2023%20-%20HRN%20-%201_Modelo_PCF_2022_REV_09_V3%20-%20REV%2001%20-%20Em%2025_04_2022.xlsx" TargetMode="External"/><Relationship Id="rId1" Type="http://schemas.openxmlformats.org/officeDocument/2006/relationships/externalLinkPath" Target="/PRESTA&#199;&#195;O%20DE%20CONTAS/PCF%20HRN/2023/02%20-%20PCF%20FEVEREIRO/01%20-%20PCF/PCF/EXCEL/02.2023%20-%20HRN%20-%201_Modelo_PCF_2022_REV_09_V3%20-%20REV%2001%20-%20Em%20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 xml:space="preserve">HOSPITAL REGIONAL FERNANDO BEZERRA - (COVID-19) - CG Nº 02/2021 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CG nº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- CG Nº 012/2022 - 1º TA (COVID)</v>
          </cell>
          <cell r="R41" t="str">
            <v>HOSP. MARIA LUCINDA - FUNDAÇÃO MANOEL DA SILVA ALMEIDA</v>
          </cell>
          <cell r="S41">
            <v>9767633000790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(COVID-19)</v>
          </cell>
          <cell r="R42" t="str">
            <v>FUNDAÇÃO GESTÃO HOSPITALAR MARTINIANO FERNANDES - FGH</v>
          </cell>
          <cell r="S42">
            <v>9039744001247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</v>
          </cell>
          <cell r="R43" t="str">
            <v>FUNDAÇÃO GESTÃO HOSPITALAR MARTINIANO FERNANDES - FGH</v>
          </cell>
          <cell r="S43">
            <v>9039744001166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- C.G 011/2022</v>
          </cell>
          <cell r="R44" t="str">
            <v>HOSP. MARIA LUCINDA - FUNDAÇÃO MANOEL DA SILVA ALMEIDA</v>
          </cell>
          <cell r="S44">
            <v>9767633000102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 (COVID-19)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003/2010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- C.G 007/2022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(COVID-19)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004/2022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(COVID-19) - C.G 005/2010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</v>
          </cell>
          <cell r="R52" t="str">
            <v>FUNDAÇÃO GESTÃO HOSPITALAR MARTINIANO FERNANDES - FGH</v>
          </cell>
          <cell r="S52">
            <v>9039744001085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- C.G 010/2022</v>
          </cell>
          <cell r="R53" t="str">
            <v>HOSP. MARIA LUCINDA - FUNDAÇÃO MANOEL DA SILVA ALMEIDA</v>
          </cell>
          <cell r="S53">
            <v>9767633000951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 (COVID-19)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IBURA (COVID-19)</v>
          </cell>
          <cell r="R56" t="str">
            <v>HOSPITAL DO TRICENTENÁRIO</v>
          </cell>
          <cell r="S56">
            <v>10583920000214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</v>
          </cell>
          <cell r="R57" t="str">
            <v>FUNDAÇÃO GESTÃO HOSPITALAR MARTINIANO FERNANDES - FGH</v>
          </cell>
          <cell r="S57">
            <v>9039744000437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- C.G 002/2022</v>
          </cell>
          <cell r="R58" t="str">
            <v>SPCC - SOCIEDADE PERNAMBUCANA DE COMBATE AO CÂNCER (HCP)</v>
          </cell>
          <cell r="S58">
            <v>10894988000990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 (COVID-19)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CG nº 004/2010</v>
          </cell>
          <cell r="R60" t="str">
            <v>IPAS - INSTITUTO PERNAMBUCANO DE ASSISTÊNCIA E SAÚDE</v>
          </cell>
          <cell r="S60">
            <v>10075232000243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IMBIRIBEIRA - C.G 003/2021</v>
          </cell>
          <cell r="R61" t="str">
            <v>S3 SAÚDE - ASSOCIAÇÃO DE PROTEÇÃO A MATERNIDADE E INFÂNCIA UBAÍRA</v>
          </cell>
          <cell r="S61">
            <v>14284483000108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002/2011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- C.G 008/2022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(COVID-19)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</v>
          </cell>
          <cell r="R65" t="str">
            <v>FUNDAÇÃO GESTÃO HOSPITALAR MARTINIANO FERNANDES - FGH</v>
          </cell>
          <cell r="S65">
            <v>9039744000356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- C.G 001/2022</v>
          </cell>
          <cell r="R66" t="str">
            <v>ISMEP - INSTITUTO SOCIAL DAS MEDIANEIRAS DA PAZ</v>
          </cell>
          <cell r="S66">
            <v>10739225002161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 (COVID-19)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</v>
          </cell>
          <cell r="R68" t="str">
            <v>FUNDAÇÃO GESTÃO HOSPITALAR MARTINIANO FERNANDES - FGH</v>
          </cell>
          <cell r="S68">
            <v>9039744000518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- C.G 003/2022</v>
          </cell>
          <cell r="R69" t="str">
            <v>HOSP. MARIA LUCINDA - FUNDAÇÃO MANOEL DA SILVA ALMEIDA</v>
          </cell>
          <cell r="S69">
            <v>9767633000102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 (COVID-19)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001/2010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- C.G 006/2022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(COVID-19)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002/2010</v>
          </cell>
          <cell r="R74" t="str">
            <v>SANTA CASA DE MISERICÓRDIA DO RECIFE</v>
          </cell>
          <cell r="S74">
            <v>10869782001206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- C.G 009/2022</v>
          </cell>
          <cell r="R75" t="str">
            <v>HOSP. MARIA LUCINDA - FUNDAÇÃO MANOEL DA SILVA ALMEIDA</v>
          </cell>
          <cell r="S75">
            <v>9767633000870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(COVID-19)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AFOGADOS DA INGAZEIRA</v>
          </cell>
          <cell r="R77" t="str">
            <v>HOSPITAL DO TRICENTENÁRIO</v>
          </cell>
          <cell r="S77">
            <v>10583920000648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ARCOVERDE</v>
          </cell>
          <cell r="R78" t="str">
            <v>SPCC - SOCIEDADE PERNAMBUCANA DE COMBATE AO CÂNCER (HCP)</v>
          </cell>
          <cell r="S78">
            <v>10894988000214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BELO JARDIM</v>
          </cell>
          <cell r="R79" t="str">
            <v>SPCC - SOCIEDADE PERNAMBUCANA DE COMBATE AO CÂNCER (HCP)</v>
          </cell>
          <cell r="S79">
            <v>10894988000303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CARPINA - CG Nº 022/2022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CARUARU</v>
          </cell>
          <cell r="R81" t="str">
            <v>SPCC - SOCIEDADE PERNAMBUCANA DE COMBATE AO CÂNCER (HCP)</v>
          </cell>
          <cell r="S81">
            <v>10894988000729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ESCADA - CG Nº 021/2022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GARANHUNS (COVID-19)</v>
          </cell>
          <cell r="R84" t="str">
            <v>FUNDAÇÃO GESTÃO HOSPITALAR MARTINIANO FERNANDES - FGH</v>
          </cell>
          <cell r="S84">
            <v>9039744001409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</v>
          </cell>
          <cell r="R85" t="str">
            <v>IMIP HOSPITALAR - FUNDAÇÃO PROF. MARTINIANO FERNANDES</v>
          </cell>
          <cell r="S85">
            <v>9039744000194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GOIANA (COVID-19) - CG Nº 003/2021</v>
          </cell>
          <cell r="R86" t="str">
            <v>ISMEP - INSTITUTO SOCIAL DAS MEDIANEIRAS DA PAZ</v>
          </cell>
          <cell r="S86">
            <v>10739225002080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GRANDE RECIFE</v>
          </cell>
          <cell r="R87" t="str">
            <v>IBDAH - INST. BRASILEIRO DE DESENVOLVIMENTO DA ADM HOSPITALAR</v>
          </cell>
          <cell r="S87">
            <v>7267476001023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LIMOEIRO</v>
          </cell>
          <cell r="R88" t="str">
            <v>APAMI SURUBIM</v>
          </cell>
          <cell r="S88">
            <v>11754025000369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OURICURI - CG Nº 002/2020</v>
          </cell>
          <cell r="R89" t="str">
            <v>ISMEP - INSTITUTO SOCIAL DAS MEDIANEIRAS DA PAZ</v>
          </cell>
          <cell r="S89">
            <v>10739225001785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PALMARES - CG Nº 020/2022</v>
          </cell>
          <cell r="R90" t="str">
            <v>SPCC - SOCIEDADE PERNAMBUCANA DE COMBATE AO CÂNCER (HCP)</v>
          </cell>
          <cell r="S90">
            <v>10894988001024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(COVID-19 - 24h)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 (COVID-19)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SALGUEIRO</v>
          </cell>
          <cell r="R94" t="str">
            <v>FUNDAÇÃO GESTÃO HOSPITALAR MARTINIANO FERNANDES - FGH</v>
          </cell>
          <cell r="S94">
            <v>9039744001590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SERRA TALHADA</v>
          </cell>
          <cell r="R95" t="str">
            <v>HOSPITAL DO TRICENTENÁRIO</v>
          </cell>
          <cell r="S95">
            <v>10583920000729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 MATERNIDADE NOSSA SENHORA DO Ó - CESAC - CG Nº 013/2022</v>
          </cell>
          <cell r="E12" t="str">
            <v>ABINOAN FERNANDES RODRIGUES DA SILVA</v>
          </cell>
          <cell r="F12" t="str">
            <v>3 - Administrativo</v>
          </cell>
          <cell r="G12" t="str">
            <v>5163-45</v>
          </cell>
          <cell r="H12" t="str">
            <v>02/2023</v>
          </cell>
          <cell r="J12">
            <v>124.992</v>
          </cell>
          <cell r="L12">
            <v>170.55560975609757</v>
          </cell>
          <cell r="M12">
            <v>26.04</v>
          </cell>
          <cell r="O12">
            <v>1.2198599999999999</v>
          </cell>
          <cell r="R12">
            <v>234.67</v>
          </cell>
          <cell r="S12">
            <v>78.12</v>
          </cell>
          <cell r="U12">
            <v>0</v>
          </cell>
        </row>
        <row r="13">
          <cell r="C13" t="str">
            <v>HOSPITAL E MATERNIDADE NOSSA SENHORA DO Ó - CESAC - CG Nº 013/2022</v>
          </cell>
          <cell r="E13" t="str">
            <v>ADRIANA GOMES BARBOSA DE LIMA</v>
          </cell>
          <cell r="F13" t="str">
            <v>3 - Administrativo</v>
          </cell>
          <cell r="G13" t="str">
            <v>5163-45</v>
          </cell>
          <cell r="H13" t="str">
            <v>02/2023</v>
          </cell>
          <cell r="J13">
            <v>124.992</v>
          </cell>
          <cell r="L13">
            <v>170.55560975609757</v>
          </cell>
          <cell r="M13">
            <v>26.04</v>
          </cell>
          <cell r="O13">
            <v>1.2198599999999999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E MATERNIDADE NOSSA SENHORA DO Ó - CESAC - CG Nº 013/2022</v>
          </cell>
          <cell r="E14" t="str">
            <v>ADRIANO OLIVEIRA SANTOS JUNIOR</v>
          </cell>
          <cell r="F14" t="str">
            <v>2 - Outros Profissionais da Saúde</v>
          </cell>
          <cell r="G14" t="str">
            <v>5151-10</v>
          </cell>
          <cell r="H14" t="str">
            <v>02/2023</v>
          </cell>
          <cell r="J14">
            <v>113.5528</v>
          </cell>
          <cell r="L14">
            <v>170.55560975609757</v>
          </cell>
          <cell r="M14">
            <v>26.04</v>
          </cell>
          <cell r="O14">
            <v>1.2198599999999999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E MATERNIDADE NOSSA SENHORA DO Ó - CESAC - CG Nº 013/2022</v>
          </cell>
          <cell r="E15" t="str">
            <v>ADRIELE MARIA DA SILVA</v>
          </cell>
          <cell r="F15" t="str">
            <v>3 - Administrativo</v>
          </cell>
          <cell r="G15" t="str">
            <v>4110-10</v>
          </cell>
          <cell r="H15" t="str">
            <v>02/2023</v>
          </cell>
          <cell r="J15">
            <v>128.124</v>
          </cell>
          <cell r="L15">
            <v>170.55560975609757</v>
          </cell>
          <cell r="M15">
            <v>32.03</v>
          </cell>
          <cell r="O15">
            <v>1.2198599999999999</v>
          </cell>
          <cell r="R15">
            <v>300.27</v>
          </cell>
          <cell r="S15">
            <v>96.09</v>
          </cell>
          <cell r="U15">
            <v>77.569999999999993</v>
          </cell>
          <cell r="X15" t="str">
            <v xml:space="preserve">AUXÍLIO CRECHE </v>
          </cell>
        </row>
        <row r="16">
          <cell r="C16" t="str">
            <v>HOSPITAL E MATERNIDADE NOSSA SENHORA DO Ó - CESAC - CG Nº 013/2022</v>
          </cell>
          <cell r="E16" t="str">
            <v>ADRIELLE BISPO DA SILVA</v>
          </cell>
          <cell r="F16" t="str">
            <v>2 - Outros Profissionais da Saúde</v>
          </cell>
          <cell r="G16" t="str">
            <v>3222-05</v>
          </cell>
          <cell r="H16" t="str">
            <v>02/2023</v>
          </cell>
          <cell r="J16">
            <v>138.11519999999999</v>
          </cell>
          <cell r="L16">
            <v>170.55560975609757</v>
          </cell>
          <cell r="M16">
            <v>26.04</v>
          </cell>
          <cell r="O16">
            <v>1.2198599999999999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E MATERNIDADE NOSSA SENHORA DO Ó - CESAC - CG Nº 013/2022</v>
          </cell>
          <cell r="E17" t="str">
            <v>AISIS SILVA DE OLIVEIRA</v>
          </cell>
          <cell r="F17" t="str">
            <v>2 - Outros Profissionais da Saúde</v>
          </cell>
          <cell r="G17" t="str">
            <v>3222-05</v>
          </cell>
          <cell r="H17" t="str">
            <v>02/2023</v>
          </cell>
          <cell r="J17">
            <v>253.7568</v>
          </cell>
          <cell r="L17">
            <v>170.55560975609757</v>
          </cell>
          <cell r="M17">
            <v>26.04</v>
          </cell>
          <cell r="O17">
            <v>1.2198599999999999</v>
          </cell>
          <cell r="R17">
            <v>177.27</v>
          </cell>
          <cell r="S17">
            <v>78.12</v>
          </cell>
          <cell r="U17">
            <v>69.41</v>
          </cell>
          <cell r="X17" t="str">
            <v xml:space="preserve">AUXÍLIO CRECHE </v>
          </cell>
        </row>
        <row r="18">
          <cell r="C18" t="str">
            <v>HOSPITAL E MATERNIDADE NOSSA SENHORA DO Ó - CESAC - CG Nº 013/2022</v>
          </cell>
          <cell r="E18" t="str">
            <v>ALCEMIR FERREIRA DE MELO</v>
          </cell>
          <cell r="F18" t="str">
            <v>3 - Administrativo</v>
          </cell>
          <cell r="G18" t="str">
            <v>5163-45</v>
          </cell>
          <cell r="H18" t="str">
            <v>02/2023</v>
          </cell>
          <cell r="J18">
            <v>133.476</v>
          </cell>
          <cell r="L18">
            <v>170.55560975609757</v>
          </cell>
          <cell r="M18">
            <v>26.04</v>
          </cell>
          <cell r="O18">
            <v>1.2198599999999999</v>
          </cell>
          <cell r="R18">
            <v>119.87</v>
          </cell>
          <cell r="S18">
            <v>78.12</v>
          </cell>
          <cell r="U18">
            <v>0</v>
          </cell>
        </row>
        <row r="19">
          <cell r="C19" t="str">
            <v>HOSPITAL E MATERNIDADE NOSSA SENHORA DO Ó - CESAC - CG Nº 013/2022</v>
          </cell>
          <cell r="E19" t="str">
            <v>ALEXANDRE LUIZ DA CONCEICAO SANTOS</v>
          </cell>
          <cell r="F19" t="str">
            <v>3 - Administrativo</v>
          </cell>
          <cell r="G19" t="str">
            <v>7233-10</v>
          </cell>
          <cell r="H19" t="str">
            <v>02/2023</v>
          </cell>
          <cell r="J19">
            <v>150.29920000000001</v>
          </cell>
          <cell r="L19">
            <v>170.55560975609757</v>
          </cell>
          <cell r="M19">
            <v>30.83</v>
          </cell>
          <cell r="O19">
            <v>1.2198599999999999</v>
          </cell>
          <cell r="R19">
            <v>152.66999999999999</v>
          </cell>
          <cell r="S19">
            <v>87.66</v>
          </cell>
          <cell r="U19">
            <v>0</v>
          </cell>
        </row>
        <row r="20">
          <cell r="C20" t="str">
            <v>HOSPITAL E MATERNIDADE NOSSA SENHORA DO Ó - CESAC - CG Nº 013/2022</v>
          </cell>
          <cell r="E20" t="str">
            <v>ALEXINA CONCEICAO FERREIRA DE LIMA</v>
          </cell>
          <cell r="F20" t="str">
            <v>2 - Outros Profissionais da Saúde</v>
          </cell>
          <cell r="G20" t="str">
            <v>3222-05</v>
          </cell>
          <cell r="H20" t="str">
            <v>02/2023</v>
          </cell>
          <cell r="J20">
            <v>185.19759999999999</v>
          </cell>
          <cell r="L20">
            <v>170.55560975609757</v>
          </cell>
          <cell r="M20">
            <v>26.04</v>
          </cell>
          <cell r="O20">
            <v>1.2198599999999999</v>
          </cell>
          <cell r="R20">
            <v>119.87</v>
          </cell>
          <cell r="S20">
            <v>73.95</v>
          </cell>
          <cell r="U20">
            <v>0</v>
          </cell>
        </row>
        <row r="21">
          <cell r="C21" t="str">
            <v>HOSPITAL E MATERNIDADE NOSSA SENHORA DO Ó - CESAC - CG Nº 013/2022</v>
          </cell>
          <cell r="E21" t="str">
            <v>ALICIA FERREIRA MOREIRA SILVA</v>
          </cell>
          <cell r="F21" t="str">
            <v>3 - Administrativo</v>
          </cell>
          <cell r="G21" t="str">
            <v>4131-15</v>
          </cell>
          <cell r="H21" t="str">
            <v>02/2023</v>
          </cell>
          <cell r="J21">
            <v>161.76240000000001</v>
          </cell>
          <cell r="L21">
            <v>170.55560975609757</v>
          </cell>
          <cell r="M21">
            <v>40.44</v>
          </cell>
          <cell r="O21">
            <v>1.2198599999999999</v>
          </cell>
          <cell r="R21">
            <v>354.27</v>
          </cell>
          <cell r="S21">
            <v>121.32</v>
          </cell>
          <cell r="U21">
            <v>0</v>
          </cell>
        </row>
        <row r="22">
          <cell r="C22" t="str">
            <v>HOSPITAL E MATERNIDADE NOSSA SENHORA DO Ó - CESAC - CG Nº 013/2022</v>
          </cell>
          <cell r="E22" t="str">
            <v>ALINE DE MELO PEDROSA</v>
          </cell>
          <cell r="F22" t="str">
            <v>2 - Outros Profissionais da Saúde</v>
          </cell>
          <cell r="G22" t="str">
            <v>3222-05</v>
          </cell>
          <cell r="H22" t="str">
            <v>02/2023</v>
          </cell>
          <cell r="J22">
            <v>177.31039999999999</v>
          </cell>
          <cell r="L22">
            <v>170.55560975609757</v>
          </cell>
          <cell r="M22">
            <v>26.04</v>
          </cell>
          <cell r="O22">
            <v>1.2198599999999999</v>
          </cell>
          <cell r="R22">
            <v>177.27</v>
          </cell>
          <cell r="S22">
            <v>78.12</v>
          </cell>
          <cell r="U22">
            <v>0</v>
          </cell>
        </row>
        <row r="23">
          <cell r="C23" t="str">
            <v>HOSPITAL E MATERNIDADE NOSSA SENHORA DO Ó - CESAC - CG Nº 013/2022</v>
          </cell>
          <cell r="E23" t="str">
            <v>ALINE ROSA DA SILVA</v>
          </cell>
          <cell r="F23" t="str">
            <v>2 - Outros Profissionais da Saúde</v>
          </cell>
          <cell r="G23" t="str">
            <v>2235-05</v>
          </cell>
          <cell r="H23" t="str">
            <v>02/2023</v>
          </cell>
          <cell r="J23">
            <v>216.136</v>
          </cell>
          <cell r="L23">
            <v>170.55560975609757</v>
          </cell>
          <cell r="M23">
            <v>2.56</v>
          </cell>
          <cell r="O23">
            <v>2.5617049999999999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E MATERNIDADE NOSSA SENHORA DO Ó - CESAC - CG Nº 013/2022</v>
          </cell>
          <cell r="E24" t="str">
            <v>AMANDA BONNER PEIXOTO CAMARA</v>
          </cell>
          <cell r="F24" t="str">
            <v>2 - Outros Profissionais da Saúde</v>
          </cell>
          <cell r="G24" t="str">
            <v>2516-05</v>
          </cell>
          <cell r="H24" t="str">
            <v>02/2023</v>
          </cell>
          <cell r="J24">
            <v>241.77520000000001</v>
          </cell>
          <cell r="L24">
            <v>170.55560975609757</v>
          </cell>
          <cell r="M24">
            <v>43.87</v>
          </cell>
          <cell r="O24">
            <v>1.2198599999999999</v>
          </cell>
          <cell r="R24">
            <v>87.07</v>
          </cell>
          <cell r="S24">
            <v>82</v>
          </cell>
          <cell r="U24">
            <v>0</v>
          </cell>
        </row>
        <row r="25">
          <cell r="C25" t="str">
            <v>HOSPITAL E MATERNIDADE NOSSA SENHORA DO Ó - CESAC - CG Nº 013/2022</v>
          </cell>
          <cell r="E25" t="str">
            <v>AMANDA GABRIELLE MARQUES E SILVA</v>
          </cell>
          <cell r="F25" t="str">
            <v>2 - Outros Profissionais da Saúde</v>
          </cell>
          <cell r="G25" t="str">
            <v>2235-05</v>
          </cell>
          <cell r="H25" t="str">
            <v>02/2023</v>
          </cell>
          <cell r="J25">
            <v>250.71360000000001</v>
          </cell>
          <cell r="L25">
            <v>170.55560975609757</v>
          </cell>
          <cell r="M25">
            <v>2.56</v>
          </cell>
          <cell r="O25">
            <v>2.5617049999999999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E MATERNIDADE NOSSA SENHORA DO Ó - CESAC - CG Nº 013/2022</v>
          </cell>
          <cell r="E26" t="str">
            <v>AMANDA MEDEIROS RAFFAELE</v>
          </cell>
          <cell r="F26" t="str">
            <v>2 - Outros Profissionais da Saúde</v>
          </cell>
          <cell r="G26" t="str">
            <v>2235-05</v>
          </cell>
          <cell r="H26" t="str">
            <v>02/2023</v>
          </cell>
          <cell r="J26">
            <v>179.90960000000001</v>
          </cell>
          <cell r="L26">
            <v>170.55560975609757</v>
          </cell>
          <cell r="M26">
            <v>0</v>
          </cell>
          <cell r="O26">
            <v>2.5617049999999999</v>
          </cell>
          <cell r="R26">
            <v>237.87</v>
          </cell>
          <cell r="S26">
            <v>51.41</v>
          </cell>
          <cell r="U26">
            <v>0</v>
          </cell>
        </row>
        <row r="27">
          <cell r="C27" t="str">
            <v>HOSPITAL E MATERNIDADE NOSSA SENHORA DO Ó - CESAC - CG Nº 013/2022</v>
          </cell>
          <cell r="E27" t="str">
            <v>AMANDA RAMOS XAVIER DO NASCIMENTO</v>
          </cell>
          <cell r="F27" t="str">
            <v>3 - Administrativo</v>
          </cell>
          <cell r="G27" t="str">
            <v>4110-10</v>
          </cell>
          <cell r="H27" t="str">
            <v>02/2023</v>
          </cell>
          <cell r="J27">
            <v>178.70959999999999</v>
          </cell>
          <cell r="L27">
            <v>170.55560975609757</v>
          </cell>
          <cell r="M27">
            <v>44.68</v>
          </cell>
          <cell r="O27">
            <v>1.2198599999999999</v>
          </cell>
          <cell r="R27">
            <v>300.27</v>
          </cell>
          <cell r="S27">
            <v>129.56</v>
          </cell>
          <cell r="U27">
            <v>0</v>
          </cell>
        </row>
        <row r="28">
          <cell r="C28" t="str">
            <v>HOSPITAL E MATERNIDADE NOSSA SENHORA DO Ó - CESAC - CG Nº 013/2022</v>
          </cell>
          <cell r="E28" t="str">
            <v>AMANDA RODRIGUES DA SILVA</v>
          </cell>
          <cell r="F28" t="str">
            <v>3 - Administrativo</v>
          </cell>
          <cell r="G28" t="str">
            <v>5174-10</v>
          </cell>
          <cell r="H28" t="str">
            <v>02/2023</v>
          </cell>
          <cell r="J28">
            <v>104.16</v>
          </cell>
          <cell r="L28">
            <v>170.55560975609757</v>
          </cell>
          <cell r="M28">
            <v>0</v>
          </cell>
          <cell r="O28">
            <v>1.2198599999999999</v>
          </cell>
          <cell r="R28">
            <v>234.67</v>
          </cell>
          <cell r="S28">
            <v>72.91</v>
          </cell>
          <cell r="U28">
            <v>0</v>
          </cell>
        </row>
        <row r="29">
          <cell r="C29" t="str">
            <v>HOSPITAL E MATERNIDADE NOSSA SENHORA DO Ó - CESAC - CG Nº 013/2022</v>
          </cell>
          <cell r="E29" t="str">
            <v>ANA CLAUDIA FERREIRA DE SOUZA</v>
          </cell>
          <cell r="F29" t="str">
            <v>2 - Outros Profissionais da Saúde</v>
          </cell>
          <cell r="G29" t="str">
            <v>3222-05</v>
          </cell>
          <cell r="H29" t="str">
            <v>02/2023</v>
          </cell>
          <cell r="J29">
            <v>141.1584</v>
          </cell>
          <cell r="L29">
            <v>170.55560975609757</v>
          </cell>
          <cell r="M29">
            <v>26.04</v>
          </cell>
          <cell r="O29">
            <v>1.2198599999999999</v>
          </cell>
          <cell r="R29">
            <v>276.67</v>
          </cell>
          <cell r="S29">
            <v>78.12</v>
          </cell>
          <cell r="U29">
            <v>0</v>
          </cell>
        </row>
        <row r="30">
          <cell r="C30" t="str">
            <v>HOSPITAL E MATERNIDADE NOSSA SENHORA DO Ó - CESAC - CG Nº 013/2022</v>
          </cell>
          <cell r="E30" t="str">
            <v>ANA FLAVIA LIMA DA COSTA</v>
          </cell>
          <cell r="F30" t="str">
            <v>2 - Outros Profissionais da Saúde</v>
          </cell>
          <cell r="G30" t="str">
            <v>3222-05</v>
          </cell>
          <cell r="H30" t="str">
            <v>02/2023</v>
          </cell>
          <cell r="J30">
            <v>194.28479999999999</v>
          </cell>
          <cell r="L30">
            <v>170.55560975609757</v>
          </cell>
          <cell r="M30">
            <v>26.04</v>
          </cell>
          <cell r="O30">
            <v>1.2198599999999999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E MATERNIDADE NOSSA SENHORA DO Ó - CESAC - CG Nº 013/2022</v>
          </cell>
          <cell r="E31" t="str">
            <v>ANA KATARINA LIMA DA SILVA</v>
          </cell>
          <cell r="F31" t="str">
            <v>2 - Outros Profissionais da Saúde</v>
          </cell>
          <cell r="G31" t="str">
            <v>5211-30</v>
          </cell>
          <cell r="H31" t="str">
            <v>02/2023</v>
          </cell>
          <cell r="J31">
            <v>120.4552</v>
          </cell>
          <cell r="L31">
            <v>170.55560975609757</v>
          </cell>
          <cell r="M31">
            <v>26.04</v>
          </cell>
          <cell r="O31">
            <v>1.2198599999999999</v>
          </cell>
          <cell r="R31">
            <v>234.67</v>
          </cell>
          <cell r="S31">
            <v>67.7</v>
          </cell>
          <cell r="U31">
            <v>0</v>
          </cell>
        </row>
        <row r="32">
          <cell r="C32" t="str">
            <v>HOSPITAL E MATERNIDADE NOSSA SENHORA DO Ó - CESAC - CG Nº 013/2022</v>
          </cell>
          <cell r="E32" t="str">
            <v>ANA LUISA CINTRA CARVALHO</v>
          </cell>
          <cell r="F32" t="str">
            <v>3 - Administrativo</v>
          </cell>
          <cell r="G32" t="str">
            <v>1231-10</v>
          </cell>
          <cell r="H32" t="str">
            <v>02/2023</v>
          </cell>
          <cell r="J32">
            <v>1299.4143999999999</v>
          </cell>
          <cell r="L32">
            <v>170.55560975609757</v>
          </cell>
          <cell r="M32">
            <v>30</v>
          </cell>
          <cell r="O32">
            <v>1.2198599999999999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E MATERNIDADE NOSSA SENHORA DO Ó - CESAC - CG Nº 013/2022</v>
          </cell>
          <cell r="E33" t="str">
            <v>ANA MARIA DE OLIVEIRA DA SILVA</v>
          </cell>
          <cell r="F33" t="str">
            <v>2 - Outros Profissionais da Saúde</v>
          </cell>
          <cell r="G33" t="str">
            <v>2235-05</v>
          </cell>
          <cell r="H33" t="str">
            <v>02/2023</v>
          </cell>
          <cell r="J33">
            <v>376.29680000000002</v>
          </cell>
          <cell r="L33">
            <v>170.55560975609757</v>
          </cell>
          <cell r="M33">
            <v>2.56</v>
          </cell>
          <cell r="O33">
            <v>2.5617049999999999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E MATERNIDADE NOSSA SENHORA DO Ó - CESAC - CG Nº 013/2022</v>
          </cell>
          <cell r="E34" t="str">
            <v>ANA PATRICIA PEREIRA DA SILVA</v>
          </cell>
          <cell r="F34" t="str">
            <v>3 - Administrativo</v>
          </cell>
          <cell r="G34" t="str">
            <v>1312-10</v>
          </cell>
          <cell r="H34" t="str">
            <v>02/2023</v>
          </cell>
          <cell r="J34">
            <v>1285.5504000000001</v>
          </cell>
          <cell r="L34">
            <v>170.55560975609757</v>
          </cell>
          <cell r="M34">
            <v>30</v>
          </cell>
          <cell r="O34">
            <v>1.2198599999999999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E MATERNIDADE NOSSA SENHORA DO Ó - CESAC - CG Nº 013/2022</v>
          </cell>
          <cell r="E35" t="str">
            <v>ANA PAULA VANESSA MARIA DE SANTANA</v>
          </cell>
          <cell r="F35" t="str">
            <v>2 - Outros Profissionais da Saúde</v>
          </cell>
          <cell r="G35" t="str">
            <v>3222-05</v>
          </cell>
          <cell r="H35" t="str">
            <v>02/2023</v>
          </cell>
          <cell r="J35">
            <v>130.67359999999999</v>
          </cell>
          <cell r="L35">
            <v>170.55560975609757</v>
          </cell>
          <cell r="M35">
            <v>26.04</v>
          </cell>
          <cell r="O35">
            <v>1.2198599999999999</v>
          </cell>
          <cell r="R35">
            <v>234.67</v>
          </cell>
          <cell r="S35">
            <v>0</v>
          </cell>
          <cell r="U35">
            <v>0</v>
          </cell>
        </row>
        <row r="36">
          <cell r="C36" t="str">
            <v>HOSPITAL E MATERNIDADE NOSSA SENHORA DO Ó - CESAC - CG Nº 013/2022</v>
          </cell>
          <cell r="E36" t="str">
            <v>ANA ROSA MELO CORREA LIMA</v>
          </cell>
          <cell r="F36" t="str">
            <v>3 - Administrativo</v>
          </cell>
          <cell r="G36" t="str">
            <v>1312-05</v>
          </cell>
          <cell r="H36" t="str">
            <v>02/2023</v>
          </cell>
          <cell r="J36">
            <v>1301.5239999999999</v>
          </cell>
          <cell r="L36">
            <v>170.55560975609757</v>
          </cell>
          <cell r="M36">
            <v>0</v>
          </cell>
          <cell r="O36">
            <v>1.2198599999999999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E MATERNIDADE NOSSA SENHORA DO Ó - CESAC - CG Nº 013/2022</v>
          </cell>
          <cell r="E37" t="str">
            <v>ANDRE DE ALMEIDA LIRA</v>
          </cell>
          <cell r="F37" t="str">
            <v>2 - Outros Profissionais da Saúde</v>
          </cell>
          <cell r="G37" t="str">
            <v>3241-15</v>
          </cell>
          <cell r="H37" t="str">
            <v>02/2023</v>
          </cell>
          <cell r="J37">
            <v>316.12400000000002</v>
          </cell>
          <cell r="L37">
            <v>170.55560975609757</v>
          </cell>
          <cell r="M37">
            <v>8.14</v>
          </cell>
          <cell r="O37">
            <v>1.2198599999999999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E MATERNIDADE NOSSA SENHORA DO Ó - CESAC - CG Nº 013/2022</v>
          </cell>
          <cell r="E38" t="str">
            <v>ANDRE LUIZ GOMES BARBOSA</v>
          </cell>
          <cell r="F38" t="str">
            <v>2 - Outros Profissionais da Saúde</v>
          </cell>
          <cell r="G38" t="str">
            <v>3222-05</v>
          </cell>
          <cell r="H38" t="str">
            <v>02/2023</v>
          </cell>
          <cell r="J38">
            <v>112.4928</v>
          </cell>
          <cell r="L38">
            <v>170.55560975609757</v>
          </cell>
          <cell r="M38">
            <v>0</v>
          </cell>
          <cell r="O38">
            <v>1.2198599999999999</v>
          </cell>
          <cell r="R38">
            <v>298.61</v>
          </cell>
          <cell r="S38">
            <v>70.31</v>
          </cell>
          <cell r="U38">
            <v>0</v>
          </cell>
        </row>
        <row r="39">
          <cell r="C39" t="str">
            <v>HOSPITAL E MATERNIDADE NOSSA SENHORA DO Ó - CESAC - CG Nº 013/2022</v>
          </cell>
          <cell r="E39" t="str">
            <v>ANDRE RICARDO DA SILVA</v>
          </cell>
          <cell r="F39" t="str">
            <v>2 - Outros Profissionais da Saúde</v>
          </cell>
          <cell r="G39" t="str">
            <v>3241-15</v>
          </cell>
          <cell r="H39" t="str">
            <v>02/2023</v>
          </cell>
          <cell r="J39">
            <v>308.24799999999999</v>
          </cell>
          <cell r="L39">
            <v>170.55560975609757</v>
          </cell>
          <cell r="M39">
            <v>12.2</v>
          </cell>
          <cell r="O39">
            <v>1.2198599999999999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E MATERNIDADE NOSSA SENHORA DO Ó - CESAC - CG Nº 013/2022</v>
          </cell>
          <cell r="E40" t="str">
            <v>ANGELICA MARIA DA SILVA SOUZA</v>
          </cell>
          <cell r="F40" t="str">
            <v>3 - Administrativo</v>
          </cell>
          <cell r="G40" t="str">
            <v>4131-15</v>
          </cell>
          <cell r="H40" t="str">
            <v>02/2023</v>
          </cell>
          <cell r="J40">
            <v>161.76240000000001</v>
          </cell>
          <cell r="L40">
            <v>170.55560975609757</v>
          </cell>
          <cell r="M40">
            <v>40.44</v>
          </cell>
          <cell r="O40">
            <v>1.2198599999999999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E MATERNIDADE NOSSA SENHORA DO Ó - CESAC - CG Nº 013/2022</v>
          </cell>
          <cell r="E41" t="str">
            <v>ANNA DANIELE DE ARAUJO BATISTA ANDRADE</v>
          </cell>
          <cell r="F41" t="str">
            <v>2 - Outros Profissionais da Saúde</v>
          </cell>
          <cell r="G41" t="str">
            <v>2236-05</v>
          </cell>
          <cell r="H41" t="str">
            <v>02/2023</v>
          </cell>
          <cell r="J41">
            <v>206.01439999999999</v>
          </cell>
          <cell r="L41">
            <v>170.55560975609757</v>
          </cell>
          <cell r="M41">
            <v>2.5099999999999998</v>
          </cell>
          <cell r="O41">
            <v>2.5617049999999999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E MATERNIDADE NOSSA SENHORA DO Ó - CESAC - CG Nº 013/2022</v>
          </cell>
          <cell r="E42" t="str">
            <v>ANNA QUITERIA MONTEIRO DOS SANTOS</v>
          </cell>
          <cell r="F42" t="str">
            <v>2 - Outros Profissionais da Saúde</v>
          </cell>
          <cell r="G42" t="str">
            <v>3222-05</v>
          </cell>
          <cell r="H42" t="str">
            <v>02/2023</v>
          </cell>
          <cell r="J42">
            <v>0</v>
          </cell>
          <cell r="L42">
            <v>170.55560975609757</v>
          </cell>
          <cell r="M42">
            <v>0</v>
          </cell>
          <cell r="O42">
            <v>1.2198599999999999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E MATERNIDADE NOSSA SENHORA DO Ó - CESAC - CG Nº 013/2022</v>
          </cell>
          <cell r="E43" t="str">
            <v>ARLISSON BATISTA DE SANTANA</v>
          </cell>
          <cell r="F43" t="str">
            <v>2 - Outros Profissionais da Saúde</v>
          </cell>
          <cell r="G43" t="str">
            <v>5211-30</v>
          </cell>
          <cell r="H43" t="str">
            <v>02/2023</v>
          </cell>
          <cell r="J43">
            <v>106.35120000000001</v>
          </cell>
          <cell r="L43">
            <v>170.55560975609757</v>
          </cell>
          <cell r="M43">
            <v>26.04</v>
          </cell>
          <cell r="O43">
            <v>1.2198599999999999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E MATERNIDADE NOSSA SENHORA DO Ó - CESAC - CG Nº 013/2022</v>
          </cell>
          <cell r="E44" t="str">
            <v>BRUNA MARIA DA SILVA</v>
          </cell>
          <cell r="F44" t="str">
            <v>2 - Outros Profissionais da Saúde</v>
          </cell>
          <cell r="G44" t="str">
            <v>2235-05</v>
          </cell>
          <cell r="H44" t="str">
            <v>02/2023</v>
          </cell>
          <cell r="J44">
            <v>333.19200000000001</v>
          </cell>
          <cell r="L44">
            <v>170.55560975609757</v>
          </cell>
          <cell r="M44">
            <v>2.56</v>
          </cell>
          <cell r="O44">
            <v>2.5617049999999999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E MATERNIDADE NOSSA SENHORA DO Ó - CESAC - CG Nº 013/2022</v>
          </cell>
          <cell r="E45" t="str">
            <v>BRUNNA JULLYANA CORREIA DE MELO GOES DOS SANTOS</v>
          </cell>
          <cell r="F45" t="str">
            <v>2 - Outros Profissionais da Saúde</v>
          </cell>
          <cell r="G45" t="str">
            <v>2236-05</v>
          </cell>
          <cell r="H45" t="str">
            <v>02/2023</v>
          </cell>
          <cell r="J45">
            <v>199.1232</v>
          </cell>
          <cell r="L45">
            <v>170.55560975609757</v>
          </cell>
          <cell r="M45">
            <v>0</v>
          </cell>
          <cell r="O45">
            <v>2.5617049999999999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E MATERNIDADE NOSSA SENHORA DO Ó - CESAC - CG Nº 013/2022</v>
          </cell>
          <cell r="E46" t="str">
            <v>CALINE BIANCA DA SILVA RAMOS</v>
          </cell>
          <cell r="F46" t="str">
            <v>3 - Administrativo</v>
          </cell>
          <cell r="G46" t="str">
            <v>4110-10</v>
          </cell>
          <cell r="H46" t="str">
            <v>02/2023</v>
          </cell>
          <cell r="J46">
            <v>105.044</v>
          </cell>
          <cell r="L46">
            <v>170.55560975609757</v>
          </cell>
          <cell r="M46">
            <v>26.04</v>
          </cell>
          <cell r="O46">
            <v>1.2198599999999999</v>
          </cell>
          <cell r="R46">
            <v>0</v>
          </cell>
          <cell r="S46">
            <v>0</v>
          </cell>
          <cell r="U46">
            <v>77.569999999999993</v>
          </cell>
          <cell r="X46" t="str">
            <v xml:space="preserve">AUXÍLIO CRECHE </v>
          </cell>
        </row>
        <row r="47">
          <cell r="C47" t="str">
            <v>HOSPITAL E MATERNIDADE NOSSA SENHORA DO Ó - CESAC - CG Nº 013/2022</v>
          </cell>
          <cell r="E47" t="str">
            <v>CAMILA CARMEM MOISES DA CUNHA</v>
          </cell>
          <cell r="F47" t="str">
            <v>2 - Outros Profissionais da Saúde</v>
          </cell>
          <cell r="G47" t="str">
            <v>3222-05</v>
          </cell>
          <cell r="H47" t="str">
            <v>02/2023</v>
          </cell>
          <cell r="J47">
            <v>145.60640000000001</v>
          </cell>
          <cell r="L47">
            <v>170.55560975609757</v>
          </cell>
          <cell r="M47">
            <v>26.04</v>
          </cell>
          <cell r="O47">
            <v>1.2198599999999999</v>
          </cell>
          <cell r="R47">
            <v>234.67</v>
          </cell>
          <cell r="S47">
            <v>78.12</v>
          </cell>
          <cell r="U47">
            <v>0</v>
          </cell>
        </row>
        <row r="48">
          <cell r="C48" t="str">
            <v>HOSPITAL E MATERNIDADE NOSSA SENHORA DO Ó - CESAC - CG Nº 013/2022</v>
          </cell>
          <cell r="E48" t="str">
            <v>CAMILA PESSOA SANTOS</v>
          </cell>
          <cell r="F48" t="str">
            <v>2 - Outros Profissionais da Saúde</v>
          </cell>
          <cell r="G48" t="str">
            <v>2235-05</v>
          </cell>
          <cell r="H48" t="str">
            <v>02/2023</v>
          </cell>
          <cell r="J48">
            <v>246.2448</v>
          </cell>
          <cell r="L48">
            <v>170.55560975609757</v>
          </cell>
          <cell r="M48">
            <v>2.56</v>
          </cell>
          <cell r="O48">
            <v>2.5617049999999999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E MATERNIDADE NOSSA SENHORA DO Ó - CESAC - CG Nº 013/2022</v>
          </cell>
          <cell r="E49" t="str">
            <v>CAMILLA DE OLIVEIRA GOMES</v>
          </cell>
          <cell r="F49" t="str">
            <v>2 - Outros Profissionais da Saúde</v>
          </cell>
          <cell r="G49" t="str">
            <v>2516-05</v>
          </cell>
          <cell r="H49" t="str">
            <v>02/2023</v>
          </cell>
          <cell r="J49">
            <v>239.0976</v>
          </cell>
          <cell r="L49">
            <v>170.55560975609757</v>
          </cell>
          <cell r="M49">
            <v>43.87</v>
          </cell>
          <cell r="O49">
            <v>1.2198599999999999</v>
          </cell>
          <cell r="R49">
            <v>169.07</v>
          </cell>
          <cell r="S49">
            <v>131.6</v>
          </cell>
          <cell r="U49">
            <v>0</v>
          </cell>
        </row>
        <row r="50">
          <cell r="C50" t="str">
            <v>HOSPITAL E MATERNIDADE NOSSA SENHORA DO Ó - CESAC - CG Nº 013/2022</v>
          </cell>
          <cell r="E50" t="str">
            <v>CARLOS ALEXANDRE DA SILVA</v>
          </cell>
          <cell r="F50" t="str">
            <v>3 - Administrativo</v>
          </cell>
          <cell r="G50" t="str">
            <v>3172-10</v>
          </cell>
          <cell r="H50" t="str">
            <v>02/2023</v>
          </cell>
          <cell r="J50">
            <v>193.14160000000001</v>
          </cell>
          <cell r="L50">
            <v>170.55560975609757</v>
          </cell>
          <cell r="M50">
            <v>40.81</v>
          </cell>
          <cell r="O50">
            <v>1.2198599999999999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E MATERNIDADE NOSSA SENHORA DO Ó - CESAC - CG Nº 013/2022</v>
          </cell>
          <cell r="E51" t="str">
            <v>CARLOS HENRIQUE DOS SANTOS</v>
          </cell>
          <cell r="F51" t="str">
            <v>3 - Administrativo</v>
          </cell>
          <cell r="G51" t="str">
            <v>5174-10</v>
          </cell>
          <cell r="H51" t="str">
            <v>02/2023</v>
          </cell>
          <cell r="J51">
            <v>102.2816</v>
          </cell>
          <cell r="L51">
            <v>170.55560975609757</v>
          </cell>
          <cell r="M51">
            <v>26.04</v>
          </cell>
          <cell r="O51">
            <v>1.2198599999999999</v>
          </cell>
          <cell r="R51">
            <v>152.66999999999999</v>
          </cell>
          <cell r="S51">
            <v>78.12</v>
          </cell>
          <cell r="U51">
            <v>0</v>
          </cell>
        </row>
        <row r="52">
          <cell r="C52" t="str">
            <v>HOSPITAL E MATERNIDADE NOSSA SENHORA DO Ó - CESAC - CG Nº 013/2022</v>
          </cell>
          <cell r="E52" t="str">
            <v>CARMEM LUCIA MARIA DA SILVA BARROS</v>
          </cell>
          <cell r="F52" t="str">
            <v>2 - Outros Profissionais da Saúde</v>
          </cell>
          <cell r="G52" t="str">
            <v>3222-05</v>
          </cell>
          <cell r="H52" t="str">
            <v>02/2023</v>
          </cell>
          <cell r="J52">
            <v>207.02160000000001</v>
          </cell>
          <cell r="L52">
            <v>170.55560975609757</v>
          </cell>
          <cell r="M52">
            <v>26.04</v>
          </cell>
          <cell r="O52">
            <v>1.2198599999999999</v>
          </cell>
          <cell r="R52">
            <v>234.67</v>
          </cell>
          <cell r="S52">
            <v>78.12</v>
          </cell>
          <cell r="U52">
            <v>0</v>
          </cell>
        </row>
        <row r="53">
          <cell r="C53" t="str">
            <v>HOSPITAL E MATERNIDADE NOSSA SENHORA DO Ó - CESAC - CG Nº 013/2022</v>
          </cell>
          <cell r="E53" t="str">
            <v>CAROLINA UCHOA CAVALCANTI SANTOS</v>
          </cell>
          <cell r="F53" t="str">
            <v>2 - Outros Profissionais da Saúde</v>
          </cell>
          <cell r="G53" t="str">
            <v>3222-05</v>
          </cell>
          <cell r="H53" t="str">
            <v>02/2023</v>
          </cell>
          <cell r="J53">
            <v>258.92320000000001</v>
          </cell>
          <cell r="L53">
            <v>170.55560975609757</v>
          </cell>
          <cell r="M53">
            <v>26.04</v>
          </cell>
          <cell r="O53">
            <v>1.2198599999999999</v>
          </cell>
          <cell r="R53">
            <v>234.67</v>
          </cell>
          <cell r="S53">
            <v>78.12</v>
          </cell>
          <cell r="U53">
            <v>0</v>
          </cell>
        </row>
        <row r="54">
          <cell r="C54" t="str">
            <v>HOSPITAL E MATERNIDADE NOSSA SENHORA DO Ó - CESAC - CG Nº 013/2022</v>
          </cell>
          <cell r="E54" t="str">
            <v>CIBELE MORAES DOS SANTOS OLIVEIRA</v>
          </cell>
          <cell r="F54" t="str">
            <v>2 - Outros Profissionais da Saúde</v>
          </cell>
          <cell r="G54" t="str">
            <v>2235-05</v>
          </cell>
          <cell r="H54" t="str">
            <v>02/2023</v>
          </cell>
          <cell r="J54">
            <v>361.08960000000002</v>
          </cell>
          <cell r="L54">
            <v>170.55560975609757</v>
          </cell>
          <cell r="M54">
            <v>2.56</v>
          </cell>
          <cell r="O54">
            <v>2.5617049999999999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E MATERNIDADE NOSSA SENHORA DO Ó - CESAC - CG Nº 013/2022</v>
          </cell>
          <cell r="E55" t="str">
            <v>CLAUDIA FELICIANO DA SILVA</v>
          </cell>
          <cell r="F55" t="str">
            <v>2 - Outros Profissionais da Saúde</v>
          </cell>
          <cell r="G55" t="str">
            <v>2237-10</v>
          </cell>
          <cell r="H55" t="str">
            <v>02/2023</v>
          </cell>
          <cell r="J55">
            <v>323.37200000000001</v>
          </cell>
          <cell r="L55">
            <v>170.55560975609757</v>
          </cell>
          <cell r="M55">
            <v>0</v>
          </cell>
          <cell r="O55">
            <v>1.2198599999999999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E MATERNIDADE NOSSA SENHORA DO Ó - CESAC - CG Nº 013/2022</v>
          </cell>
          <cell r="E56" t="str">
            <v>CLAUDIA MARIA DA SILVA</v>
          </cell>
          <cell r="F56" t="str">
            <v>2 - Outros Profissionais da Saúde</v>
          </cell>
          <cell r="G56" t="str">
            <v>3222-05</v>
          </cell>
          <cell r="H56" t="str">
            <v>02/2023</v>
          </cell>
          <cell r="J56">
            <v>168.88399999999999</v>
          </cell>
          <cell r="L56">
            <v>170.55560975609757</v>
          </cell>
          <cell r="M56">
            <v>26.04</v>
          </cell>
          <cell r="O56">
            <v>1.2198599999999999</v>
          </cell>
          <cell r="R56">
            <v>255.67</v>
          </cell>
          <cell r="S56">
            <v>78.12</v>
          </cell>
          <cell r="U56">
            <v>0</v>
          </cell>
        </row>
        <row r="57">
          <cell r="C57" t="str">
            <v>HOSPITAL E MATERNIDADE NOSSA SENHORA DO Ó - CESAC - CG Nº 013/2022</v>
          </cell>
          <cell r="E57" t="str">
            <v>CLAUDIO HENRIQUE SILVA DE AGUIAR</v>
          </cell>
          <cell r="F57" t="str">
            <v>2 - Outros Profissionais da Saúde</v>
          </cell>
          <cell r="G57" t="str">
            <v>5151-10</v>
          </cell>
          <cell r="H57" t="str">
            <v>02/2023</v>
          </cell>
          <cell r="J57">
            <v>140.2088</v>
          </cell>
          <cell r="L57">
            <v>170.55560975609757</v>
          </cell>
          <cell r="M57">
            <v>26.04</v>
          </cell>
          <cell r="O57">
            <v>1.2198599999999999</v>
          </cell>
          <cell r="R57">
            <v>234.67</v>
          </cell>
          <cell r="S57">
            <v>78.12</v>
          </cell>
          <cell r="U57">
            <v>0</v>
          </cell>
        </row>
        <row r="58">
          <cell r="C58" t="str">
            <v>HOSPITAL E MATERNIDADE NOSSA SENHORA DO Ó - CESAC - CG Nº 013/2022</v>
          </cell>
          <cell r="E58" t="str">
            <v>CRISTIANE SILVA ALBUQUERQUE DE OLIVEIRA</v>
          </cell>
          <cell r="F58" t="str">
            <v>2 - Outros Profissionais da Saúde</v>
          </cell>
          <cell r="G58" t="str">
            <v>2235-05</v>
          </cell>
          <cell r="H58" t="str">
            <v>02/2023</v>
          </cell>
          <cell r="J58">
            <v>407.46</v>
          </cell>
          <cell r="L58">
            <v>170.55560975609757</v>
          </cell>
          <cell r="M58">
            <v>2.56</v>
          </cell>
          <cell r="O58">
            <v>2.5617049999999999</v>
          </cell>
          <cell r="R58">
            <v>103.47</v>
          </cell>
          <cell r="S58">
            <v>102.49</v>
          </cell>
          <cell r="U58">
            <v>110.51</v>
          </cell>
          <cell r="X58" t="str">
            <v xml:space="preserve">AUXÍLIO CRECHE </v>
          </cell>
        </row>
        <row r="59">
          <cell r="C59" t="str">
            <v>HOSPITAL E MATERNIDADE NOSSA SENHORA DO Ó - CESAC - CG Nº 013/2022</v>
          </cell>
          <cell r="E59" t="str">
            <v>CRISTIENE BIZERRA DE MENDONCA</v>
          </cell>
          <cell r="F59" t="str">
            <v>2 - Outros Profissionais da Saúde</v>
          </cell>
          <cell r="G59" t="str">
            <v>3222-05</v>
          </cell>
          <cell r="H59" t="str">
            <v>02/2023</v>
          </cell>
          <cell r="J59">
            <v>110.504</v>
          </cell>
          <cell r="L59">
            <v>170.55560975609757</v>
          </cell>
          <cell r="M59">
            <v>26.04</v>
          </cell>
          <cell r="O59">
            <v>1.2198599999999999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E MATERNIDADE NOSSA SENHORA DO Ó - CESAC - CG Nº 013/2022</v>
          </cell>
          <cell r="E60" t="str">
            <v>DANIEL MORAIS VERAS MUNIZ</v>
          </cell>
          <cell r="F60" t="str">
            <v>2 - Outros Profissionais da Saúde</v>
          </cell>
          <cell r="G60" t="str">
            <v>2234-05</v>
          </cell>
          <cell r="H60" t="str">
            <v>02/2023</v>
          </cell>
          <cell r="J60">
            <v>520.26319999999998</v>
          </cell>
          <cell r="L60">
            <v>170.55560975609757</v>
          </cell>
          <cell r="M60">
            <v>18.2</v>
          </cell>
          <cell r="O60">
            <v>1.2198599999999999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E MATERNIDADE NOSSA SENHORA DO Ó - CESAC - CG Nº 013/2022</v>
          </cell>
          <cell r="E61" t="str">
            <v>DANIELI DE ASSUNCAO DANTAS PEREIRA</v>
          </cell>
          <cell r="F61" t="str">
            <v>2 - Outros Profissionais da Saúde</v>
          </cell>
          <cell r="G61" t="str">
            <v>3222-05</v>
          </cell>
          <cell r="H61" t="str">
            <v>02/2023</v>
          </cell>
          <cell r="J61">
            <v>126.708</v>
          </cell>
          <cell r="L61">
            <v>170.55560975609757</v>
          </cell>
          <cell r="M61">
            <v>26.04</v>
          </cell>
          <cell r="O61">
            <v>1.2198599999999999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E MATERNIDADE NOSSA SENHORA DO Ó - CESAC - CG Nº 013/2022</v>
          </cell>
          <cell r="E62" t="str">
            <v>DAVI MIGUEL DA SILVA OLIVEIRA</v>
          </cell>
          <cell r="F62" t="str">
            <v>2 - Outros Profissionais da Saúde</v>
          </cell>
          <cell r="G62" t="str">
            <v>5211-30</v>
          </cell>
          <cell r="H62" t="str">
            <v>02/2023</v>
          </cell>
          <cell r="J62">
            <v>118.08159999999999</v>
          </cell>
          <cell r="L62">
            <v>170.55560975609757</v>
          </cell>
          <cell r="M62">
            <v>26.04</v>
          </cell>
          <cell r="O62">
            <v>1.2198599999999999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E MATERNIDADE NOSSA SENHORA DO Ó - CESAC - CG Nº 013/2022</v>
          </cell>
          <cell r="E63" t="str">
            <v>DIEGO MEIRA LIMA</v>
          </cell>
          <cell r="F63" t="str">
            <v>2 - Outros Profissionais da Saúde</v>
          </cell>
          <cell r="G63" t="str">
            <v>3222-05</v>
          </cell>
          <cell r="H63" t="str">
            <v>02/2023</v>
          </cell>
          <cell r="J63">
            <v>126.2784</v>
          </cell>
          <cell r="L63">
            <v>170.55560975609757</v>
          </cell>
          <cell r="M63">
            <v>26.04</v>
          </cell>
          <cell r="O63">
            <v>1.2198599999999999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E MATERNIDADE NOSSA SENHORA DO Ó - CESAC - CG Nº 013/2022</v>
          </cell>
          <cell r="E64" t="str">
            <v>EDIVANIA SEBASTIANA DE SANTANA LIMA</v>
          </cell>
          <cell r="F64" t="str">
            <v>2 - Outros Profissionais da Saúde</v>
          </cell>
          <cell r="G64" t="str">
            <v>3222-05</v>
          </cell>
          <cell r="H64" t="str">
            <v>02/2023</v>
          </cell>
          <cell r="J64">
            <v>283.24</v>
          </cell>
          <cell r="L64">
            <v>170.55560975609757</v>
          </cell>
          <cell r="M64">
            <v>26.04</v>
          </cell>
          <cell r="O64">
            <v>1.2198599999999999</v>
          </cell>
          <cell r="R64">
            <v>234.67</v>
          </cell>
          <cell r="S64">
            <v>78.12</v>
          </cell>
          <cell r="U64">
            <v>0</v>
          </cell>
        </row>
        <row r="65">
          <cell r="C65" t="str">
            <v>HOSPITAL E MATERNIDADE NOSSA SENHORA DO Ó - CESAC - CG Nº 013/2022</v>
          </cell>
          <cell r="E65" t="str">
            <v>EDLEUZA ALVES DA SILVA</v>
          </cell>
          <cell r="F65" t="str">
            <v>2 - Outros Profissionais da Saúde</v>
          </cell>
          <cell r="G65" t="str">
            <v>3222-05</v>
          </cell>
          <cell r="H65" t="str">
            <v>02/2023</v>
          </cell>
          <cell r="J65">
            <v>125.4392</v>
          </cell>
          <cell r="L65">
            <v>170.55560975609757</v>
          </cell>
          <cell r="M65">
            <v>26.04</v>
          </cell>
          <cell r="O65">
            <v>1.2198599999999999</v>
          </cell>
          <cell r="R65">
            <v>255.67</v>
          </cell>
          <cell r="S65">
            <v>78.12</v>
          </cell>
          <cell r="U65">
            <v>0</v>
          </cell>
        </row>
        <row r="66">
          <cell r="C66" t="str">
            <v>HOSPITAL E MATERNIDADE NOSSA SENHORA DO Ó - CESAC - CG Nº 013/2022</v>
          </cell>
          <cell r="E66" t="str">
            <v xml:space="preserve">EDMAR GOMES DE SOUZA </v>
          </cell>
          <cell r="F66" t="str">
            <v>3 - Administrativo</v>
          </cell>
          <cell r="G66" t="str">
            <v>2526-05</v>
          </cell>
          <cell r="H66" t="str">
            <v>02/2023</v>
          </cell>
          <cell r="J66">
            <v>180.08320000000001</v>
          </cell>
          <cell r="L66">
            <v>170.55560975609757</v>
          </cell>
          <cell r="M66">
            <v>44.26</v>
          </cell>
          <cell r="O66">
            <v>1.2198599999999999</v>
          </cell>
          <cell r="R66">
            <v>152.66999999999999</v>
          </cell>
          <cell r="S66">
            <v>132.77000000000001</v>
          </cell>
          <cell r="U66">
            <v>0</v>
          </cell>
        </row>
        <row r="67">
          <cell r="C67" t="str">
            <v>HOSPITAL E MATERNIDADE NOSSA SENHORA DO Ó - CESAC - CG Nº 013/2022</v>
          </cell>
          <cell r="E67" t="str">
            <v>EDNALDO NOE DA SILVA</v>
          </cell>
          <cell r="F67" t="str">
            <v>3 - Administrativo</v>
          </cell>
          <cell r="G67" t="str">
            <v>5163-45</v>
          </cell>
          <cell r="H67" t="str">
            <v>02/2023</v>
          </cell>
          <cell r="J67">
            <v>156.7448</v>
          </cell>
          <cell r="L67">
            <v>170.55560975609757</v>
          </cell>
          <cell r="M67">
            <v>26.04</v>
          </cell>
          <cell r="O67">
            <v>1.2198599999999999</v>
          </cell>
          <cell r="R67">
            <v>140.87</v>
          </cell>
          <cell r="S67">
            <v>78.12</v>
          </cell>
          <cell r="U67">
            <v>0</v>
          </cell>
        </row>
        <row r="68">
          <cell r="C68" t="str">
            <v>HOSPITAL E MATERNIDADE NOSSA SENHORA DO Ó - CESAC - CG Nº 013/2022</v>
          </cell>
          <cell r="E68" t="str">
            <v>ELAINE CRISTINA ALEXANDRINA DA SILVA</v>
          </cell>
          <cell r="F68" t="str">
            <v>2 - Outros Profissionais da Saúde</v>
          </cell>
          <cell r="G68" t="str">
            <v>3222-05</v>
          </cell>
          <cell r="H68" t="str">
            <v>02/2023</v>
          </cell>
          <cell r="J68">
            <v>152.7816</v>
          </cell>
          <cell r="L68">
            <v>170.55560975609757</v>
          </cell>
          <cell r="M68">
            <v>26.04</v>
          </cell>
          <cell r="O68">
            <v>1.2198599999999999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E MATERNIDADE NOSSA SENHORA DO Ó - CESAC - CG Nº 013/2022</v>
          </cell>
          <cell r="E69" t="str">
            <v>ELAINE PATRICIA DA CONCEICAO DE SANTANA</v>
          </cell>
          <cell r="F69" t="str">
            <v>2 - Outros Profissionais da Saúde</v>
          </cell>
          <cell r="G69" t="str">
            <v>2235-05</v>
          </cell>
          <cell r="H69" t="str">
            <v>02/2023</v>
          </cell>
          <cell r="J69">
            <v>210.2664</v>
          </cell>
          <cell r="L69">
            <v>170.55560975609757</v>
          </cell>
          <cell r="M69">
            <v>2.56</v>
          </cell>
          <cell r="O69">
            <v>2.5617049999999999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E MATERNIDADE NOSSA SENHORA DO Ó - CESAC - CG Nº 013/2022</v>
          </cell>
          <cell r="E70" t="str">
            <v>ELAYNNE FELIX DA COSTA</v>
          </cell>
          <cell r="F70" t="str">
            <v>2 - Outros Profissionais da Saúde</v>
          </cell>
          <cell r="G70" t="str">
            <v>2515-10</v>
          </cell>
          <cell r="H70" t="str">
            <v>02/2023</v>
          </cell>
          <cell r="J70">
            <v>204.136</v>
          </cell>
          <cell r="L70">
            <v>170.55560975609757</v>
          </cell>
          <cell r="M70">
            <v>36.92</v>
          </cell>
          <cell r="O70">
            <v>1.2198599999999999</v>
          </cell>
          <cell r="R70">
            <v>300.27</v>
          </cell>
          <cell r="S70">
            <v>110.76</v>
          </cell>
          <cell r="U70">
            <v>0</v>
          </cell>
        </row>
        <row r="71">
          <cell r="C71" t="str">
            <v>HOSPITAL E MATERNIDADE NOSSA SENHORA DO Ó - CESAC - CG Nº 013/2022</v>
          </cell>
          <cell r="E71" t="str">
            <v>ELIENE DE OLIVEIRA FERREIRA</v>
          </cell>
          <cell r="F71" t="str">
            <v>2 - Outros Profissionais da Saúde</v>
          </cell>
          <cell r="G71" t="str">
            <v>3222-05</v>
          </cell>
          <cell r="H71" t="str">
            <v>02/2023</v>
          </cell>
          <cell r="J71">
            <v>408.68</v>
          </cell>
          <cell r="L71">
            <v>170.55560975609757</v>
          </cell>
          <cell r="M71">
            <v>26.04</v>
          </cell>
          <cell r="O71">
            <v>1.2198599999999999</v>
          </cell>
          <cell r="R71">
            <v>119.87</v>
          </cell>
          <cell r="S71">
            <v>78.12</v>
          </cell>
          <cell r="U71">
            <v>0</v>
          </cell>
        </row>
        <row r="72">
          <cell r="C72" t="str">
            <v>HOSPITAL E MATERNIDADE NOSSA SENHORA DO Ó - CESAC - CG Nº 013/2022</v>
          </cell>
          <cell r="E72" t="str">
            <v>ELIENE GOMES PEREIRA</v>
          </cell>
          <cell r="F72" t="str">
            <v>2 - Outros Profissionais da Saúde</v>
          </cell>
          <cell r="G72" t="str">
            <v>3222-05</v>
          </cell>
          <cell r="H72" t="str">
            <v>02/2023</v>
          </cell>
          <cell r="J72">
            <v>332.7704</v>
          </cell>
          <cell r="L72">
            <v>170.55560975609757</v>
          </cell>
          <cell r="M72">
            <v>26.04</v>
          </cell>
          <cell r="O72">
            <v>1.2198599999999999</v>
          </cell>
          <cell r="R72">
            <v>177.27</v>
          </cell>
          <cell r="S72">
            <v>68.75</v>
          </cell>
          <cell r="U72">
            <v>0</v>
          </cell>
        </row>
        <row r="73">
          <cell r="C73" t="str">
            <v>HOSPITAL E MATERNIDADE NOSSA SENHORA DO Ó - CESAC - CG Nº 013/2022</v>
          </cell>
          <cell r="E73" t="str">
            <v>ELISANGELA FERREIRA AGUIAR DE LIMA</v>
          </cell>
          <cell r="F73" t="str">
            <v>2 - Outros Profissionais da Saúde</v>
          </cell>
          <cell r="G73" t="str">
            <v>3222-05</v>
          </cell>
          <cell r="H73" t="str">
            <v>02/2023</v>
          </cell>
          <cell r="J73">
            <v>139.71600000000001</v>
          </cell>
          <cell r="L73">
            <v>170.55560975609757</v>
          </cell>
          <cell r="M73">
            <v>26.04</v>
          </cell>
          <cell r="O73">
            <v>1.2198599999999999</v>
          </cell>
          <cell r="R73">
            <v>234.67</v>
          </cell>
          <cell r="S73">
            <v>78.12</v>
          </cell>
          <cell r="U73">
            <v>0</v>
          </cell>
        </row>
        <row r="74">
          <cell r="C74" t="str">
            <v>HOSPITAL E MATERNIDADE NOSSA SENHORA DO Ó - CESAC - CG Nº 013/2022</v>
          </cell>
          <cell r="E74" t="str">
            <v>ELISANGELA SANTOS DE BELO</v>
          </cell>
          <cell r="F74" t="str">
            <v>2 - Outros Profissionais da Saúde</v>
          </cell>
          <cell r="G74" t="str">
            <v>2237-05</v>
          </cell>
          <cell r="H74" t="str">
            <v>02/2023</v>
          </cell>
          <cell r="J74">
            <v>112.4928</v>
          </cell>
          <cell r="L74">
            <v>170.55560975609757</v>
          </cell>
          <cell r="M74">
            <v>0</v>
          </cell>
          <cell r="O74">
            <v>1.2198599999999999</v>
          </cell>
          <cell r="R74">
            <v>220.6</v>
          </cell>
          <cell r="S74">
            <v>70.31</v>
          </cell>
          <cell r="U74">
            <v>0</v>
          </cell>
        </row>
        <row r="75">
          <cell r="C75" t="str">
            <v>HOSPITAL E MATERNIDADE NOSSA SENHORA DO Ó - CESAC - CG Nº 013/2022</v>
          </cell>
          <cell r="E75" t="str">
            <v>EMANUELLE OLYMPIA SILVA RIBEIRO</v>
          </cell>
          <cell r="F75" t="str">
            <v>2 - Outros Profissionais da Saúde</v>
          </cell>
          <cell r="G75" t="str">
            <v>2236-05</v>
          </cell>
          <cell r="H75" t="str">
            <v>02/2023</v>
          </cell>
          <cell r="J75">
            <v>203.95920000000001</v>
          </cell>
          <cell r="L75">
            <v>170.55560975609757</v>
          </cell>
          <cell r="M75">
            <v>2.5099999999999998</v>
          </cell>
          <cell r="O75">
            <v>2.5617049999999999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E MATERNIDADE NOSSA SENHORA DO Ó - CESAC - CG Nº 013/2022</v>
          </cell>
          <cell r="E76" t="str">
            <v>ERICKA PATRICIA RODRIGUES DE MOURA</v>
          </cell>
          <cell r="F76" t="str">
            <v>2 - Outros Profissionais da Saúde</v>
          </cell>
          <cell r="G76" t="str">
            <v>3222-05</v>
          </cell>
          <cell r="H76" t="str">
            <v>02/2023</v>
          </cell>
          <cell r="J76">
            <v>190.89279999999999</v>
          </cell>
          <cell r="L76">
            <v>170.55560975609757</v>
          </cell>
          <cell r="M76">
            <v>26.04</v>
          </cell>
          <cell r="O76">
            <v>1.2198599999999999</v>
          </cell>
          <cell r="R76">
            <v>276.67</v>
          </cell>
          <cell r="S76">
            <v>78.12</v>
          </cell>
          <cell r="U76">
            <v>0</v>
          </cell>
        </row>
        <row r="77">
          <cell r="C77" t="str">
            <v>HOSPITAL E MATERNIDADE NOSSA SENHORA DO Ó - CESAC - CG Nº 013/2022</v>
          </cell>
          <cell r="E77" t="str">
            <v>FABIANA FERREIRA DA SILVA</v>
          </cell>
          <cell r="F77" t="str">
            <v>3 - Administrativo</v>
          </cell>
          <cell r="G77" t="str">
            <v>2234-45</v>
          </cell>
          <cell r="H77" t="str">
            <v>02/2023</v>
          </cell>
          <cell r="J77">
            <v>571.08480000000009</v>
          </cell>
          <cell r="L77">
            <v>170.55560975609757</v>
          </cell>
          <cell r="M77">
            <v>0</v>
          </cell>
          <cell r="O77">
            <v>1.2198599999999999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E MATERNIDADE NOSSA SENHORA DO Ó - CESAC - CG Nº 013/2022</v>
          </cell>
          <cell r="E78" t="str">
            <v>FABIANE MARIA DE ABREU</v>
          </cell>
          <cell r="F78" t="str">
            <v>2 - Outros Profissionais da Saúde</v>
          </cell>
          <cell r="G78" t="str">
            <v>3222-05</v>
          </cell>
          <cell r="H78" t="str">
            <v>02/2023</v>
          </cell>
          <cell r="J78">
            <v>111.5664</v>
          </cell>
          <cell r="L78">
            <v>170.55560975609757</v>
          </cell>
          <cell r="M78">
            <v>26.04</v>
          </cell>
          <cell r="O78">
            <v>1.2198599999999999</v>
          </cell>
          <cell r="R78">
            <v>234.67</v>
          </cell>
          <cell r="S78">
            <v>39.58</v>
          </cell>
          <cell r="U78">
            <v>0</v>
          </cell>
        </row>
        <row r="79">
          <cell r="C79" t="str">
            <v>HOSPITAL E MATERNIDADE NOSSA SENHORA DO Ó - CESAC - CG Nº 013/2022</v>
          </cell>
          <cell r="E79" t="str">
            <v>FABIANO SILVESTRE DE LIMA</v>
          </cell>
          <cell r="F79" t="str">
            <v>2 - Outros Profissionais da Saúde</v>
          </cell>
          <cell r="G79" t="str">
            <v>3241-15</v>
          </cell>
          <cell r="H79" t="str">
            <v>02/2023</v>
          </cell>
          <cell r="J79">
            <v>314.54880000000003</v>
          </cell>
          <cell r="L79">
            <v>170.55560975609757</v>
          </cell>
          <cell r="M79">
            <v>8.14</v>
          </cell>
          <cell r="O79">
            <v>1.2198599999999999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E MATERNIDADE NOSSA SENHORA DO Ó - CESAC - CG Nº 013/2022</v>
          </cell>
          <cell r="E80" t="str">
            <v>FABIO CAVALCANTI BEZERRA</v>
          </cell>
          <cell r="F80" t="str">
            <v>2 - Outros Profissionais da Saúde</v>
          </cell>
          <cell r="G80" t="str">
            <v>3222-05</v>
          </cell>
          <cell r="H80" t="str">
            <v>02/2023</v>
          </cell>
          <cell r="J80">
            <v>229.07599999999999</v>
          </cell>
          <cell r="L80">
            <v>170.55560975609757</v>
          </cell>
          <cell r="M80">
            <v>26.04</v>
          </cell>
          <cell r="O80">
            <v>1.2198599999999999</v>
          </cell>
          <cell r="R80">
            <v>234.67</v>
          </cell>
          <cell r="S80">
            <v>78.12</v>
          </cell>
          <cell r="U80">
            <v>0</v>
          </cell>
        </row>
        <row r="81">
          <cell r="C81" t="str">
            <v>HOSPITAL E MATERNIDADE NOSSA SENHORA DO Ó - CESAC - CG Nº 013/2022</v>
          </cell>
          <cell r="E81" t="str">
            <v>FABIO MACHADO DE ANDRADE</v>
          </cell>
          <cell r="F81" t="str">
            <v>1 - Médico</v>
          </cell>
          <cell r="G81" t="str">
            <v>2251-25</v>
          </cell>
          <cell r="H81" t="str">
            <v>02/2023</v>
          </cell>
          <cell r="J81">
            <v>427.88</v>
          </cell>
          <cell r="L81">
            <v>170.55560975609757</v>
          </cell>
          <cell r="M81">
            <v>0</v>
          </cell>
          <cell r="O81">
            <v>9.7588790000000003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E MATERNIDADE NOSSA SENHORA DO Ó - CESAC - CG Nº 013/2022</v>
          </cell>
          <cell r="E82" t="str">
            <v>FABIOLA QUEIROZ DA SILVA GOMES</v>
          </cell>
          <cell r="F82" t="str">
            <v>2 - Outros Profissionais da Saúde</v>
          </cell>
          <cell r="G82" t="str">
            <v>3222-05</v>
          </cell>
          <cell r="H82" t="str">
            <v>02/2023</v>
          </cell>
          <cell r="J82">
            <v>153.928</v>
          </cell>
          <cell r="L82">
            <v>170.55560975609757</v>
          </cell>
          <cell r="M82">
            <v>26.04</v>
          </cell>
          <cell r="O82">
            <v>1.2198599999999999</v>
          </cell>
          <cell r="R82">
            <v>234.67</v>
          </cell>
          <cell r="S82">
            <v>64.58</v>
          </cell>
          <cell r="U82">
            <v>0</v>
          </cell>
        </row>
        <row r="83">
          <cell r="C83" t="str">
            <v>HOSPITAL E MATERNIDADE NOSSA SENHORA DO Ó - CESAC - CG Nº 013/2022</v>
          </cell>
          <cell r="E83" t="str">
            <v>FERNANDO DA COSTA RIBEIRO</v>
          </cell>
          <cell r="F83" t="str">
            <v>3 - Administrativo</v>
          </cell>
          <cell r="G83" t="str">
            <v>7711-05</v>
          </cell>
          <cell r="H83" t="str">
            <v>02/2023</v>
          </cell>
          <cell r="J83">
            <v>144.1344</v>
          </cell>
          <cell r="L83">
            <v>170.55560975609757</v>
          </cell>
          <cell r="M83">
            <v>30.83</v>
          </cell>
          <cell r="O83">
            <v>1.2198599999999999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E MATERNIDADE NOSSA SENHORA DO Ó - CESAC - CG Nº 013/2022</v>
          </cell>
          <cell r="E84" t="str">
            <v>FLAVIA MARIA DA SILVA</v>
          </cell>
          <cell r="F84" t="str">
            <v>2 - Outros Profissionais da Saúde</v>
          </cell>
          <cell r="G84" t="str">
            <v>2237-05</v>
          </cell>
          <cell r="H84" t="str">
            <v>02/2023</v>
          </cell>
          <cell r="J84">
            <v>212.84719999999999</v>
          </cell>
          <cell r="L84">
            <v>170.55560975609757</v>
          </cell>
          <cell r="M84">
            <v>26.04</v>
          </cell>
          <cell r="O84">
            <v>1.2198599999999999</v>
          </cell>
          <cell r="R84">
            <v>119.87</v>
          </cell>
          <cell r="S84">
            <v>73.95</v>
          </cell>
          <cell r="U84">
            <v>0</v>
          </cell>
        </row>
        <row r="85">
          <cell r="C85" t="str">
            <v>HOSPITAL E MATERNIDADE NOSSA SENHORA DO Ó - CESAC - CG Nº 013/2022</v>
          </cell>
          <cell r="E85" t="str">
            <v>FLAVIA VALERIA LOPES DA COSTA</v>
          </cell>
          <cell r="F85" t="str">
            <v>2 - Outros Profissionais da Saúde</v>
          </cell>
          <cell r="G85" t="str">
            <v>3222-05</v>
          </cell>
          <cell r="H85" t="str">
            <v>02/2023</v>
          </cell>
          <cell r="J85">
            <v>222.684</v>
          </cell>
          <cell r="L85">
            <v>170.55560975609757</v>
          </cell>
          <cell r="M85">
            <v>26.04</v>
          </cell>
          <cell r="O85">
            <v>1.2198599999999999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E MATERNIDADE NOSSA SENHORA DO Ó - CESAC - CG Nº 013/2022</v>
          </cell>
          <cell r="E86" t="str">
            <v>FRANCISCO PEREIRA DA SILVA</v>
          </cell>
          <cell r="F86" t="str">
            <v>2 - Outros Profissionais da Saúde</v>
          </cell>
          <cell r="G86" t="str">
            <v>3241-15</v>
          </cell>
          <cell r="H86" t="str">
            <v>02/2023</v>
          </cell>
          <cell r="J86">
            <v>316.94319999999999</v>
          </cell>
          <cell r="L86">
            <v>170.55560975609757</v>
          </cell>
          <cell r="M86">
            <v>6.78</v>
          </cell>
          <cell r="O86">
            <v>1.2198599999999999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E MATERNIDADE NOSSA SENHORA DO Ó - CESAC - CG Nº 013/2022</v>
          </cell>
          <cell r="E87" t="str">
            <v>GERLANE LINO DA SILVA</v>
          </cell>
          <cell r="F87" t="str">
            <v>2 - Outros Profissionais da Saúde</v>
          </cell>
          <cell r="G87" t="str">
            <v>3222-05</v>
          </cell>
          <cell r="H87" t="str">
            <v>02/2023</v>
          </cell>
          <cell r="J87">
            <v>185.7808</v>
          </cell>
          <cell r="L87">
            <v>170.55560975609757</v>
          </cell>
          <cell r="M87">
            <v>0</v>
          </cell>
          <cell r="O87">
            <v>1.2198599999999999</v>
          </cell>
          <cell r="R87">
            <v>119.87</v>
          </cell>
          <cell r="S87">
            <v>73.430000000000007</v>
          </cell>
          <cell r="U87">
            <v>0</v>
          </cell>
        </row>
        <row r="88">
          <cell r="C88" t="str">
            <v>HOSPITAL E MATERNIDADE NOSSA SENHORA DO Ó - CESAC - CG Nº 013/2022</v>
          </cell>
          <cell r="E88" t="str">
            <v>GIOVANA MARIA CORREIA DE SIQUEIRA</v>
          </cell>
          <cell r="F88" t="str">
            <v>2 - Outros Profissionais da Saúde</v>
          </cell>
          <cell r="G88" t="str">
            <v>2235-05</v>
          </cell>
          <cell r="H88" t="str">
            <v>02/2023</v>
          </cell>
          <cell r="J88">
            <v>213.60239999999999</v>
          </cell>
          <cell r="L88">
            <v>170.55560975609757</v>
          </cell>
          <cell r="M88">
            <v>2.56</v>
          </cell>
          <cell r="O88">
            <v>2.5617049999999999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E MATERNIDADE NOSSA SENHORA DO Ó - CESAC - CG Nº 013/2022</v>
          </cell>
          <cell r="E89" t="str">
            <v>GIRLENE MOREIRA DE FRANCA</v>
          </cell>
          <cell r="F89" t="str">
            <v>2 - Outros Profissionais da Saúde</v>
          </cell>
          <cell r="G89" t="str">
            <v>3222-05</v>
          </cell>
          <cell r="H89" t="str">
            <v>02/2023</v>
          </cell>
          <cell r="J89">
            <v>244.67439999999999</v>
          </cell>
          <cell r="L89">
            <v>170.55560975609757</v>
          </cell>
          <cell r="M89">
            <v>26.04</v>
          </cell>
          <cell r="O89">
            <v>1.2198599999999999</v>
          </cell>
          <cell r="R89">
            <v>177.27</v>
          </cell>
          <cell r="S89">
            <v>78.12</v>
          </cell>
          <cell r="U89">
            <v>0</v>
          </cell>
        </row>
        <row r="90">
          <cell r="C90" t="str">
            <v>HOSPITAL E MATERNIDADE NOSSA SENHORA DO Ó - CESAC - CG Nº 013/2022</v>
          </cell>
          <cell r="E90" t="str">
            <v>GISELE FERNANDA DE ARAUJO TAVARES</v>
          </cell>
          <cell r="F90" t="str">
            <v>2 - Outros Profissionais da Saúde</v>
          </cell>
          <cell r="G90" t="str">
            <v>2234-05</v>
          </cell>
          <cell r="H90" t="str">
            <v>02/2023</v>
          </cell>
          <cell r="J90">
            <v>635.99599999999998</v>
          </cell>
          <cell r="L90">
            <v>170.55560975609757</v>
          </cell>
          <cell r="M90">
            <v>18.2</v>
          </cell>
          <cell r="O90">
            <v>1.2198599999999999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E MATERNIDADE NOSSA SENHORA DO Ó - CESAC - CG Nº 013/2022</v>
          </cell>
          <cell r="E91" t="str">
            <v>GIZELLY EVINLY DA SILVA</v>
          </cell>
          <cell r="F91" t="str">
            <v>2 - Outros Profissionais da Saúde</v>
          </cell>
          <cell r="G91" t="str">
            <v>2234-05</v>
          </cell>
          <cell r="H91" t="str">
            <v>02/2023</v>
          </cell>
          <cell r="J91">
            <v>388.96159999999998</v>
          </cell>
          <cell r="L91">
            <v>170.55560975609757</v>
          </cell>
          <cell r="M91">
            <v>18.2</v>
          </cell>
          <cell r="O91">
            <v>1.2198599999999999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E MATERNIDADE NOSSA SENHORA DO Ó - CESAC - CG Nº 013/2022</v>
          </cell>
          <cell r="E92" t="str">
            <v>GLEIBSON FELIX DA SILVA JUNIOR</v>
          </cell>
          <cell r="F92" t="str">
            <v>3 - Administrativo</v>
          </cell>
          <cell r="G92" t="str">
            <v>3516-05</v>
          </cell>
          <cell r="H92" t="str">
            <v>02/2023</v>
          </cell>
          <cell r="J92">
            <v>159.32</v>
          </cell>
          <cell r="L92">
            <v>170.55560975609757</v>
          </cell>
          <cell r="M92">
            <v>39.83</v>
          </cell>
          <cell r="O92">
            <v>1.2198599999999999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E MATERNIDADE NOSSA SENHORA DO Ó - CESAC - CG Nº 013/2022</v>
          </cell>
          <cell r="E93" t="str">
            <v>GLEICY KELLY DOS SANTOS FRANCA</v>
          </cell>
          <cell r="F93" t="str">
            <v>3 - Administrativo</v>
          </cell>
          <cell r="G93" t="str">
            <v>5174-10</v>
          </cell>
          <cell r="H93" t="str">
            <v>02/2023</v>
          </cell>
          <cell r="J93">
            <v>118.08159999999999</v>
          </cell>
          <cell r="L93">
            <v>170.55560975609757</v>
          </cell>
          <cell r="M93">
            <v>26.04</v>
          </cell>
          <cell r="O93">
            <v>1.2198599999999999</v>
          </cell>
          <cell r="R93">
            <v>161.87</v>
          </cell>
          <cell r="S93">
            <v>78.12</v>
          </cell>
          <cell r="U93">
            <v>77.569999999999993</v>
          </cell>
          <cell r="X93" t="str">
            <v xml:space="preserve">AUXÍLIO CRECHE </v>
          </cell>
        </row>
        <row r="94">
          <cell r="C94" t="str">
            <v>HOSPITAL E MATERNIDADE NOSSA SENHORA DO Ó - CESAC - CG Nº 013/2022</v>
          </cell>
          <cell r="E94" t="str">
            <v>GUILHERME BEZERRA SOARES</v>
          </cell>
          <cell r="F94" t="str">
            <v>2 - Outros Profissionais da Saúde</v>
          </cell>
          <cell r="G94" t="str">
            <v>5152-05</v>
          </cell>
          <cell r="H94" t="str">
            <v>02/2023</v>
          </cell>
          <cell r="J94">
            <v>137.82320000000001</v>
          </cell>
          <cell r="L94">
            <v>170.55560975609757</v>
          </cell>
          <cell r="M94">
            <v>26.04</v>
          </cell>
          <cell r="O94">
            <v>1.2198599999999999</v>
          </cell>
          <cell r="R94">
            <v>119.87</v>
          </cell>
          <cell r="S94">
            <v>78.12</v>
          </cell>
          <cell r="U94">
            <v>0</v>
          </cell>
        </row>
        <row r="95">
          <cell r="C95" t="str">
            <v>HOSPITAL E MATERNIDADE NOSSA SENHORA DO Ó - CESAC - CG Nº 013/2022</v>
          </cell>
          <cell r="E95" t="str">
            <v>HAMILTON MACHADO DE MOURA FARIAS</v>
          </cell>
          <cell r="F95" t="str">
            <v>3 - Administrativo</v>
          </cell>
          <cell r="G95" t="str">
            <v>1421-15</v>
          </cell>
          <cell r="H95" t="str">
            <v>02/2023</v>
          </cell>
          <cell r="J95">
            <v>295.89600000000002</v>
          </cell>
          <cell r="L95">
            <v>170.55560975609757</v>
          </cell>
          <cell r="M95">
            <v>73.97</v>
          </cell>
          <cell r="O95">
            <v>1.2198599999999999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E MATERNIDADE NOSSA SENHORA DO Ó - CESAC - CG Nº 013/2022</v>
          </cell>
          <cell r="E96" t="str">
            <v>HELOISA MARIA MARTINS FARIAS</v>
          </cell>
          <cell r="F96" t="str">
            <v>2 - Outros Profissionais da Saúde</v>
          </cell>
          <cell r="G96" t="str">
            <v>2236-05</v>
          </cell>
          <cell r="H96" t="str">
            <v>02/2023</v>
          </cell>
          <cell r="J96">
            <v>222.39840000000001</v>
          </cell>
          <cell r="L96">
            <v>170.55560975609757</v>
          </cell>
          <cell r="M96">
            <v>2.5099999999999998</v>
          </cell>
          <cell r="O96">
            <v>2.5617049999999999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E MATERNIDADE NOSSA SENHORA DO Ó - CESAC - CG Nº 013/2022</v>
          </cell>
          <cell r="E97" t="str">
            <v>HELOISE AGNES GOMES BATISTA DA SILVA</v>
          </cell>
          <cell r="F97" t="str">
            <v>2 - Outros Profissionais da Saúde</v>
          </cell>
          <cell r="G97" t="str">
            <v>2235-05</v>
          </cell>
          <cell r="H97" t="str">
            <v>02/2023</v>
          </cell>
          <cell r="J97">
            <v>239.7448</v>
          </cell>
          <cell r="L97">
            <v>170.55560975609757</v>
          </cell>
          <cell r="M97">
            <v>0</v>
          </cell>
          <cell r="O97">
            <v>2.5617049999999999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E MATERNIDADE NOSSA SENHORA DO Ó - CESAC - CG Nº 013/2022</v>
          </cell>
          <cell r="E98" t="str">
            <v>IRACEMA DAYANE LIMA DA SILVA</v>
          </cell>
          <cell r="F98" t="str">
            <v>2 - Outros Profissionais da Saúde</v>
          </cell>
          <cell r="G98" t="str">
            <v>5152-05</v>
          </cell>
          <cell r="H98" t="str">
            <v>02/2023</v>
          </cell>
          <cell r="J98">
            <v>125.456</v>
          </cell>
          <cell r="L98">
            <v>170.55560975609757</v>
          </cell>
          <cell r="M98">
            <v>26.04</v>
          </cell>
          <cell r="O98">
            <v>1.2198599999999999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E MATERNIDADE NOSSA SENHORA DO Ó - CESAC - CG Nº 013/2022</v>
          </cell>
          <cell r="E99" t="str">
            <v>IRINEIDE DO NASCIMENTO BRANDAO</v>
          </cell>
          <cell r="F99" t="str">
            <v>2 - Outros Profissionais da Saúde</v>
          </cell>
          <cell r="G99" t="str">
            <v>3222-05</v>
          </cell>
          <cell r="H99" t="str">
            <v>02/2023</v>
          </cell>
          <cell r="J99">
            <v>135.40799999999999</v>
          </cell>
          <cell r="L99">
            <v>170.55560975609757</v>
          </cell>
          <cell r="M99">
            <v>26.04</v>
          </cell>
          <cell r="O99">
            <v>1.2198599999999999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E MATERNIDADE NOSSA SENHORA DO Ó - CESAC - CG Nº 013/2022</v>
          </cell>
          <cell r="E100" t="str">
            <v>ISABELA PONTES LIRA GALVAO</v>
          </cell>
          <cell r="F100" t="str">
            <v>2 - Outros Profissionais da Saúde</v>
          </cell>
          <cell r="G100" t="str">
            <v>2235-05</v>
          </cell>
          <cell r="H100" t="str">
            <v>02/2023</v>
          </cell>
          <cell r="J100">
            <v>631.91039999999998</v>
          </cell>
          <cell r="L100">
            <v>170.55560975609757</v>
          </cell>
          <cell r="M100">
            <v>2.56</v>
          </cell>
          <cell r="O100">
            <v>2.5617049999999999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E MATERNIDADE NOSSA SENHORA DO Ó - CESAC - CG Nº 013/2022</v>
          </cell>
          <cell r="E101" t="str">
            <v>ISIS GOMES DE SOUZA LIMA</v>
          </cell>
          <cell r="F101" t="str">
            <v>3 - Administrativo</v>
          </cell>
          <cell r="G101" t="str">
            <v>1423-25</v>
          </cell>
          <cell r="H101" t="str">
            <v>02/2023</v>
          </cell>
          <cell r="J101">
            <v>312.00880000000001</v>
          </cell>
          <cell r="L101">
            <v>170.55560975609757</v>
          </cell>
          <cell r="M101">
            <v>0</v>
          </cell>
          <cell r="O101">
            <v>1.2198599999999999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E MATERNIDADE NOSSA SENHORA DO Ó - CESAC - CG Nº 013/2022</v>
          </cell>
          <cell r="E102" t="str">
            <v>IVANNA THAIS DA SILVA FREITAS</v>
          </cell>
          <cell r="F102" t="str">
            <v>2 - Outros Profissionais da Saúde</v>
          </cell>
          <cell r="G102" t="str">
            <v>2235-05</v>
          </cell>
          <cell r="H102" t="str">
            <v>02/2023</v>
          </cell>
          <cell r="J102">
            <v>245.38239999999999</v>
          </cell>
          <cell r="L102">
            <v>170.55560975609757</v>
          </cell>
          <cell r="M102">
            <v>2.56</v>
          </cell>
          <cell r="O102">
            <v>2.5617049999999999</v>
          </cell>
          <cell r="R102">
            <v>103.47</v>
          </cell>
          <cell r="S102">
            <v>101.13</v>
          </cell>
          <cell r="U102">
            <v>0</v>
          </cell>
        </row>
        <row r="103">
          <cell r="C103" t="str">
            <v>HOSPITAL E MATERNIDADE NOSSA SENHORA DO Ó - CESAC - CG Nº 013/2022</v>
          </cell>
          <cell r="E103" t="str">
            <v>JACKELINE DA SILVA PIRES</v>
          </cell>
          <cell r="F103" t="str">
            <v>3 - Administrativo</v>
          </cell>
          <cell r="G103" t="str">
            <v>4110-10</v>
          </cell>
          <cell r="H103" t="str">
            <v>02/2023</v>
          </cell>
          <cell r="J103">
            <v>104.16</v>
          </cell>
          <cell r="L103">
            <v>170.55560975609757</v>
          </cell>
          <cell r="M103">
            <v>26.04</v>
          </cell>
          <cell r="O103">
            <v>1.2198599999999999</v>
          </cell>
          <cell r="R103">
            <v>318.67</v>
          </cell>
          <cell r="S103">
            <v>78.12</v>
          </cell>
          <cell r="U103">
            <v>0</v>
          </cell>
        </row>
        <row r="104">
          <cell r="C104" t="str">
            <v>HOSPITAL E MATERNIDADE NOSSA SENHORA DO Ó - CESAC - CG Nº 013/2022</v>
          </cell>
          <cell r="E104" t="str">
            <v>JACKSON DA SILVA PIRES NETO</v>
          </cell>
          <cell r="F104" t="str">
            <v>3 - Administrativo</v>
          </cell>
          <cell r="G104" t="str">
            <v>3172-10</v>
          </cell>
          <cell r="H104" t="str">
            <v>02/2023</v>
          </cell>
          <cell r="J104">
            <v>187.65280000000001</v>
          </cell>
          <cell r="L104">
            <v>170.55560975609757</v>
          </cell>
          <cell r="M104">
            <v>0</v>
          </cell>
          <cell r="O104">
            <v>1.2198599999999999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E MATERNIDADE NOSSA SENHORA DO Ó - CESAC - CG Nº 013/2022</v>
          </cell>
          <cell r="E105" t="str">
            <v>JAIRO JOSE OLIVEIRA DE LIMA</v>
          </cell>
          <cell r="F105" t="str">
            <v>2 - Outros Profissionais da Saúde</v>
          </cell>
          <cell r="G105" t="str">
            <v>5151-10</v>
          </cell>
          <cell r="H105" t="str">
            <v>02/2023</v>
          </cell>
          <cell r="J105">
            <v>124.67919999999999</v>
          </cell>
          <cell r="L105">
            <v>170.55560975609757</v>
          </cell>
          <cell r="M105">
            <v>26.04</v>
          </cell>
          <cell r="O105">
            <v>1.2198599999999999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E MATERNIDADE NOSSA SENHORA DO Ó - CESAC - CG Nº 013/2022</v>
          </cell>
          <cell r="E106" t="str">
            <v>JAMERSON THIAGO CABRAL DE MELO</v>
          </cell>
          <cell r="F106" t="str">
            <v>2 - Outros Profissionais da Saúde</v>
          </cell>
          <cell r="G106" t="str">
            <v>3241-15</v>
          </cell>
          <cell r="H106" t="str">
            <v>02/2023</v>
          </cell>
          <cell r="J106">
            <v>320.85039999999998</v>
          </cell>
          <cell r="L106">
            <v>170.55560975609757</v>
          </cell>
          <cell r="M106">
            <v>9.49</v>
          </cell>
          <cell r="O106">
            <v>1.2198599999999999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E MATERNIDADE NOSSA SENHORA DO Ó - CESAC - CG Nº 013/2022</v>
          </cell>
          <cell r="E107" t="str">
            <v>JAMESSON DE FRANCA SANTOS JUNIOR</v>
          </cell>
          <cell r="F107" t="str">
            <v>2 - Outros Profissionais da Saúde</v>
          </cell>
          <cell r="G107" t="str">
            <v>5151-10</v>
          </cell>
          <cell r="H107" t="str">
            <v>02/2023</v>
          </cell>
          <cell r="J107">
            <v>141.69759999999999</v>
          </cell>
          <cell r="L107">
            <v>170.55560975609757</v>
          </cell>
          <cell r="M107">
            <v>26.04</v>
          </cell>
          <cell r="O107">
            <v>1.2198599999999999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E MATERNIDADE NOSSA SENHORA DO Ó - CESAC - CG Nº 013/2022</v>
          </cell>
          <cell r="E108" t="str">
            <v>JAMILLY FERNANDA BRITO RODRIGUES</v>
          </cell>
          <cell r="F108" t="str">
            <v>2 - Outros Profissionais da Saúde</v>
          </cell>
          <cell r="G108" t="str">
            <v>2234-05</v>
          </cell>
          <cell r="H108" t="str">
            <v>02/2023</v>
          </cell>
          <cell r="J108">
            <v>394.18799999999999</v>
          </cell>
          <cell r="L108">
            <v>170.55560975609757</v>
          </cell>
          <cell r="M108">
            <v>0</v>
          </cell>
          <cell r="O108">
            <v>1.2198599999999999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E MATERNIDADE NOSSA SENHORA DO Ó - CESAC - CG Nº 013/2022</v>
          </cell>
          <cell r="E109" t="str">
            <v>JAYNARA JOSE DE SANTANA</v>
          </cell>
          <cell r="F109" t="str">
            <v>2 - Outros Profissionais da Saúde</v>
          </cell>
          <cell r="G109" t="str">
            <v>3222-05</v>
          </cell>
          <cell r="H109" t="str">
            <v>02/2023</v>
          </cell>
          <cell r="J109">
            <v>137.50239999999999</v>
          </cell>
          <cell r="L109">
            <v>170.55560975609757</v>
          </cell>
          <cell r="M109">
            <v>26.04</v>
          </cell>
          <cell r="O109">
            <v>1.2198599999999999</v>
          </cell>
          <cell r="R109">
            <v>119.87</v>
          </cell>
          <cell r="S109">
            <v>76.040000000000006</v>
          </cell>
          <cell r="U109">
            <v>0</v>
          </cell>
        </row>
        <row r="110">
          <cell r="C110" t="str">
            <v>HOSPITAL E MATERNIDADE NOSSA SENHORA DO Ó - CESAC - CG Nº 013/2022</v>
          </cell>
          <cell r="E110" t="str">
            <v>JEFFERSON VICTOR DA SILVA</v>
          </cell>
          <cell r="F110" t="str">
            <v>2 - Outros Profissionais da Saúde</v>
          </cell>
          <cell r="G110" t="str">
            <v>3241-15</v>
          </cell>
          <cell r="H110" t="str">
            <v>02/2023</v>
          </cell>
          <cell r="J110">
            <v>270.05439999999999</v>
          </cell>
          <cell r="L110">
            <v>170.55560975609757</v>
          </cell>
          <cell r="M110">
            <v>23.05</v>
          </cell>
          <cell r="O110">
            <v>1.2198599999999999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E MATERNIDADE NOSSA SENHORA DO Ó - CESAC - CG Nº 013/2022</v>
          </cell>
          <cell r="E111" t="str">
            <v>JESSYCA CRISTINA ARTICO DE OLIVEIRA</v>
          </cell>
          <cell r="F111" t="str">
            <v>3 - Administrativo</v>
          </cell>
          <cell r="G111" t="str">
            <v>4110-10</v>
          </cell>
          <cell r="H111" t="str">
            <v>02/2023</v>
          </cell>
          <cell r="J111">
            <v>103.86799999999999</v>
          </cell>
          <cell r="L111">
            <v>170.55560975609757</v>
          </cell>
          <cell r="M111">
            <v>26.04</v>
          </cell>
          <cell r="O111">
            <v>1.2198599999999999</v>
          </cell>
          <cell r="R111">
            <v>234.67</v>
          </cell>
          <cell r="S111">
            <v>78.12</v>
          </cell>
          <cell r="U111">
            <v>77.569999999999993</v>
          </cell>
          <cell r="X111" t="str">
            <v xml:space="preserve">AUXÍLIO CRECHE </v>
          </cell>
        </row>
        <row r="112">
          <cell r="C112" t="str">
            <v>HOSPITAL E MATERNIDADE NOSSA SENHORA DO Ó - CESAC - CG Nº 013/2022</v>
          </cell>
          <cell r="E112" t="str">
            <v>JIMMY RENDRIX FREITAS FARIAS</v>
          </cell>
          <cell r="F112" t="str">
            <v>2 - Outros Profissionais da Saúde</v>
          </cell>
          <cell r="G112" t="str">
            <v>2235-05</v>
          </cell>
          <cell r="H112" t="str">
            <v>02/2023</v>
          </cell>
          <cell r="J112">
            <v>107.3856</v>
          </cell>
          <cell r="L112">
            <v>170.55560975609757</v>
          </cell>
          <cell r="M112">
            <v>0</v>
          </cell>
          <cell r="O112">
            <v>2.5617049999999999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E MATERNIDADE NOSSA SENHORA DO Ó - CESAC - CG Nº 013/2022</v>
          </cell>
          <cell r="E113" t="str">
            <v>JOAB WALLACE CAMPOS FERREIRA</v>
          </cell>
          <cell r="F113" t="str">
            <v>3 - Administrativo</v>
          </cell>
          <cell r="G113" t="str">
            <v>9511-05</v>
          </cell>
          <cell r="H113" t="str">
            <v>02/2023</v>
          </cell>
          <cell r="J113">
            <v>180.2568</v>
          </cell>
          <cell r="L113">
            <v>170.55560975609757</v>
          </cell>
          <cell r="M113">
            <v>30.83</v>
          </cell>
          <cell r="O113">
            <v>1.2198599999999999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E MATERNIDADE NOSSA SENHORA DO Ó - CESAC - CG Nº 013/2022</v>
          </cell>
          <cell r="E114" t="str">
            <v>JOAO LEAO BRASIL VILELLA</v>
          </cell>
          <cell r="F114" t="str">
            <v>3 - Administrativo</v>
          </cell>
          <cell r="G114" t="str">
            <v>4110-10</v>
          </cell>
          <cell r="H114" t="str">
            <v>02/2023</v>
          </cell>
          <cell r="J114">
            <v>130.53120000000001</v>
          </cell>
          <cell r="L114">
            <v>170.55560975609757</v>
          </cell>
          <cell r="M114">
            <v>26.04</v>
          </cell>
          <cell r="O114">
            <v>1.2198599999999999</v>
          </cell>
          <cell r="R114">
            <v>234.67</v>
          </cell>
          <cell r="S114">
            <v>0</v>
          </cell>
          <cell r="U114">
            <v>0</v>
          </cell>
        </row>
        <row r="115">
          <cell r="C115" t="str">
            <v>HOSPITAL E MATERNIDADE NOSSA SENHORA DO Ó - CESAC - CG Nº 013/2022</v>
          </cell>
          <cell r="E115" t="str">
            <v>JOSE IRANIL LOPES CIPRIANO</v>
          </cell>
          <cell r="F115" t="str">
            <v>2 - Outros Profissionais da Saúde</v>
          </cell>
          <cell r="G115" t="str">
            <v>5152-05</v>
          </cell>
          <cell r="H115" t="str">
            <v>02/2023</v>
          </cell>
          <cell r="J115">
            <v>142.52080000000001</v>
          </cell>
          <cell r="L115">
            <v>170.55560975609757</v>
          </cell>
          <cell r="M115">
            <v>26.04</v>
          </cell>
          <cell r="O115">
            <v>1.2198599999999999</v>
          </cell>
          <cell r="R115">
            <v>234.67</v>
          </cell>
          <cell r="S115">
            <v>78.12</v>
          </cell>
          <cell r="U115">
            <v>0</v>
          </cell>
        </row>
        <row r="116">
          <cell r="C116" t="str">
            <v>HOSPITAL E MATERNIDADE NOSSA SENHORA DO Ó - CESAC - CG Nº 013/2022</v>
          </cell>
          <cell r="E116" t="str">
            <v>JOSE MARIANO BARBOSA JUNIOR</v>
          </cell>
          <cell r="F116" t="str">
            <v>3 - Administrativo</v>
          </cell>
          <cell r="G116" t="str">
            <v>3172-10</v>
          </cell>
          <cell r="H116" t="str">
            <v>02/2023</v>
          </cell>
          <cell r="J116">
            <v>160.65600000000001</v>
          </cell>
          <cell r="L116">
            <v>170.55560975609757</v>
          </cell>
          <cell r="M116">
            <v>40.81</v>
          </cell>
          <cell r="O116">
            <v>1.2198599999999999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E MATERNIDADE NOSSA SENHORA DO Ó - CESAC - CG Nº 013/2022</v>
          </cell>
          <cell r="E117" t="str">
            <v>JOSEANE DE ANDRADE LIMA</v>
          </cell>
          <cell r="F117" t="str">
            <v>2 - Outros Profissionais da Saúde</v>
          </cell>
          <cell r="G117" t="str">
            <v>3222-05</v>
          </cell>
          <cell r="H117" t="str">
            <v>02/2023</v>
          </cell>
          <cell r="J117">
            <v>226.42240000000001</v>
          </cell>
          <cell r="L117">
            <v>170.55560975609757</v>
          </cell>
          <cell r="M117">
            <v>26.04</v>
          </cell>
          <cell r="O117">
            <v>1.2198599999999999</v>
          </cell>
          <cell r="R117">
            <v>119.87</v>
          </cell>
          <cell r="S117">
            <v>78.12</v>
          </cell>
          <cell r="U117">
            <v>0</v>
          </cell>
        </row>
        <row r="118">
          <cell r="C118" t="str">
            <v>HOSPITAL E MATERNIDADE NOSSA SENHORA DO Ó - CESAC - CG Nº 013/2022</v>
          </cell>
          <cell r="E118" t="str">
            <v>JUDSON JOSE LINO DA SILVEIRA</v>
          </cell>
          <cell r="F118" t="str">
            <v>2 - Outros Profissionais da Saúde</v>
          </cell>
          <cell r="G118" t="str">
            <v>2235-05</v>
          </cell>
          <cell r="H118" t="str">
            <v>02/2023</v>
          </cell>
          <cell r="J118">
            <v>484.62240000000003</v>
          </cell>
          <cell r="L118">
            <v>170.55560975609757</v>
          </cell>
          <cell r="M118">
            <v>2.56</v>
          </cell>
          <cell r="O118">
            <v>2.5617049999999999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E MATERNIDADE NOSSA SENHORA DO Ó - CESAC - CG Nº 013/2022</v>
          </cell>
          <cell r="E119" t="str">
            <v>JULIO CESAR ALVES DE LIMA</v>
          </cell>
          <cell r="F119" t="str">
            <v>2 - Outros Profissionais da Saúde</v>
          </cell>
          <cell r="G119" t="str">
            <v>2236-05</v>
          </cell>
          <cell r="H119" t="str">
            <v>02/2023</v>
          </cell>
          <cell r="J119">
            <v>219.9992</v>
          </cell>
          <cell r="L119">
            <v>170.55560975609757</v>
          </cell>
          <cell r="M119">
            <v>0</v>
          </cell>
          <cell r="O119">
            <v>2.5617049999999999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E MATERNIDADE NOSSA SENHORA DO Ó - CESAC - CG Nº 013/2022</v>
          </cell>
          <cell r="E120" t="str">
            <v>JULIO CESAR BEZERRA DOS SANTOS</v>
          </cell>
          <cell r="F120" t="str">
            <v>2 - Outros Profissionais da Saúde</v>
          </cell>
          <cell r="G120" t="str">
            <v>3222-05</v>
          </cell>
          <cell r="H120" t="str">
            <v>02/2023</v>
          </cell>
          <cell r="J120">
            <v>118.7424</v>
          </cell>
          <cell r="L120">
            <v>170.55560975609757</v>
          </cell>
          <cell r="M120">
            <v>26.04</v>
          </cell>
          <cell r="O120">
            <v>1.2198599999999999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E MATERNIDADE NOSSA SENHORA DO Ó - CESAC - CG Nº 013/2022</v>
          </cell>
          <cell r="E121" t="str">
            <v>JULIO MARCOS PEREIRA DA ROCHA</v>
          </cell>
          <cell r="F121" t="str">
            <v>3 - Administrativo</v>
          </cell>
          <cell r="G121" t="str">
            <v>4141-05</v>
          </cell>
          <cell r="H121" t="str">
            <v>02/2023</v>
          </cell>
          <cell r="J121">
            <v>121.5288</v>
          </cell>
          <cell r="L121">
            <v>170.55560975609757</v>
          </cell>
          <cell r="M121">
            <v>30.65</v>
          </cell>
          <cell r="O121">
            <v>1.2198599999999999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E MATERNIDADE NOSSA SENHORA DO Ó - CESAC - CG Nº 013/2022</v>
          </cell>
          <cell r="E122" t="str">
            <v>KELLY BIANCA OLIVEIRA MESSIAS</v>
          </cell>
          <cell r="F122" t="str">
            <v>3 - Administrativo</v>
          </cell>
          <cell r="G122" t="str">
            <v>4110-10</v>
          </cell>
          <cell r="H122" t="str">
            <v>02/2023</v>
          </cell>
          <cell r="J122">
            <v>103.7496</v>
          </cell>
          <cell r="L122">
            <v>170.55560975609757</v>
          </cell>
          <cell r="M122">
            <v>26.04</v>
          </cell>
          <cell r="O122">
            <v>1.2198599999999999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E MATERNIDADE NOSSA SENHORA DO Ó - CESAC - CG Nº 013/2022</v>
          </cell>
          <cell r="E123" t="str">
            <v>LAIS MARIA DA SILVA</v>
          </cell>
          <cell r="F123" t="str">
            <v>2 - Outros Profissionais da Saúde</v>
          </cell>
          <cell r="G123" t="str">
            <v>2235-05</v>
          </cell>
          <cell r="H123" t="str">
            <v>02/2023</v>
          </cell>
          <cell r="J123">
            <v>213.21520000000001</v>
          </cell>
          <cell r="L123">
            <v>170.55560975609757</v>
          </cell>
          <cell r="M123">
            <v>2.56</v>
          </cell>
          <cell r="O123">
            <v>2.5617049999999999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E MATERNIDADE NOSSA SENHORA DO Ó - CESAC - CG Nº 013/2022</v>
          </cell>
          <cell r="E124" t="str">
            <v>LEILA FERREIRA DE MENDONCA</v>
          </cell>
          <cell r="F124" t="str">
            <v>2 - Outros Profissionais da Saúde</v>
          </cell>
          <cell r="G124" t="str">
            <v>5211-30</v>
          </cell>
          <cell r="H124" t="str">
            <v>02/2023</v>
          </cell>
          <cell r="J124">
            <v>115.22320000000001</v>
          </cell>
          <cell r="L124">
            <v>170.55560975609757</v>
          </cell>
          <cell r="M124">
            <v>26.04</v>
          </cell>
          <cell r="O124">
            <v>1.2198599999999999</v>
          </cell>
          <cell r="R124">
            <v>234.67</v>
          </cell>
          <cell r="S124">
            <v>78.12</v>
          </cell>
          <cell r="U124">
            <v>0</v>
          </cell>
        </row>
        <row r="125">
          <cell r="C125" t="str">
            <v>HOSPITAL E MATERNIDADE NOSSA SENHORA DO Ó - CESAC - CG Nº 013/2022</v>
          </cell>
          <cell r="E125" t="str">
            <v>LENI MARIA DA SILVA</v>
          </cell>
          <cell r="F125" t="str">
            <v>2 - Outros Profissionais da Saúde</v>
          </cell>
          <cell r="G125" t="str">
            <v>3222-05</v>
          </cell>
          <cell r="H125" t="str">
            <v>02/2023</v>
          </cell>
          <cell r="J125">
            <v>205.3288</v>
          </cell>
          <cell r="L125">
            <v>170.55560975609757</v>
          </cell>
          <cell r="M125">
            <v>26.04</v>
          </cell>
          <cell r="O125">
            <v>1.2198599999999999</v>
          </cell>
          <cell r="R125">
            <v>119.87</v>
          </cell>
          <cell r="S125">
            <v>76.040000000000006</v>
          </cell>
          <cell r="U125">
            <v>0</v>
          </cell>
        </row>
        <row r="126">
          <cell r="C126" t="str">
            <v>HOSPITAL E MATERNIDADE NOSSA SENHORA DO Ó - CESAC - CG Nº 013/2022</v>
          </cell>
          <cell r="E126" t="str">
            <v>LIVIA OLIVEIRA DE BARROS</v>
          </cell>
          <cell r="F126" t="str">
            <v>2 - Outros Profissionais da Saúde</v>
          </cell>
          <cell r="G126" t="str">
            <v>2237-10</v>
          </cell>
          <cell r="H126" t="str">
            <v>02/2023</v>
          </cell>
          <cell r="J126">
            <v>351.06720000000001</v>
          </cell>
          <cell r="L126">
            <v>170.55560975609757</v>
          </cell>
          <cell r="M126">
            <v>0</v>
          </cell>
          <cell r="O126">
            <v>1.2198599999999999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E MATERNIDADE NOSSA SENHORA DO Ó - CESAC - CG Nº 013/2022</v>
          </cell>
          <cell r="E127" t="str">
            <v>LUANA DE ANDRADE COELHO</v>
          </cell>
          <cell r="F127" t="str">
            <v>2 - Outros Profissionais da Saúde</v>
          </cell>
          <cell r="G127" t="str">
            <v>2516-05</v>
          </cell>
          <cell r="H127" t="str">
            <v>02/2023</v>
          </cell>
          <cell r="J127">
            <v>239.0976</v>
          </cell>
          <cell r="L127">
            <v>170.55560975609757</v>
          </cell>
          <cell r="M127">
            <v>43.87</v>
          </cell>
          <cell r="O127">
            <v>1.2198599999999999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E MATERNIDADE NOSSA SENHORA DO Ó - CESAC - CG Nº 013/2022</v>
          </cell>
          <cell r="E128" t="str">
            <v>LUCIANA RODRIGUES BELO</v>
          </cell>
          <cell r="F128" t="str">
            <v>2 - Outros Profissionais da Saúde</v>
          </cell>
          <cell r="G128" t="str">
            <v>2238-10</v>
          </cell>
          <cell r="H128" t="str">
            <v>02/2023</v>
          </cell>
          <cell r="J128">
            <v>235.61760000000001</v>
          </cell>
          <cell r="L128">
            <v>170.55560975609757</v>
          </cell>
          <cell r="M128">
            <v>0</v>
          </cell>
          <cell r="O128">
            <v>1.2198599999999999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E MATERNIDADE NOSSA SENHORA DO Ó - CESAC - CG Nº 013/2022</v>
          </cell>
          <cell r="E129" t="str">
            <v>LUCIANO INALDO DA SILVA FILHO</v>
          </cell>
          <cell r="F129" t="str">
            <v>2 - Outros Profissionais da Saúde</v>
          </cell>
          <cell r="G129" t="str">
            <v>5151-10</v>
          </cell>
          <cell r="H129" t="str">
            <v>02/2023</v>
          </cell>
          <cell r="J129">
            <v>117.69119999999999</v>
          </cell>
          <cell r="L129">
            <v>170.55560975609757</v>
          </cell>
          <cell r="M129">
            <v>26.04</v>
          </cell>
          <cell r="O129">
            <v>1.2198599999999999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E MATERNIDADE NOSSA SENHORA DO Ó - CESAC - CG Nº 013/2022</v>
          </cell>
          <cell r="E130" t="str">
            <v>LUCIER NAZARIO DA SILVA</v>
          </cell>
          <cell r="F130" t="str">
            <v>2 - Outros Profissionais da Saúde</v>
          </cell>
          <cell r="G130" t="str">
            <v>3241-15</v>
          </cell>
          <cell r="H130" t="str">
            <v>02/2023</v>
          </cell>
          <cell r="J130">
            <v>308.39999999999998</v>
          </cell>
          <cell r="K130">
            <v>0</v>
          </cell>
          <cell r="L130">
            <v>170.55560975609757</v>
          </cell>
          <cell r="M130">
            <v>8.14</v>
          </cell>
          <cell r="O130">
            <v>1.2198599999999999</v>
          </cell>
          <cell r="R130">
            <v>136.27000000000001</v>
          </cell>
          <cell r="S130">
            <v>72.34</v>
          </cell>
          <cell r="U130">
            <v>0</v>
          </cell>
        </row>
        <row r="131">
          <cell r="C131" t="str">
            <v>HOSPITAL E MATERNIDADE NOSSA SENHORA DO Ó - CESAC - CG Nº 013/2022</v>
          </cell>
          <cell r="E131" t="str">
            <v>LUIS AUGUSTO MENDES FONTES</v>
          </cell>
          <cell r="F131" t="str">
            <v>2 - Outros Profissionais da Saúde</v>
          </cell>
          <cell r="G131" t="str">
            <v>2236-05</v>
          </cell>
          <cell r="H131" t="str">
            <v>02/2023</v>
          </cell>
          <cell r="J131">
            <v>211.61760000000001</v>
          </cell>
          <cell r="L131">
            <v>170.55560975609757</v>
          </cell>
          <cell r="M131">
            <v>2.5099999999999998</v>
          </cell>
          <cell r="O131">
            <v>2.5617049999999999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E MATERNIDADE NOSSA SENHORA DO Ó - CESAC - CG Nº 013/2022</v>
          </cell>
          <cell r="E132" t="str">
            <v>LUIZ CARLOS MARTINS DE ASSIS</v>
          </cell>
          <cell r="F132" t="str">
            <v>3 - Administrativo</v>
          </cell>
          <cell r="G132" t="str">
            <v>7241-10</v>
          </cell>
          <cell r="H132" t="str">
            <v>02/2023</v>
          </cell>
          <cell r="J132">
            <v>140.55279999999999</v>
          </cell>
          <cell r="L132">
            <v>170.55560975609757</v>
          </cell>
          <cell r="M132">
            <v>30.83</v>
          </cell>
          <cell r="O132">
            <v>1.2198599999999999</v>
          </cell>
          <cell r="R132">
            <v>300.27</v>
          </cell>
          <cell r="S132">
            <v>92.48</v>
          </cell>
          <cell r="U132">
            <v>0</v>
          </cell>
        </row>
        <row r="133">
          <cell r="C133" t="str">
            <v>HOSPITAL E MATERNIDADE NOSSA SENHORA DO Ó - CESAC - CG Nº 013/2022</v>
          </cell>
          <cell r="E133" t="str">
            <v>MARCELLA LYDIA PARENTE MECOZZI</v>
          </cell>
          <cell r="F133" t="str">
            <v>4 - Assistência Odontológica</v>
          </cell>
          <cell r="G133" t="str">
            <v>2232-08</v>
          </cell>
          <cell r="H133" t="str">
            <v>02/2023</v>
          </cell>
          <cell r="J133">
            <v>393.69600000000003</v>
          </cell>
          <cell r="L133">
            <v>170.55560975609757</v>
          </cell>
          <cell r="M133">
            <v>0</v>
          </cell>
          <cell r="O133">
            <v>1.2198599999999999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E MATERNIDADE NOSSA SENHORA DO Ó - CESAC - CG Nº 013/2022</v>
          </cell>
          <cell r="E134" t="str">
            <v>MARCIA CAETANO BARBOSA</v>
          </cell>
          <cell r="F134" t="str">
            <v>2 - Outros Profissionais da Saúde</v>
          </cell>
          <cell r="G134" t="str">
            <v>3222-05</v>
          </cell>
          <cell r="H134" t="str">
            <v>02/2023</v>
          </cell>
          <cell r="J134">
            <v>132.48159999999999</v>
          </cell>
          <cell r="L134">
            <v>170.55560975609757</v>
          </cell>
          <cell r="M134">
            <v>0</v>
          </cell>
          <cell r="O134">
            <v>1.2198599999999999</v>
          </cell>
          <cell r="R134">
            <v>0</v>
          </cell>
          <cell r="S134">
            <v>78.12</v>
          </cell>
          <cell r="U134">
            <v>0</v>
          </cell>
        </row>
        <row r="135">
          <cell r="C135" t="str">
            <v>HOSPITAL E MATERNIDADE NOSSA SENHORA DO Ó - CESAC - CG Nº 013/2022</v>
          </cell>
          <cell r="E135" t="str">
            <v>MARCIANA SANTANA SILVA</v>
          </cell>
          <cell r="F135" t="str">
            <v>2 - Outros Profissionais da Saúde</v>
          </cell>
          <cell r="G135" t="str">
            <v>5152-05</v>
          </cell>
          <cell r="H135" t="str">
            <v>02/2023</v>
          </cell>
          <cell r="J135">
            <v>138.39840000000001</v>
          </cell>
          <cell r="L135">
            <v>170.55560975609757</v>
          </cell>
          <cell r="M135">
            <v>26.04</v>
          </cell>
          <cell r="O135">
            <v>1.2198599999999999</v>
          </cell>
          <cell r="R135">
            <v>119.87</v>
          </cell>
          <cell r="S135">
            <v>78.12</v>
          </cell>
          <cell r="U135">
            <v>0</v>
          </cell>
        </row>
        <row r="136">
          <cell r="C136" t="str">
            <v>HOSPITAL E MATERNIDADE NOSSA SENHORA DO Ó - CESAC - CG Nº 013/2022</v>
          </cell>
          <cell r="E136" t="str">
            <v>MARCOS AUGUSTO DO ESPIRITO SANTO</v>
          </cell>
          <cell r="F136" t="str">
            <v>3 - Administrativo</v>
          </cell>
          <cell r="G136" t="str">
            <v>5142-25</v>
          </cell>
          <cell r="H136" t="str">
            <v>02/2023</v>
          </cell>
          <cell r="J136">
            <v>124.992</v>
          </cell>
          <cell r="L136">
            <v>170.55560975609757</v>
          </cell>
          <cell r="M136">
            <v>26.04</v>
          </cell>
          <cell r="O136">
            <v>1.2198599999999999</v>
          </cell>
          <cell r="R136">
            <v>300.27</v>
          </cell>
          <cell r="S136">
            <v>78.12</v>
          </cell>
          <cell r="U136">
            <v>0</v>
          </cell>
        </row>
        <row r="137">
          <cell r="C137" t="str">
            <v>HOSPITAL E MATERNIDADE NOSSA SENHORA DO Ó - CESAC - CG Nº 013/2022</v>
          </cell>
          <cell r="E137" t="str">
            <v>MARIA CAROLINA MARQUES WANDERLEY</v>
          </cell>
          <cell r="F137" t="str">
            <v>2 - Outros Profissionais da Saúde</v>
          </cell>
          <cell r="G137" t="str">
            <v>2235-05</v>
          </cell>
          <cell r="H137" t="str">
            <v>02/2023</v>
          </cell>
          <cell r="J137">
            <v>209.16</v>
          </cell>
          <cell r="L137">
            <v>170.55560975609757</v>
          </cell>
          <cell r="M137">
            <v>2.56</v>
          </cell>
          <cell r="O137">
            <v>2.5617049999999999</v>
          </cell>
          <cell r="R137">
            <v>333.07</v>
          </cell>
          <cell r="S137">
            <v>102.49</v>
          </cell>
          <cell r="U137">
            <v>0</v>
          </cell>
        </row>
        <row r="138">
          <cell r="C138" t="str">
            <v>HOSPITAL E MATERNIDADE NOSSA SENHORA DO Ó - CESAC - CG Nº 013/2022</v>
          </cell>
          <cell r="E138" t="str">
            <v>MARIA CRISTINA DA SILVA FERREIRA</v>
          </cell>
          <cell r="F138" t="str">
            <v>2 - Outros Profissionais da Saúde</v>
          </cell>
          <cell r="G138" t="str">
            <v>3222-05</v>
          </cell>
          <cell r="H138" t="str">
            <v>02/2023</v>
          </cell>
          <cell r="J138">
            <v>199.2312</v>
          </cell>
          <cell r="L138">
            <v>170.55560975609757</v>
          </cell>
          <cell r="M138">
            <v>26.04</v>
          </cell>
          <cell r="O138">
            <v>1.2198599999999999</v>
          </cell>
          <cell r="R138">
            <v>234.67</v>
          </cell>
          <cell r="S138">
            <v>78.12</v>
          </cell>
          <cell r="U138">
            <v>69.41</v>
          </cell>
          <cell r="X138" t="str">
            <v xml:space="preserve">AUXÍLIO CRECHE </v>
          </cell>
        </row>
        <row r="139">
          <cell r="C139" t="str">
            <v>HOSPITAL E MATERNIDADE NOSSA SENHORA DO Ó - CESAC - CG Nº 013/2022</v>
          </cell>
          <cell r="E139" t="str">
            <v>MARIA EDUARDA SOARES DA SILVA</v>
          </cell>
          <cell r="F139" t="str">
            <v>3 - Administrativo</v>
          </cell>
          <cell r="G139" t="str">
            <v>4110-10</v>
          </cell>
          <cell r="H139" t="str">
            <v>02/2023</v>
          </cell>
          <cell r="J139">
            <v>186.94800000000001</v>
          </cell>
          <cell r="L139">
            <v>170.55560975609757</v>
          </cell>
          <cell r="M139">
            <v>44.68</v>
          </cell>
          <cell r="O139">
            <v>1.2198599999999999</v>
          </cell>
          <cell r="R139">
            <v>0</v>
          </cell>
          <cell r="S139">
            <v>0</v>
          </cell>
          <cell r="U139">
            <v>77.569999999999993</v>
          </cell>
          <cell r="X139" t="str">
            <v xml:space="preserve">AUXÍLIO CRECHE </v>
          </cell>
        </row>
        <row r="140">
          <cell r="C140" t="str">
            <v>HOSPITAL E MATERNIDADE NOSSA SENHORA DO Ó - CESAC - CG Nº 013/2022</v>
          </cell>
          <cell r="E140" t="str">
            <v>MARIA HILDA MARTINIANO DA SILVA</v>
          </cell>
          <cell r="F140" t="str">
            <v>3 - Administrativo</v>
          </cell>
          <cell r="G140" t="str">
            <v>4110-10</v>
          </cell>
          <cell r="H140" t="str">
            <v>02/2023</v>
          </cell>
          <cell r="J140">
            <v>103.28400000000001</v>
          </cell>
          <cell r="L140">
            <v>170.55560975609757</v>
          </cell>
          <cell r="M140">
            <v>26.04</v>
          </cell>
          <cell r="O140">
            <v>1.2198599999999999</v>
          </cell>
          <cell r="R140">
            <v>234.67</v>
          </cell>
          <cell r="S140">
            <v>78.12</v>
          </cell>
          <cell r="U140">
            <v>0</v>
          </cell>
        </row>
        <row r="141">
          <cell r="C141" t="str">
            <v>HOSPITAL E MATERNIDADE NOSSA SENHORA DO Ó - CESAC - CG Nº 013/2022</v>
          </cell>
          <cell r="E141" t="str">
            <v>MARIA IZABEL LOPES DA SILVA</v>
          </cell>
          <cell r="F141" t="str">
            <v>2 - Outros Profissionais da Saúde</v>
          </cell>
          <cell r="G141" t="str">
            <v>3222-05</v>
          </cell>
          <cell r="H141" t="str">
            <v>02/2023</v>
          </cell>
          <cell r="J141">
            <v>128.93279999999999</v>
          </cell>
          <cell r="L141">
            <v>170.55560975609757</v>
          </cell>
          <cell r="M141">
            <v>26.04</v>
          </cell>
          <cell r="O141">
            <v>1.2198599999999999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E MATERNIDADE NOSSA SENHORA DO Ó - CESAC - CG Nº 013/2022</v>
          </cell>
          <cell r="E142" t="str">
            <v>MARIA KEYLA INGRID DOS SANTOS</v>
          </cell>
          <cell r="F142" t="str">
            <v>2 - Outros Profissionais da Saúde</v>
          </cell>
          <cell r="G142" t="str">
            <v>5211-30</v>
          </cell>
          <cell r="H142" t="str">
            <v>02/2023</v>
          </cell>
          <cell r="J142">
            <v>119.2176</v>
          </cell>
          <cell r="L142">
            <v>170.55560975609757</v>
          </cell>
          <cell r="M142">
            <v>26.04</v>
          </cell>
          <cell r="O142">
            <v>1.2198599999999999</v>
          </cell>
          <cell r="R142">
            <v>119.87</v>
          </cell>
          <cell r="S142">
            <v>78.12</v>
          </cell>
          <cell r="U142">
            <v>0</v>
          </cell>
        </row>
        <row r="143">
          <cell r="C143" t="str">
            <v>HOSPITAL E MATERNIDADE NOSSA SENHORA DO Ó - CESAC - CG Nº 013/2022</v>
          </cell>
          <cell r="E143" t="str">
            <v>MARIA TAYNA SILVA FEITOSA</v>
          </cell>
          <cell r="F143" t="str">
            <v>2 - Outros Profissionais da Saúde</v>
          </cell>
          <cell r="G143" t="str">
            <v>2235-05</v>
          </cell>
          <cell r="H143" t="str">
            <v>02/2023</v>
          </cell>
          <cell r="J143">
            <v>209.27440000000001</v>
          </cell>
          <cell r="L143">
            <v>170.55560975609757</v>
          </cell>
          <cell r="M143">
            <v>2.56</v>
          </cell>
          <cell r="O143">
            <v>2.5617049999999999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E MATERNIDADE NOSSA SENHORA DO Ó - CESAC - CG Nº 013/2022</v>
          </cell>
          <cell r="E144" t="str">
            <v>MARIA VERONICA MUNIZ DA SILVA</v>
          </cell>
          <cell r="F144" t="str">
            <v>2 - Outros Profissionais da Saúde</v>
          </cell>
          <cell r="G144" t="str">
            <v>2235-05</v>
          </cell>
          <cell r="H144" t="str">
            <v>02/2023</v>
          </cell>
          <cell r="J144">
            <v>220.14959999999999</v>
          </cell>
          <cell r="L144">
            <v>170.55560975609757</v>
          </cell>
          <cell r="M144">
            <v>2.56</v>
          </cell>
          <cell r="O144">
            <v>2.5617049999999999</v>
          </cell>
          <cell r="R144">
            <v>393.07</v>
          </cell>
          <cell r="S144">
            <v>102.49</v>
          </cell>
          <cell r="U144">
            <v>0</v>
          </cell>
        </row>
        <row r="145">
          <cell r="C145" t="str">
            <v>HOSPITAL E MATERNIDADE NOSSA SENHORA DO Ó - CESAC - CG Nº 013/2022</v>
          </cell>
          <cell r="E145" t="str">
            <v>MARIANA BATISTA ALVES DOS SANTOS</v>
          </cell>
          <cell r="F145" t="str">
            <v>3 - Administrativo</v>
          </cell>
          <cell r="G145" t="str">
            <v>4110-10</v>
          </cell>
          <cell r="H145" t="str">
            <v>02/2023</v>
          </cell>
          <cell r="J145">
            <v>103.608</v>
          </cell>
          <cell r="L145">
            <v>170.55560975609757</v>
          </cell>
          <cell r="M145">
            <v>26.04</v>
          </cell>
          <cell r="O145">
            <v>1.2198599999999999</v>
          </cell>
          <cell r="R145">
            <v>119.87</v>
          </cell>
          <cell r="S145">
            <v>78.12</v>
          </cell>
          <cell r="U145">
            <v>0</v>
          </cell>
        </row>
        <row r="146">
          <cell r="C146" t="str">
            <v>HOSPITAL E MATERNIDADE NOSSA SENHORA DO Ó - CESAC - CG Nº 013/2022</v>
          </cell>
          <cell r="E146" t="str">
            <v>MARIO JORGE MOURA DE ARAUJO</v>
          </cell>
          <cell r="F146" t="str">
            <v>3 - Administrativo</v>
          </cell>
          <cell r="G146" t="str">
            <v>9511-05</v>
          </cell>
          <cell r="H146" t="str">
            <v>02/2023</v>
          </cell>
          <cell r="J146">
            <v>160.2928</v>
          </cell>
          <cell r="L146">
            <v>170.55560975609757</v>
          </cell>
          <cell r="M146">
            <v>30.83</v>
          </cell>
          <cell r="O146">
            <v>1.2198599999999999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E MATERNIDADE NOSSA SENHORA DO Ó - CESAC - CG Nº 013/2022</v>
          </cell>
          <cell r="E147" t="str">
            <v>MATHEWS HENRIQUE SANTIAGO DA SILVA</v>
          </cell>
          <cell r="F147" t="str">
            <v>2 - Outros Profissionais da Saúde</v>
          </cell>
          <cell r="G147" t="str">
            <v>2236-05</v>
          </cell>
          <cell r="H147" t="str">
            <v>02/2023</v>
          </cell>
          <cell r="J147">
            <v>253.4776</v>
          </cell>
          <cell r="L147">
            <v>170.55560975609757</v>
          </cell>
          <cell r="M147">
            <v>2.5099999999999998</v>
          </cell>
          <cell r="O147">
            <v>2.5617049999999999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E MATERNIDADE NOSSA SENHORA DO Ó - CESAC - CG Nº 013/2022</v>
          </cell>
          <cell r="E148" t="str">
            <v>MAURILIO COELHO DO NASCIMENTO</v>
          </cell>
          <cell r="F148" t="str">
            <v>3 - Administrativo</v>
          </cell>
          <cell r="G148" t="str">
            <v>4110-10</v>
          </cell>
          <cell r="H148" t="str">
            <v>02/2023</v>
          </cell>
          <cell r="J148">
            <v>117.57680000000001</v>
          </cell>
          <cell r="L148">
            <v>170.55560975609757</v>
          </cell>
          <cell r="M148">
            <v>26.04</v>
          </cell>
          <cell r="O148">
            <v>1.2198599999999999</v>
          </cell>
          <cell r="R148">
            <v>119.87</v>
          </cell>
          <cell r="S148">
            <v>78.12</v>
          </cell>
          <cell r="U148">
            <v>0</v>
          </cell>
        </row>
        <row r="149">
          <cell r="C149" t="str">
            <v>HOSPITAL E MATERNIDADE NOSSA SENHORA DO Ó - CESAC - CG Nº 013/2022</v>
          </cell>
          <cell r="E149" t="str">
            <v>MAYARA MORAIS DE ALBUQUERQUE</v>
          </cell>
          <cell r="F149" t="str">
            <v>2 - Outros Profissionais da Saúde</v>
          </cell>
          <cell r="G149" t="str">
            <v>3222-05</v>
          </cell>
          <cell r="H149" t="str">
            <v>02/2023</v>
          </cell>
          <cell r="J149">
            <v>20.832000000000001</v>
          </cell>
          <cell r="L149">
            <v>170.55560975609757</v>
          </cell>
          <cell r="M149">
            <v>0</v>
          </cell>
          <cell r="O149">
            <v>1.2198599999999999</v>
          </cell>
          <cell r="R149">
            <v>0</v>
          </cell>
          <cell r="S149">
            <v>13.02</v>
          </cell>
          <cell r="U149">
            <v>0</v>
          </cell>
        </row>
        <row r="150">
          <cell r="C150" t="str">
            <v>HOSPITAL E MATERNIDADE NOSSA SENHORA DO Ó - CESAC - CG Nº 013/2022</v>
          </cell>
          <cell r="E150" t="str">
            <v>MAYARA SANTOS CAPITO</v>
          </cell>
          <cell r="F150" t="str">
            <v>2 - Outros Profissionais da Saúde</v>
          </cell>
          <cell r="G150" t="str">
            <v>2237-10</v>
          </cell>
          <cell r="H150" t="str">
            <v>02/2023</v>
          </cell>
          <cell r="J150">
            <v>331.75279999999998</v>
          </cell>
          <cell r="L150">
            <v>170.55560975609757</v>
          </cell>
          <cell r="M150">
            <v>0</v>
          </cell>
          <cell r="O150">
            <v>1.2198599999999999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E MATERNIDADE NOSSA SENHORA DO Ó - CESAC - CG Nº 013/2022</v>
          </cell>
          <cell r="E151" t="str">
            <v>MOACIR PEREIRA DA SILVA</v>
          </cell>
          <cell r="F151" t="str">
            <v>3 - Administrativo</v>
          </cell>
          <cell r="G151" t="str">
            <v>5163-45</v>
          </cell>
          <cell r="H151" t="str">
            <v>02/2023</v>
          </cell>
          <cell r="J151">
            <v>137.49119999999999</v>
          </cell>
          <cell r="L151">
            <v>170.55560975609757</v>
          </cell>
          <cell r="M151">
            <v>26.04</v>
          </cell>
          <cell r="O151">
            <v>1.2198599999999999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E MATERNIDADE NOSSA SENHORA DO Ó - CESAC - CG Nº 013/2022</v>
          </cell>
          <cell r="E152" t="str">
            <v>MORZINETE PEREIRA DE LIMA RAMOS</v>
          </cell>
          <cell r="F152" t="str">
            <v>2 - Outros Profissionais da Saúde</v>
          </cell>
          <cell r="G152" t="str">
            <v>3222-05</v>
          </cell>
          <cell r="H152" t="str">
            <v>02/2023</v>
          </cell>
          <cell r="J152">
            <v>118.7424</v>
          </cell>
          <cell r="L152">
            <v>170.55560975609757</v>
          </cell>
          <cell r="M152">
            <v>26.04</v>
          </cell>
          <cell r="O152">
            <v>1.2198599999999999</v>
          </cell>
          <cell r="R152">
            <v>234.67</v>
          </cell>
          <cell r="S152">
            <v>73.430000000000007</v>
          </cell>
          <cell r="U152">
            <v>0</v>
          </cell>
        </row>
        <row r="153">
          <cell r="C153" t="str">
            <v>HOSPITAL E MATERNIDADE NOSSA SENHORA DO Ó - CESAC - CG Nº 013/2022</v>
          </cell>
          <cell r="E153" t="str">
            <v>MURILLO ARAUJO MORAES</v>
          </cell>
          <cell r="F153" t="str">
            <v>2 - Outros Profissionais da Saúde</v>
          </cell>
          <cell r="G153" t="str">
            <v>2237-05</v>
          </cell>
          <cell r="H153" t="str">
            <v>02/2023</v>
          </cell>
          <cell r="J153">
            <v>0</v>
          </cell>
          <cell r="K153">
            <v>31.38</v>
          </cell>
          <cell r="L153">
            <v>170.55560975609757</v>
          </cell>
          <cell r="M153">
            <v>0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E MATERNIDADE NOSSA SENHORA DO Ó - CESAC - CG Nº 013/2022</v>
          </cell>
          <cell r="E154" t="str">
            <v>NADJANE NEVES DA SILVA ROCHA</v>
          </cell>
          <cell r="F154" t="str">
            <v>3 - Administrativo</v>
          </cell>
          <cell r="G154" t="str">
            <v>4110-10</v>
          </cell>
          <cell r="H154" t="str">
            <v>02/2023</v>
          </cell>
          <cell r="J154">
            <v>126.2216</v>
          </cell>
          <cell r="L154">
            <v>170.55560975609757</v>
          </cell>
          <cell r="M154">
            <v>32.03</v>
          </cell>
          <cell r="O154">
            <v>1.2198599999999999</v>
          </cell>
          <cell r="R154">
            <v>354.27</v>
          </cell>
          <cell r="S154">
            <v>96.09</v>
          </cell>
          <cell r="U154">
            <v>0</v>
          </cell>
        </row>
        <row r="155">
          <cell r="C155" t="str">
            <v>HOSPITAL E MATERNIDADE NOSSA SENHORA DO Ó - CESAC - CG Nº 013/2022</v>
          </cell>
          <cell r="E155" t="str">
            <v>NAHARA OLIVEIRA LIMA DA SILVA</v>
          </cell>
          <cell r="F155" t="str">
            <v>2 - Outros Profissionais da Saúde</v>
          </cell>
          <cell r="G155" t="str">
            <v>2237-10</v>
          </cell>
          <cell r="H155" t="str">
            <v>02/2023</v>
          </cell>
          <cell r="J155">
            <v>332.18079999999998</v>
          </cell>
          <cell r="L155">
            <v>170.55560975609757</v>
          </cell>
          <cell r="M155">
            <v>0</v>
          </cell>
          <cell r="O155">
            <v>1.2198599999999999</v>
          </cell>
          <cell r="R155">
            <v>234.67</v>
          </cell>
          <cell r="S155">
            <v>182.43</v>
          </cell>
          <cell r="U155">
            <v>0</v>
          </cell>
        </row>
        <row r="156">
          <cell r="C156" t="str">
            <v>HOSPITAL E MATERNIDADE NOSSA SENHORA DO Ó - CESAC - CG Nº 013/2022</v>
          </cell>
          <cell r="E156" t="str">
            <v>NATALICE MARIA DA SILVA CARVALHO</v>
          </cell>
          <cell r="F156" t="str">
            <v>2 - Outros Profissionais da Saúde</v>
          </cell>
          <cell r="G156" t="str">
            <v>2235-05</v>
          </cell>
          <cell r="H156" t="str">
            <v>02/2023</v>
          </cell>
          <cell r="J156">
            <v>156.63759999999999</v>
          </cell>
          <cell r="L156">
            <v>170.55560975609757</v>
          </cell>
          <cell r="M156">
            <v>0</v>
          </cell>
          <cell r="O156">
            <v>2.5617049999999999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E MATERNIDADE NOSSA SENHORA DO Ó - CESAC - CG Nº 013/2022</v>
          </cell>
          <cell r="E157" t="str">
            <v>NATHALIA BARBOSA TORRES DA SILVA</v>
          </cell>
          <cell r="F157" t="str">
            <v>2 - Outros Profissionais da Saúde</v>
          </cell>
          <cell r="G157" t="str">
            <v>2235-05</v>
          </cell>
          <cell r="H157" t="str">
            <v>02/2023</v>
          </cell>
          <cell r="J157">
            <v>246.2704</v>
          </cell>
          <cell r="L157">
            <v>170.55560975609757</v>
          </cell>
          <cell r="M157">
            <v>2.56</v>
          </cell>
          <cell r="O157">
            <v>2.5617049999999999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E MATERNIDADE NOSSA SENHORA DO Ó - CESAC - CG Nº 013/2022</v>
          </cell>
          <cell r="E158" t="str">
            <v>NELLY MARIA DE LIMA</v>
          </cell>
          <cell r="F158" t="str">
            <v>2 - Outros Profissionais da Saúde</v>
          </cell>
          <cell r="G158" t="str">
            <v>3222-05</v>
          </cell>
          <cell r="H158" t="str">
            <v>02/2023</v>
          </cell>
          <cell r="J158">
            <v>141.6952</v>
          </cell>
          <cell r="L158">
            <v>170.55560975609757</v>
          </cell>
          <cell r="M158">
            <v>26.04</v>
          </cell>
          <cell r="O158">
            <v>1.2198599999999999</v>
          </cell>
          <cell r="R158">
            <v>161.87</v>
          </cell>
          <cell r="S158">
            <v>78.12</v>
          </cell>
          <cell r="U158">
            <v>0</v>
          </cell>
        </row>
        <row r="159">
          <cell r="C159" t="str">
            <v>HOSPITAL E MATERNIDADE NOSSA SENHORA DO Ó - CESAC - CG Nº 013/2022</v>
          </cell>
          <cell r="E159" t="str">
            <v>NIVEA SIMONE BATISTA TOMAIS</v>
          </cell>
          <cell r="F159" t="str">
            <v>3 - Administrativo</v>
          </cell>
          <cell r="G159" t="str">
            <v>1423-40</v>
          </cell>
          <cell r="H159" t="str">
            <v>02/2023</v>
          </cell>
          <cell r="J159">
            <v>226.75200000000001</v>
          </cell>
          <cell r="L159">
            <v>170.55560975609757</v>
          </cell>
          <cell r="M159">
            <v>57.86</v>
          </cell>
          <cell r="O159">
            <v>1.2198599999999999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E MATERNIDADE NOSSA SENHORA DO Ó - CESAC - CG Nº 013/2022</v>
          </cell>
          <cell r="E160" t="str">
            <v>NIVIA MENDES GUIMARAES</v>
          </cell>
          <cell r="F160" t="str">
            <v>3 - Administrativo</v>
          </cell>
          <cell r="G160" t="str">
            <v>5174-10</v>
          </cell>
          <cell r="H160" t="str">
            <v>02/2023</v>
          </cell>
          <cell r="J160">
            <v>119.34399999999999</v>
          </cell>
          <cell r="L160">
            <v>170.55560975609757</v>
          </cell>
          <cell r="M160">
            <v>26.04</v>
          </cell>
          <cell r="O160">
            <v>1.2198599999999999</v>
          </cell>
          <cell r="R160">
            <v>119.87</v>
          </cell>
          <cell r="S160">
            <v>78.12</v>
          </cell>
          <cell r="U160">
            <v>0</v>
          </cell>
        </row>
        <row r="161">
          <cell r="C161" t="str">
            <v>HOSPITAL E MATERNIDADE NOSSA SENHORA DO Ó - CESAC - CG Nº 013/2022</v>
          </cell>
          <cell r="E161" t="str">
            <v>NIZEIDE RODRIGUES DA SILVA</v>
          </cell>
          <cell r="F161" t="str">
            <v>2 - Outros Profissionais da Saúde</v>
          </cell>
          <cell r="G161" t="str">
            <v>2235-05</v>
          </cell>
          <cell r="H161" t="str">
            <v>02/2023</v>
          </cell>
          <cell r="J161">
            <v>369.89839999999998</v>
          </cell>
          <cell r="L161">
            <v>170.55560975609757</v>
          </cell>
          <cell r="M161">
            <v>2.56</v>
          </cell>
          <cell r="O161">
            <v>2.5617049999999999</v>
          </cell>
          <cell r="R161">
            <v>218.47</v>
          </cell>
          <cell r="S161">
            <v>102.49</v>
          </cell>
          <cell r="U161">
            <v>0</v>
          </cell>
        </row>
        <row r="162">
          <cell r="C162" t="str">
            <v>HOSPITAL E MATERNIDADE NOSSA SENHORA DO Ó - CESAC - CG Nº 013/2022</v>
          </cell>
          <cell r="E162" t="str">
            <v>OTAVIO JOSE DE MOURA SILVA</v>
          </cell>
          <cell r="F162" t="str">
            <v>2 - Outros Profissionais da Saúde</v>
          </cell>
          <cell r="G162" t="str">
            <v>3222-05</v>
          </cell>
          <cell r="H162" t="str">
            <v>02/2023</v>
          </cell>
          <cell r="J162">
            <v>152.3792</v>
          </cell>
          <cell r="L162">
            <v>170.55560975609757</v>
          </cell>
          <cell r="M162">
            <v>26.04</v>
          </cell>
          <cell r="O162">
            <v>1.2198599999999999</v>
          </cell>
          <cell r="R162">
            <v>161.87</v>
          </cell>
          <cell r="S162">
            <v>78.12</v>
          </cell>
          <cell r="U162">
            <v>0</v>
          </cell>
        </row>
        <row r="163">
          <cell r="C163" t="str">
            <v>HOSPITAL E MATERNIDADE NOSSA SENHORA DO Ó - CESAC - CG Nº 013/2022</v>
          </cell>
          <cell r="E163" t="str">
            <v>PABLO GOMES DA SILVA</v>
          </cell>
          <cell r="F163" t="str">
            <v>3 - Administrativo</v>
          </cell>
          <cell r="G163" t="str">
            <v>1425-05</v>
          </cell>
          <cell r="H163" t="str">
            <v>02/2023</v>
          </cell>
          <cell r="J163">
            <v>294.26240000000001</v>
          </cell>
          <cell r="L163">
            <v>170.55560975609757</v>
          </cell>
          <cell r="M163">
            <v>73.89</v>
          </cell>
          <cell r="O163">
            <v>1.2198599999999999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E MATERNIDADE NOSSA SENHORA DO Ó - CESAC - CG Nº 013/2022</v>
          </cell>
          <cell r="E164" t="str">
            <v>PABLO MACIEL DE SANTANA</v>
          </cell>
          <cell r="F164" t="str">
            <v>2 - Outros Profissionais da Saúde</v>
          </cell>
          <cell r="G164" t="str">
            <v>3222-05</v>
          </cell>
          <cell r="H164" t="str">
            <v>02/2023</v>
          </cell>
          <cell r="J164">
            <v>128.21440000000001</v>
          </cell>
          <cell r="L164">
            <v>170.55560975609757</v>
          </cell>
          <cell r="M164">
            <v>0</v>
          </cell>
          <cell r="O164">
            <v>1.2198599999999999</v>
          </cell>
          <cell r="R164">
            <v>234.67</v>
          </cell>
          <cell r="S164">
            <v>78.12</v>
          </cell>
          <cell r="U164">
            <v>0</v>
          </cell>
        </row>
        <row r="165">
          <cell r="C165" t="str">
            <v>HOSPITAL E MATERNIDADE NOSSA SENHORA DO Ó - CESAC - CG Nº 013/2022</v>
          </cell>
          <cell r="E165" t="str">
            <v>PATRICIA AZEVEDO PEREIRA</v>
          </cell>
          <cell r="F165" t="str">
            <v>2 - Outros Profissionais da Saúde</v>
          </cell>
          <cell r="G165" t="str">
            <v>2237-05</v>
          </cell>
          <cell r="H165" t="str">
            <v>02/2023</v>
          </cell>
          <cell r="J165">
            <v>141.42959999999999</v>
          </cell>
          <cell r="L165">
            <v>170.55560975609757</v>
          </cell>
          <cell r="M165">
            <v>26.04</v>
          </cell>
          <cell r="O165">
            <v>1.2198599999999999</v>
          </cell>
          <cell r="R165">
            <v>198.27</v>
          </cell>
          <cell r="S165">
            <v>78.12</v>
          </cell>
          <cell r="U165">
            <v>0</v>
          </cell>
        </row>
        <row r="166">
          <cell r="C166" t="str">
            <v>HOSPITAL E MATERNIDADE NOSSA SENHORA DO Ó - CESAC - CG Nº 013/2022</v>
          </cell>
          <cell r="E166" t="str">
            <v>PAULA DANIELLY GOMES DE MORAIS OLIVEIRA</v>
          </cell>
          <cell r="F166" t="str">
            <v>2 - Outros Profissionais da Saúde</v>
          </cell>
          <cell r="G166" t="str">
            <v>2234-05</v>
          </cell>
          <cell r="H166" t="str">
            <v>02/2023</v>
          </cell>
          <cell r="J166">
            <v>587.19040000000007</v>
          </cell>
          <cell r="L166">
            <v>170.55560975609757</v>
          </cell>
          <cell r="M166">
            <v>18.2</v>
          </cell>
          <cell r="O166">
            <v>1.2198599999999999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E MATERNIDADE NOSSA SENHORA DO Ó - CESAC - CG Nº 013/2022</v>
          </cell>
          <cell r="E167" t="str">
            <v>PAULA MICHELLE DE LIMA ANDRADE</v>
          </cell>
          <cell r="F167" t="str">
            <v>2 - Outros Profissionais da Saúde</v>
          </cell>
          <cell r="G167" t="str">
            <v>2235-05</v>
          </cell>
          <cell r="H167" t="str">
            <v>02/2023</v>
          </cell>
          <cell r="J167">
            <v>217.6</v>
          </cell>
          <cell r="L167">
            <v>170.55560975609757</v>
          </cell>
          <cell r="M167">
            <v>2.56</v>
          </cell>
          <cell r="O167">
            <v>2.5617049999999999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E MATERNIDADE NOSSA SENHORA DO Ó - CESAC - CG Nº 013/2022</v>
          </cell>
          <cell r="E168" t="str">
            <v>PAULO PEDRO DA SILVA</v>
          </cell>
          <cell r="F168" t="str">
            <v>3 - Administrativo</v>
          </cell>
          <cell r="G168" t="str">
            <v>7152-10</v>
          </cell>
          <cell r="H168" t="str">
            <v>02/2023</v>
          </cell>
          <cell r="J168">
            <v>38.436</v>
          </cell>
          <cell r="L168">
            <v>170.55560975609757</v>
          </cell>
          <cell r="M168">
            <v>0</v>
          </cell>
          <cell r="O168">
            <v>1.2198599999999999</v>
          </cell>
          <cell r="R168">
            <v>0</v>
          </cell>
          <cell r="S168">
            <v>24.66</v>
          </cell>
          <cell r="U168">
            <v>0</v>
          </cell>
        </row>
        <row r="169">
          <cell r="C169" t="str">
            <v>HOSPITAL E MATERNIDADE NOSSA SENHORA DO Ó - CESAC - CG Nº 013/2022</v>
          </cell>
          <cell r="E169" t="str">
            <v>PAULO TONES CABRAL DE ARRUDA</v>
          </cell>
          <cell r="F169" t="str">
            <v>3 - Administrativo</v>
          </cell>
          <cell r="G169" t="str">
            <v>5163-45</v>
          </cell>
          <cell r="H169" t="str">
            <v>02/2023</v>
          </cell>
          <cell r="J169">
            <v>87.494400000000013</v>
          </cell>
          <cell r="L169">
            <v>170.55560975609757</v>
          </cell>
          <cell r="M169">
            <v>0</v>
          </cell>
          <cell r="O169">
            <v>1.2198599999999999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E MATERNIDADE NOSSA SENHORA DO Ó - CESAC - CG Nº 013/2022</v>
          </cell>
          <cell r="E170" t="str">
            <v>PEDRO HENRIQUE DE MOURA</v>
          </cell>
          <cell r="F170" t="str">
            <v>2 - Outros Profissionais da Saúde</v>
          </cell>
          <cell r="G170" t="str">
            <v>2236-05</v>
          </cell>
          <cell r="H170" t="str">
            <v>02/2023</v>
          </cell>
          <cell r="J170">
            <v>199.7456</v>
          </cell>
          <cell r="L170">
            <v>170.55560975609757</v>
          </cell>
          <cell r="M170">
            <v>2.5099999999999998</v>
          </cell>
          <cell r="O170">
            <v>2.5617049999999999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E MATERNIDADE NOSSA SENHORA DO Ó - CESAC - CG Nº 013/2022</v>
          </cell>
          <cell r="E171" t="str">
            <v>PRISCILA DE ANDRADE LIMA BARACHO</v>
          </cell>
          <cell r="F171" t="str">
            <v>2 - Outros Profissionais da Saúde</v>
          </cell>
          <cell r="G171" t="str">
            <v>5211-30</v>
          </cell>
          <cell r="H171" t="str">
            <v>02/2023</v>
          </cell>
          <cell r="J171">
            <v>117.8272</v>
          </cell>
          <cell r="L171">
            <v>170.55560975609757</v>
          </cell>
          <cell r="M171">
            <v>26.04</v>
          </cell>
          <cell r="O171">
            <v>1.2198599999999999</v>
          </cell>
          <cell r="R171">
            <v>255.67</v>
          </cell>
          <cell r="S171">
            <v>78.12</v>
          </cell>
          <cell r="U171">
            <v>0</v>
          </cell>
        </row>
        <row r="172">
          <cell r="C172" t="str">
            <v>HOSPITAL E MATERNIDADE NOSSA SENHORA DO Ó - CESAC - CG Nº 013/2022</v>
          </cell>
          <cell r="E172" t="str">
            <v>RAFAEL GONCALVES LIMA CONDE</v>
          </cell>
          <cell r="F172" t="str">
            <v>3 - Administrativo</v>
          </cell>
          <cell r="G172" t="str">
            <v>3172-10</v>
          </cell>
          <cell r="H172" t="str">
            <v>02/2023</v>
          </cell>
          <cell r="J172">
            <v>163.24080000000001</v>
          </cell>
          <cell r="L172">
            <v>170.55560975609757</v>
          </cell>
          <cell r="M172">
            <v>40.81</v>
          </cell>
          <cell r="O172">
            <v>1.2198599999999999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E MATERNIDADE NOSSA SENHORA DO Ó - CESAC - CG Nº 013/2022</v>
          </cell>
          <cell r="E173" t="str">
            <v>RAFAEL NEPOMUCENO PEREIRA BORGES</v>
          </cell>
          <cell r="F173" t="str">
            <v>2 - Outros Profissionais da Saúde</v>
          </cell>
          <cell r="G173" t="str">
            <v>3222-05</v>
          </cell>
          <cell r="H173" t="str">
            <v>02/2023</v>
          </cell>
          <cell r="J173">
            <v>128.12639999999999</v>
          </cell>
          <cell r="L173">
            <v>170.55560975609757</v>
          </cell>
          <cell r="M173">
            <v>26.04</v>
          </cell>
          <cell r="O173">
            <v>1.2198599999999999</v>
          </cell>
          <cell r="R173">
            <v>119.87</v>
          </cell>
          <cell r="S173">
            <v>73.040000000000006</v>
          </cell>
          <cell r="U173">
            <v>0</v>
          </cell>
        </row>
        <row r="174">
          <cell r="C174" t="str">
            <v>HOSPITAL E MATERNIDADE NOSSA SENHORA DO Ó - CESAC - CG Nº 013/2022</v>
          </cell>
          <cell r="E174" t="str">
            <v>RAFAELA MARIA DA SILVA</v>
          </cell>
          <cell r="F174" t="str">
            <v>2 - Outros Profissionais da Saúde</v>
          </cell>
          <cell r="G174" t="str">
            <v>2236-05</v>
          </cell>
          <cell r="H174" t="str">
            <v>02/2023</v>
          </cell>
          <cell r="J174">
            <v>223.38239999999999</v>
          </cell>
          <cell r="L174">
            <v>170.55560975609757</v>
          </cell>
          <cell r="M174">
            <v>2.5099999999999998</v>
          </cell>
          <cell r="O174">
            <v>2.5617049999999999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E MATERNIDADE NOSSA SENHORA DO Ó - CESAC - CG Nº 013/2022</v>
          </cell>
          <cell r="E175" t="str">
            <v>RAYSSA POLLIANA MARTINS CABRAL</v>
          </cell>
          <cell r="F175" t="str">
            <v>2 - Outros Profissionais da Saúde</v>
          </cell>
          <cell r="G175" t="str">
            <v>3222-05</v>
          </cell>
          <cell r="H175" t="str">
            <v>02/2023</v>
          </cell>
          <cell r="J175">
            <v>176.95519999999999</v>
          </cell>
          <cell r="L175">
            <v>170.55560975609757</v>
          </cell>
          <cell r="M175">
            <v>26.04</v>
          </cell>
          <cell r="O175">
            <v>1.2198599999999999</v>
          </cell>
          <cell r="R175">
            <v>234.67</v>
          </cell>
          <cell r="S175">
            <v>65.88</v>
          </cell>
          <cell r="U175">
            <v>0</v>
          </cell>
        </row>
        <row r="176">
          <cell r="C176" t="str">
            <v>HOSPITAL E MATERNIDADE NOSSA SENHORA DO Ó - CESAC - CG Nº 013/2022</v>
          </cell>
          <cell r="E176" t="str">
            <v>RAYZA MIRELLY SILVA DUTRA DE AMORIM</v>
          </cell>
          <cell r="F176" t="str">
            <v>2 - Outros Profissionais da Saúde</v>
          </cell>
          <cell r="G176" t="str">
            <v>5211-30</v>
          </cell>
          <cell r="H176" t="str">
            <v>02/2023</v>
          </cell>
          <cell r="J176">
            <v>104.16</v>
          </cell>
          <cell r="L176">
            <v>170.55560975609757</v>
          </cell>
          <cell r="M176">
            <v>26.04</v>
          </cell>
          <cell r="O176">
            <v>1.2198599999999999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E MATERNIDADE NOSSA SENHORA DO Ó - CESAC - CG Nº 013/2022</v>
          </cell>
          <cell r="E177" t="str">
            <v>REGIRLANE CRISTINA DA SILVA</v>
          </cell>
          <cell r="F177" t="str">
            <v>2 - Outros Profissionais da Saúde</v>
          </cell>
          <cell r="G177" t="str">
            <v>2235-05</v>
          </cell>
          <cell r="H177" t="str">
            <v>02/2023</v>
          </cell>
          <cell r="J177">
            <v>81.074399999999997</v>
          </cell>
          <cell r="L177">
            <v>170.55560975609757</v>
          </cell>
          <cell r="M177">
            <v>0</v>
          </cell>
          <cell r="O177">
            <v>2.5617049999999999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E MATERNIDADE NOSSA SENHORA DO Ó - CESAC - CG Nº 013/2022</v>
          </cell>
          <cell r="E178" t="str">
            <v>REINALDO MENDONCA DA SILVA</v>
          </cell>
          <cell r="F178" t="str">
            <v>2 - Outros Profissionais da Saúde</v>
          </cell>
          <cell r="G178" t="str">
            <v>5211-30</v>
          </cell>
          <cell r="H178" t="str">
            <v>02/2023</v>
          </cell>
          <cell r="J178">
            <v>102.63679999999999</v>
          </cell>
          <cell r="L178">
            <v>170.55560975609757</v>
          </cell>
          <cell r="M178">
            <v>26.04</v>
          </cell>
          <cell r="O178">
            <v>1.2198599999999999</v>
          </cell>
          <cell r="R178">
            <v>354.27</v>
          </cell>
          <cell r="S178">
            <v>72.91</v>
          </cell>
          <cell r="U178">
            <v>0</v>
          </cell>
        </row>
        <row r="179">
          <cell r="C179" t="str">
            <v>HOSPITAL E MATERNIDADE NOSSA SENHORA DO Ó - CESAC - CG Nº 013/2022</v>
          </cell>
          <cell r="E179" t="str">
            <v>RICARDO RODRIGUES PEREIRA JUNIOR</v>
          </cell>
          <cell r="F179" t="str">
            <v>2 - Outros Profissionais da Saúde</v>
          </cell>
          <cell r="G179" t="str">
            <v>3241-15</v>
          </cell>
          <cell r="H179" t="str">
            <v>02/2023</v>
          </cell>
          <cell r="J179">
            <v>326.58960000000002</v>
          </cell>
          <cell r="L179">
            <v>170.55560975609757</v>
          </cell>
          <cell r="M179">
            <v>16.27</v>
          </cell>
          <cell r="O179">
            <v>1.2198599999999999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E MATERNIDADE NOSSA SENHORA DO Ó - CESAC - CG Nº 013/2022</v>
          </cell>
          <cell r="E180" t="str">
            <v>RILANY LUIZE ANJOS DE MELO</v>
          </cell>
          <cell r="F180" t="str">
            <v>2 - Outros Profissionais da Saúde</v>
          </cell>
          <cell r="G180" t="str">
            <v>2235-05</v>
          </cell>
          <cell r="H180" t="str">
            <v>02/2023</v>
          </cell>
          <cell r="J180">
            <v>218.9136</v>
          </cell>
          <cell r="L180">
            <v>170.55560975609757</v>
          </cell>
          <cell r="M180">
            <v>2.56</v>
          </cell>
          <cell r="O180">
            <v>2.5617049999999999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E MATERNIDADE NOSSA SENHORA DO Ó - CESAC - CG Nº 013/2022</v>
          </cell>
          <cell r="E181" t="str">
            <v>RODRIGO MARCIO DA SILVA</v>
          </cell>
          <cell r="F181" t="str">
            <v>3 - Administrativo</v>
          </cell>
          <cell r="G181" t="str">
            <v>5142-25</v>
          </cell>
          <cell r="H181" t="str">
            <v>02/2023</v>
          </cell>
          <cell r="J181">
            <v>33.331200000000003</v>
          </cell>
          <cell r="L181">
            <v>170.55560975609757</v>
          </cell>
          <cell r="M181">
            <v>0</v>
          </cell>
          <cell r="O181">
            <v>1.2198599999999999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E MATERNIDADE NOSSA SENHORA DO Ó - CESAC - CG Nº 013/2022</v>
          </cell>
          <cell r="E182" t="str">
            <v>ROSEANNE COSME DA SILVA RAMOS</v>
          </cell>
          <cell r="F182" t="str">
            <v>2 - Outros Profissionais da Saúde</v>
          </cell>
          <cell r="G182" t="str">
            <v>3222-05</v>
          </cell>
          <cell r="H182" t="str">
            <v>02/2023</v>
          </cell>
          <cell r="J182">
            <v>124.992</v>
          </cell>
          <cell r="L182">
            <v>170.55560975609757</v>
          </cell>
          <cell r="M182">
            <v>26.04</v>
          </cell>
          <cell r="O182">
            <v>1.2198599999999999</v>
          </cell>
          <cell r="R182">
            <v>234.67</v>
          </cell>
          <cell r="S182">
            <v>78.12</v>
          </cell>
          <cell r="U182">
            <v>0</v>
          </cell>
        </row>
        <row r="183">
          <cell r="C183" t="str">
            <v>HOSPITAL E MATERNIDADE NOSSA SENHORA DO Ó - CESAC - CG Nº 013/2022</v>
          </cell>
          <cell r="E183" t="str">
            <v>ROSENILDO JOSE DE SANTANA</v>
          </cell>
          <cell r="F183" t="str">
            <v>3 - Administrativo</v>
          </cell>
          <cell r="G183" t="str">
            <v>4110-10</v>
          </cell>
          <cell r="H183" t="str">
            <v>02/2023</v>
          </cell>
          <cell r="J183">
            <v>103.6784</v>
          </cell>
          <cell r="L183">
            <v>170.55560975609757</v>
          </cell>
          <cell r="M183">
            <v>0</v>
          </cell>
          <cell r="O183">
            <v>1.2198599999999999</v>
          </cell>
          <cell r="R183">
            <v>276.67</v>
          </cell>
          <cell r="S183">
            <v>78.12</v>
          </cell>
          <cell r="U183">
            <v>0</v>
          </cell>
        </row>
        <row r="184">
          <cell r="C184" t="str">
            <v>HOSPITAL E MATERNIDADE NOSSA SENHORA DO Ó - CESAC - CG Nº 013/2022</v>
          </cell>
          <cell r="E184" t="str">
            <v>ROSIMERE VIEIRA DA SILVA</v>
          </cell>
          <cell r="F184" t="str">
            <v>2 - Outros Profissionais da Saúde</v>
          </cell>
          <cell r="G184" t="str">
            <v>3222-05</v>
          </cell>
          <cell r="H184" t="str">
            <v>02/2023</v>
          </cell>
          <cell r="J184">
            <v>124.992</v>
          </cell>
          <cell r="L184">
            <v>170.55560975609757</v>
          </cell>
          <cell r="M184">
            <v>26.04</v>
          </cell>
          <cell r="O184">
            <v>1.2198599999999999</v>
          </cell>
          <cell r="R184">
            <v>255.67</v>
          </cell>
          <cell r="S184">
            <v>78.12</v>
          </cell>
          <cell r="U184">
            <v>0</v>
          </cell>
        </row>
        <row r="185">
          <cell r="C185" t="str">
            <v>HOSPITAL E MATERNIDADE NOSSA SENHORA DO Ó - CESAC - CG Nº 013/2022</v>
          </cell>
          <cell r="E185" t="str">
            <v>SANDRA KARINE GOMES DA SILVA REGIS</v>
          </cell>
          <cell r="F185" t="str">
            <v>3 - Administrativo</v>
          </cell>
          <cell r="G185" t="str">
            <v>5163-45</v>
          </cell>
          <cell r="H185" t="str">
            <v>02/2023</v>
          </cell>
          <cell r="J185">
            <v>124.992</v>
          </cell>
          <cell r="L185">
            <v>170.55560975609757</v>
          </cell>
          <cell r="M185">
            <v>26.04</v>
          </cell>
          <cell r="O185">
            <v>1.2198599999999999</v>
          </cell>
          <cell r="R185">
            <v>119.87</v>
          </cell>
          <cell r="S185">
            <v>78.12</v>
          </cell>
          <cell r="U185">
            <v>0</v>
          </cell>
        </row>
        <row r="186">
          <cell r="C186" t="str">
            <v>HOSPITAL E MATERNIDADE NOSSA SENHORA DO Ó - CESAC - CG Nº 013/2022</v>
          </cell>
          <cell r="E186" t="str">
            <v>SANDRA LINS SOUZA DE MORAIS E SILVA</v>
          </cell>
          <cell r="F186" t="str">
            <v>3 - Administrativo</v>
          </cell>
          <cell r="G186" t="str">
            <v>1422-05</v>
          </cell>
          <cell r="H186" t="str">
            <v>02/2023</v>
          </cell>
          <cell r="J186">
            <v>288.08</v>
          </cell>
          <cell r="L186">
            <v>170.55560975609757</v>
          </cell>
          <cell r="M186">
            <v>68.59</v>
          </cell>
          <cell r="O186">
            <v>1.2198599999999999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E MATERNIDADE NOSSA SENHORA DO Ó - CESAC - CG Nº 013/2022</v>
          </cell>
          <cell r="E187" t="str">
            <v>SCARLETT NAYANNE DA SILVA</v>
          </cell>
          <cell r="F187" t="str">
            <v>2 - Outros Profissionais da Saúde</v>
          </cell>
          <cell r="G187" t="str">
            <v>3222-05</v>
          </cell>
          <cell r="H187" t="str">
            <v>02/2023</v>
          </cell>
          <cell r="J187">
            <v>143.75120000000001</v>
          </cell>
          <cell r="L187">
            <v>170.55560975609757</v>
          </cell>
          <cell r="M187">
            <v>26.04</v>
          </cell>
          <cell r="O187">
            <v>1.2198599999999999</v>
          </cell>
          <cell r="R187">
            <v>234.67</v>
          </cell>
          <cell r="S187">
            <v>78.12</v>
          </cell>
          <cell r="U187">
            <v>0</v>
          </cell>
        </row>
        <row r="188">
          <cell r="C188" t="str">
            <v>HOSPITAL E MATERNIDADE NOSSA SENHORA DO Ó - CESAC - CG Nº 013/2022</v>
          </cell>
          <cell r="E188" t="str">
            <v>SEBASTIAO FERREIRA DA SILVA</v>
          </cell>
          <cell r="F188" t="str">
            <v>3 - Administrativo</v>
          </cell>
          <cell r="G188" t="str">
            <v>4110-10</v>
          </cell>
          <cell r="H188" t="str">
            <v>02/2023</v>
          </cell>
          <cell r="J188">
            <v>128.124</v>
          </cell>
          <cell r="L188">
            <v>170.55560975609757</v>
          </cell>
          <cell r="M188">
            <v>32.03</v>
          </cell>
          <cell r="O188">
            <v>1.2198599999999999</v>
          </cell>
          <cell r="R188">
            <v>354.27</v>
          </cell>
          <cell r="S188">
            <v>96.09</v>
          </cell>
          <cell r="U188">
            <v>0</v>
          </cell>
        </row>
        <row r="189">
          <cell r="C189" t="str">
            <v>HOSPITAL E MATERNIDADE NOSSA SENHORA DO Ó - CESAC - CG Nº 013/2022</v>
          </cell>
          <cell r="E189" t="str">
            <v>SIBELE FERREIRA DAS NEVES</v>
          </cell>
          <cell r="F189" t="str">
            <v>2 - Outros Profissionais da Saúde</v>
          </cell>
          <cell r="G189" t="str">
            <v>3222-05</v>
          </cell>
          <cell r="H189" t="str">
            <v>02/2023</v>
          </cell>
          <cell r="J189">
            <v>119.88800000000001</v>
          </cell>
          <cell r="L189">
            <v>170.55560975609757</v>
          </cell>
          <cell r="M189">
            <v>26.04</v>
          </cell>
          <cell r="O189">
            <v>1.2198599999999999</v>
          </cell>
          <cell r="R189">
            <v>300.27</v>
          </cell>
          <cell r="S189">
            <v>57.67</v>
          </cell>
          <cell r="U189">
            <v>0</v>
          </cell>
        </row>
        <row r="190">
          <cell r="C190" t="str">
            <v>HOSPITAL E MATERNIDADE NOSSA SENHORA DO Ó - CESAC - CG Nº 013/2022</v>
          </cell>
          <cell r="E190" t="str">
            <v>SILMARA MARIA DE CASSIA DA SILVA</v>
          </cell>
          <cell r="F190" t="str">
            <v>2 - Outros Profissionais da Saúde</v>
          </cell>
          <cell r="G190" t="str">
            <v>3222-05</v>
          </cell>
          <cell r="H190" t="str">
            <v>02/2023</v>
          </cell>
          <cell r="J190">
            <v>108.69759999999999</v>
          </cell>
          <cell r="L190">
            <v>170.55560975609757</v>
          </cell>
          <cell r="M190">
            <v>26.04</v>
          </cell>
          <cell r="O190">
            <v>1.2198599999999999</v>
          </cell>
          <cell r="R190">
            <v>119.87</v>
          </cell>
          <cell r="S190">
            <v>69.010000000000005</v>
          </cell>
          <cell r="U190">
            <v>64.78</v>
          </cell>
          <cell r="X190" t="str">
            <v xml:space="preserve">AUXÍLIO CRECHE </v>
          </cell>
        </row>
        <row r="191">
          <cell r="C191" t="str">
            <v>HOSPITAL E MATERNIDADE NOSSA SENHORA DO Ó - CESAC - CG Nº 013/2022</v>
          </cell>
          <cell r="E191" t="str">
            <v>STEFANIA VITORIANA MOURA DO NASCIMENTO</v>
          </cell>
          <cell r="F191" t="str">
            <v>2 - Outros Profissionais da Saúde</v>
          </cell>
          <cell r="G191" t="str">
            <v>3222-05</v>
          </cell>
          <cell r="H191" t="str">
            <v>02/2023</v>
          </cell>
          <cell r="J191">
            <v>124.992</v>
          </cell>
          <cell r="L191">
            <v>170.55560975609757</v>
          </cell>
          <cell r="M191">
            <v>26.04</v>
          </cell>
          <cell r="O191">
            <v>1.2198599999999999</v>
          </cell>
          <cell r="R191">
            <v>119.87</v>
          </cell>
          <cell r="S191">
            <v>78.12</v>
          </cell>
          <cell r="U191">
            <v>0</v>
          </cell>
        </row>
        <row r="192">
          <cell r="C192" t="str">
            <v>HOSPITAL E MATERNIDADE NOSSA SENHORA DO Ó - CESAC - CG Nº 013/2022</v>
          </cell>
          <cell r="E192" t="str">
            <v>SUELANE PEREIRA DE OLIVEIRA</v>
          </cell>
          <cell r="F192" t="str">
            <v>2 - Outros Profissionais da Saúde</v>
          </cell>
          <cell r="G192" t="str">
            <v>3222-05</v>
          </cell>
          <cell r="H192" t="str">
            <v>02/2023</v>
          </cell>
          <cell r="J192">
            <v>190.4384</v>
          </cell>
          <cell r="L192">
            <v>170.55560975609757</v>
          </cell>
          <cell r="M192">
            <v>26.04</v>
          </cell>
          <cell r="O192">
            <v>1.2198599999999999</v>
          </cell>
          <cell r="R192">
            <v>119.87</v>
          </cell>
          <cell r="S192">
            <v>78.12</v>
          </cell>
          <cell r="U192">
            <v>0</v>
          </cell>
        </row>
        <row r="193">
          <cell r="C193" t="str">
            <v>HOSPITAL E MATERNIDADE NOSSA SENHORA DO Ó - CESAC - CG Nº 013/2022</v>
          </cell>
          <cell r="E193" t="str">
            <v>SUSICLEIDE MARIA DA SILVA</v>
          </cell>
          <cell r="F193" t="str">
            <v>2 - Outros Profissionais da Saúde</v>
          </cell>
          <cell r="G193" t="str">
            <v>3222-05</v>
          </cell>
          <cell r="H193" t="str">
            <v>02/2023</v>
          </cell>
          <cell r="J193">
            <v>133.7792</v>
          </cell>
          <cell r="L193">
            <v>170.55560975609757</v>
          </cell>
          <cell r="M193">
            <v>26.04</v>
          </cell>
          <cell r="O193">
            <v>1.2198599999999999</v>
          </cell>
          <cell r="R193">
            <v>240.27</v>
          </cell>
          <cell r="S193">
            <v>73.040000000000006</v>
          </cell>
          <cell r="U193">
            <v>0</v>
          </cell>
        </row>
        <row r="194">
          <cell r="C194" t="str">
            <v>HOSPITAL E MATERNIDADE NOSSA SENHORA DO Ó - CESAC - CG Nº 013/2022</v>
          </cell>
          <cell r="E194" t="str">
            <v>TAINA JACINTO DA SILVA</v>
          </cell>
          <cell r="F194" t="str">
            <v>2 - Outros Profissionais da Saúde</v>
          </cell>
          <cell r="G194" t="str">
            <v>3222-05</v>
          </cell>
          <cell r="H194" t="str">
            <v>02/2023</v>
          </cell>
          <cell r="J194">
            <v>190.67920000000001</v>
          </cell>
          <cell r="L194">
            <v>170.55560975609757</v>
          </cell>
          <cell r="M194">
            <v>26.04</v>
          </cell>
          <cell r="O194">
            <v>1.2198599999999999</v>
          </cell>
          <cell r="R194">
            <v>119.87</v>
          </cell>
          <cell r="S194">
            <v>69.790000000000006</v>
          </cell>
          <cell r="U194">
            <v>0</v>
          </cell>
        </row>
        <row r="195">
          <cell r="C195" t="str">
            <v>HOSPITAL E MATERNIDADE NOSSA SENHORA DO Ó - CESAC - CG Nº 013/2022</v>
          </cell>
          <cell r="E195" t="str">
            <v>TAYNA DE OLIVEIRA FARIAS</v>
          </cell>
          <cell r="F195" t="str">
            <v>2 - Outros Profissionais da Saúde</v>
          </cell>
          <cell r="G195" t="str">
            <v>3222-05</v>
          </cell>
          <cell r="H195" t="str">
            <v>02/2023</v>
          </cell>
          <cell r="J195">
            <v>201.9648</v>
          </cell>
          <cell r="L195">
            <v>170.55560975609757</v>
          </cell>
          <cell r="M195">
            <v>26.04</v>
          </cell>
          <cell r="O195">
            <v>1.2198599999999999</v>
          </cell>
          <cell r="R195">
            <v>234.67</v>
          </cell>
          <cell r="S195">
            <v>73.430000000000007</v>
          </cell>
          <cell r="U195">
            <v>0</v>
          </cell>
        </row>
        <row r="196">
          <cell r="C196" t="str">
            <v>HOSPITAL E MATERNIDADE NOSSA SENHORA DO Ó - CESAC - CG Nº 013/2022</v>
          </cell>
          <cell r="E196" t="str">
            <v>THAYSA EDUARDA PEDROSA OLIVEIRA</v>
          </cell>
          <cell r="F196" t="str">
            <v>2 - Outros Profissionais da Saúde</v>
          </cell>
          <cell r="G196" t="str">
            <v>2236-05</v>
          </cell>
          <cell r="H196" t="str">
            <v>02/2023</v>
          </cell>
          <cell r="J196">
            <v>224.24959999999999</v>
          </cell>
          <cell r="L196">
            <v>170.55560975609757</v>
          </cell>
          <cell r="M196">
            <v>0</v>
          </cell>
          <cell r="O196">
            <v>2.5617049999999999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E MATERNIDADE NOSSA SENHORA DO Ó - CESAC - CG Nº 013/2022</v>
          </cell>
          <cell r="E197" t="str">
            <v>THAYSA LAIS DE ANDRADE XAVIER</v>
          </cell>
          <cell r="F197" t="str">
            <v>2 - Outros Profissionais da Saúde</v>
          </cell>
          <cell r="G197" t="str">
            <v>3222-05</v>
          </cell>
          <cell r="H197" t="str">
            <v>02/2023</v>
          </cell>
          <cell r="J197">
            <v>126.4768</v>
          </cell>
          <cell r="L197">
            <v>170.55560975609757</v>
          </cell>
          <cell r="M197">
            <v>26.04</v>
          </cell>
          <cell r="O197">
            <v>1.2198599999999999</v>
          </cell>
          <cell r="R197">
            <v>276.67</v>
          </cell>
          <cell r="S197">
            <v>71.87</v>
          </cell>
          <cell r="U197">
            <v>0</v>
          </cell>
        </row>
        <row r="198">
          <cell r="C198" t="str">
            <v>HOSPITAL E MATERNIDADE NOSSA SENHORA DO Ó - CESAC - CG Nº 013/2022</v>
          </cell>
          <cell r="E198" t="str">
            <v>THAYSA MARINHO SOARES</v>
          </cell>
          <cell r="F198" t="str">
            <v>2 - Outros Profissionais da Saúde</v>
          </cell>
          <cell r="G198" t="str">
            <v>2237-10</v>
          </cell>
          <cell r="H198" t="str">
            <v>02/2023</v>
          </cell>
          <cell r="J198">
            <v>332.18079999999998</v>
          </cell>
          <cell r="L198">
            <v>170.55560975609757</v>
          </cell>
          <cell r="M198">
            <v>0</v>
          </cell>
          <cell r="O198">
            <v>1.2198599999999999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E MATERNIDADE NOSSA SENHORA DO Ó - CESAC - CG Nº 013/2022</v>
          </cell>
          <cell r="E199" t="str">
            <v>THIAGO EUGENIO LINS AGUIAR GARRIDO</v>
          </cell>
          <cell r="F199" t="str">
            <v>3 - Administrativo</v>
          </cell>
          <cell r="G199" t="str">
            <v>9511-05</v>
          </cell>
          <cell r="H199" t="str">
            <v>02/2023</v>
          </cell>
          <cell r="J199">
            <v>181.71360000000001</v>
          </cell>
          <cell r="L199">
            <v>170.55560975609757</v>
          </cell>
          <cell r="M199">
            <v>30.83</v>
          </cell>
          <cell r="O199">
            <v>1.2198599999999999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E MATERNIDADE NOSSA SENHORA DO Ó - CESAC - CG Nº 013/2022</v>
          </cell>
          <cell r="E200" t="str">
            <v>ULISSES DE MOURA PEREIRA</v>
          </cell>
          <cell r="F200" t="str">
            <v>3 - Administrativo</v>
          </cell>
          <cell r="G200" t="str">
            <v>9511-05</v>
          </cell>
          <cell r="H200" t="str">
            <v>02/2023</v>
          </cell>
          <cell r="J200">
            <v>240.7912</v>
          </cell>
          <cell r="L200">
            <v>170.55560975609757</v>
          </cell>
          <cell r="M200">
            <v>30.83</v>
          </cell>
          <cell r="O200">
            <v>1.2198599999999999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E MATERNIDADE NOSSA SENHORA DO Ó - CESAC - CG Nº 013/2022</v>
          </cell>
          <cell r="E201" t="str">
            <v>VALDILENE MARIA DA SILVA</v>
          </cell>
          <cell r="F201" t="str">
            <v>2 - Outros Profissionais da Saúde</v>
          </cell>
          <cell r="G201" t="str">
            <v>5211-30</v>
          </cell>
          <cell r="H201" t="str">
            <v>02/2023</v>
          </cell>
          <cell r="J201">
            <v>104.16</v>
          </cell>
          <cell r="L201">
            <v>170.55560975609757</v>
          </cell>
          <cell r="M201">
            <v>26.04</v>
          </cell>
          <cell r="O201">
            <v>1.2198599999999999</v>
          </cell>
          <cell r="R201">
            <v>140.87</v>
          </cell>
          <cell r="S201">
            <v>78.12</v>
          </cell>
          <cell r="U201">
            <v>0</v>
          </cell>
        </row>
        <row r="202">
          <cell r="C202" t="str">
            <v>HOSPITAL E MATERNIDADE NOSSA SENHORA DO Ó - CESAC - CG Nº 013/2022</v>
          </cell>
          <cell r="E202" t="str">
            <v>VALDIR ANDRADE DA SILVA</v>
          </cell>
          <cell r="F202" t="str">
            <v>3 - Administrativo</v>
          </cell>
          <cell r="G202" t="str">
            <v>5163-45</v>
          </cell>
          <cell r="H202" t="str">
            <v>02/2023</v>
          </cell>
          <cell r="J202">
            <v>133.8552</v>
          </cell>
          <cell r="L202">
            <v>170.55560975609757</v>
          </cell>
          <cell r="M202">
            <v>26.04</v>
          </cell>
          <cell r="O202">
            <v>1.2198599999999999</v>
          </cell>
          <cell r="R202">
            <v>234.67</v>
          </cell>
          <cell r="S202">
            <v>73.430000000000007</v>
          </cell>
          <cell r="U202">
            <v>0</v>
          </cell>
        </row>
        <row r="203">
          <cell r="C203" t="str">
            <v>HOSPITAL E MATERNIDADE NOSSA SENHORA DO Ó - CESAC - CG Nº 013/2022</v>
          </cell>
          <cell r="E203" t="str">
            <v>VALENTHINA FERNANDA MARTINS SANTOS</v>
          </cell>
          <cell r="F203" t="str">
            <v>2 - Outros Profissionais da Saúde</v>
          </cell>
          <cell r="G203" t="str">
            <v>2235-05</v>
          </cell>
          <cell r="H203" t="str">
            <v>02/2023</v>
          </cell>
          <cell r="J203">
            <v>206.71119999999999</v>
          </cell>
          <cell r="L203">
            <v>170.55560975609757</v>
          </cell>
          <cell r="M203">
            <v>2.56</v>
          </cell>
          <cell r="O203">
            <v>2.5617049999999999</v>
          </cell>
          <cell r="R203">
            <v>300.27</v>
          </cell>
          <cell r="S203">
            <v>102.49</v>
          </cell>
          <cell r="U203">
            <v>0</v>
          </cell>
        </row>
        <row r="204">
          <cell r="C204" t="str">
            <v>HOSPITAL E MATERNIDADE NOSSA SENHORA DO Ó - CESAC - CG Nº 013/2022</v>
          </cell>
          <cell r="E204" t="str">
            <v>VANESSA BARROS DA SILVA</v>
          </cell>
          <cell r="F204" t="str">
            <v>2 - Outros Profissionais da Saúde</v>
          </cell>
          <cell r="G204" t="str">
            <v>2235-05</v>
          </cell>
          <cell r="H204" t="str">
            <v>02/2023</v>
          </cell>
          <cell r="J204">
            <v>210.2664</v>
          </cell>
          <cell r="L204">
            <v>170.55560975609757</v>
          </cell>
          <cell r="M204">
            <v>2.56</v>
          </cell>
          <cell r="O204">
            <v>2.5617049999999999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E MATERNIDADE NOSSA SENHORA DO Ó - CESAC - CG Nº 013/2022</v>
          </cell>
          <cell r="E205" t="str">
            <v>VANESSA MARTINS FERRARI SILVA</v>
          </cell>
          <cell r="F205" t="str">
            <v>2 - Outros Profissionais da Saúde</v>
          </cell>
          <cell r="G205" t="str">
            <v>2516-05</v>
          </cell>
          <cell r="H205" t="str">
            <v>02/2023</v>
          </cell>
          <cell r="J205">
            <v>206.7176</v>
          </cell>
          <cell r="L205">
            <v>170.55560975609757</v>
          </cell>
          <cell r="M205">
            <v>0</v>
          </cell>
          <cell r="O205">
            <v>1.2198599999999999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E MATERNIDADE NOSSA SENHORA DO Ó - CESAC - CG Nº 013/2022</v>
          </cell>
          <cell r="E206" t="str">
            <v>VANIA GOMES DA SILVA</v>
          </cell>
          <cell r="F206" t="str">
            <v>2 - Outros Profissionais da Saúde</v>
          </cell>
          <cell r="G206" t="str">
            <v>3222-05</v>
          </cell>
          <cell r="H206" t="str">
            <v>02/2023</v>
          </cell>
          <cell r="J206">
            <v>174.61920000000001</v>
          </cell>
          <cell r="L206">
            <v>170.55560975609757</v>
          </cell>
          <cell r="M206">
            <v>26.04</v>
          </cell>
          <cell r="O206">
            <v>1.2198599999999999</v>
          </cell>
          <cell r="R206">
            <v>234.67</v>
          </cell>
          <cell r="S206">
            <v>78.12</v>
          </cell>
          <cell r="U206">
            <v>0</v>
          </cell>
        </row>
        <row r="207">
          <cell r="C207" t="str">
            <v>HOSPITAL E MATERNIDADE NOSSA SENHORA DO Ó - CESAC - CG Nº 013/2022</v>
          </cell>
          <cell r="E207" t="str">
            <v>VICTOR FRANKLYN DE OLIVEIRA</v>
          </cell>
          <cell r="F207" t="str">
            <v>2 - Outros Profissionais da Saúde</v>
          </cell>
          <cell r="G207" t="str">
            <v>2236-05</v>
          </cell>
          <cell r="H207" t="str">
            <v>02/2023</v>
          </cell>
          <cell r="J207">
            <v>201.49039999999999</v>
          </cell>
          <cell r="L207">
            <v>170.55560975609757</v>
          </cell>
          <cell r="M207">
            <v>2.5099999999999998</v>
          </cell>
          <cell r="O207">
            <v>2.5617049999999999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E MATERNIDADE NOSSA SENHORA DO Ó - CESAC - CG Nº 013/2022</v>
          </cell>
          <cell r="E208" t="str">
            <v>VINICIUS MIGUEL DE OLIVEIRA</v>
          </cell>
          <cell r="F208" t="str">
            <v>3 - Administrativo</v>
          </cell>
          <cell r="G208" t="str">
            <v>9501-10</v>
          </cell>
          <cell r="H208" t="str">
            <v>02/2023</v>
          </cell>
          <cell r="J208">
            <v>239.2216</v>
          </cell>
          <cell r="L208">
            <v>170.55560975609757</v>
          </cell>
          <cell r="M208">
            <v>52.57</v>
          </cell>
          <cell r="O208">
            <v>1.2198599999999999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E MATERNIDADE NOSSA SENHORA DO Ó - CESAC - CG Nº 013/2022</v>
          </cell>
          <cell r="E209" t="str">
            <v>VIVIANE SILVA DOS SANTOS</v>
          </cell>
          <cell r="F209" t="str">
            <v>2 - Outros Profissionais da Saúde</v>
          </cell>
          <cell r="G209" t="str">
            <v>3222-05</v>
          </cell>
          <cell r="H209" t="str">
            <v>02/2023</v>
          </cell>
          <cell r="J209">
            <v>212.60239999999999</v>
          </cell>
          <cell r="L209">
            <v>170.55560975609757</v>
          </cell>
          <cell r="M209">
            <v>26.04</v>
          </cell>
          <cell r="O209">
            <v>1.2198599999999999</v>
          </cell>
          <cell r="R209">
            <v>119.87</v>
          </cell>
          <cell r="S209">
            <v>78.12</v>
          </cell>
          <cell r="U209">
            <v>0</v>
          </cell>
        </row>
        <row r="210">
          <cell r="C210" t="str">
            <v>HOSPITAL E MATERNIDADE NOSSA SENHORA DO Ó - CESAC - CG Nº 013/2022</v>
          </cell>
          <cell r="E210" t="str">
            <v>WALQUIRIA RODRIGUES OLIVEIRA</v>
          </cell>
          <cell r="F210" t="str">
            <v>2 - Outros Profissionais da Saúde</v>
          </cell>
          <cell r="G210" t="str">
            <v>3222-05</v>
          </cell>
          <cell r="H210" t="str">
            <v>02/2023</v>
          </cell>
          <cell r="J210">
            <v>201.88640000000001</v>
          </cell>
          <cell r="L210">
            <v>170.55560975609757</v>
          </cell>
          <cell r="M210">
            <v>26.04</v>
          </cell>
          <cell r="O210">
            <v>1.2198599999999999</v>
          </cell>
          <cell r="R210">
            <v>255.67</v>
          </cell>
          <cell r="S210">
            <v>71.87</v>
          </cell>
          <cell r="U210">
            <v>0</v>
          </cell>
        </row>
        <row r="211">
          <cell r="C211" t="str">
            <v>HOSPITAL E MATERNIDADE NOSSA SENHORA DO Ó - CESAC - CG Nº 013/2022</v>
          </cell>
          <cell r="E211" t="str">
            <v>WANESSA MIRELLA RAMOS DA SILVA</v>
          </cell>
          <cell r="F211" t="str">
            <v>2 - Outros Profissionais da Saúde</v>
          </cell>
          <cell r="G211" t="str">
            <v>3222-05</v>
          </cell>
          <cell r="H211" t="str">
            <v>02/2023</v>
          </cell>
          <cell r="J211">
            <v>141.7312</v>
          </cell>
          <cell r="L211">
            <v>170.55560975609757</v>
          </cell>
          <cell r="M211">
            <v>26.04</v>
          </cell>
          <cell r="O211">
            <v>1.2198599999999999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E MATERNIDADE NOSSA SENHORA DO Ó - CESAC - CG Nº 013/2022</v>
          </cell>
          <cell r="E212" t="str">
            <v>WELLERSON KLEYSON DA SILVA CORREIA</v>
          </cell>
          <cell r="F212" t="str">
            <v>2 - Outros Profissionais da Saúde</v>
          </cell>
          <cell r="G212" t="str">
            <v>5211-30</v>
          </cell>
          <cell r="H212" t="str">
            <v>02/2023</v>
          </cell>
          <cell r="J212">
            <v>104.16</v>
          </cell>
          <cell r="L212">
            <v>170.55560975609757</v>
          </cell>
          <cell r="M212">
            <v>26.04</v>
          </cell>
          <cell r="O212">
            <v>1.2198599999999999</v>
          </cell>
          <cell r="R212">
            <v>119.87</v>
          </cell>
          <cell r="S212">
            <v>0</v>
          </cell>
          <cell r="U212">
            <v>0</v>
          </cell>
        </row>
        <row r="213">
          <cell r="C213" t="str">
            <v>HOSPITAL E MATERNIDADE NOSSA SENHORA DO Ó - CESAC - CG Nº 013/2022</v>
          </cell>
          <cell r="E213" t="str">
            <v>WELLINGTON RODRIGO LIMA SILVA</v>
          </cell>
          <cell r="F213" t="str">
            <v>3 - Administrativo</v>
          </cell>
          <cell r="G213" t="str">
            <v>5174-10</v>
          </cell>
          <cell r="H213" t="str">
            <v>02/2023</v>
          </cell>
          <cell r="J213">
            <v>104.0176</v>
          </cell>
          <cell r="L213">
            <v>170.55560975609757</v>
          </cell>
          <cell r="M213">
            <v>26.04</v>
          </cell>
          <cell r="O213">
            <v>1.2198599999999999</v>
          </cell>
          <cell r="R213">
            <v>119.87</v>
          </cell>
          <cell r="S213">
            <v>78.12</v>
          </cell>
          <cell r="U213">
            <v>0</v>
          </cell>
        </row>
        <row r="214">
          <cell r="C214" t="str">
            <v>HOSPITAL E MATERNIDADE NOSSA SENHORA DO Ó - CESAC - CG Nº 013/2022</v>
          </cell>
          <cell r="E214" t="str">
            <v>WESLEY CLAUDEMIR JOSE DOS SANTOS</v>
          </cell>
          <cell r="F214" t="str">
            <v>2 - Outros Profissionais da Saúde</v>
          </cell>
          <cell r="G214" t="str">
            <v>3222-05</v>
          </cell>
          <cell r="H214" t="str">
            <v>02/2023</v>
          </cell>
          <cell r="J214">
            <v>123.18</v>
          </cell>
          <cell r="L214">
            <v>170.55560975609757</v>
          </cell>
          <cell r="M214">
            <v>26.04</v>
          </cell>
          <cell r="O214">
            <v>1.2198599999999999</v>
          </cell>
          <cell r="R214">
            <v>119.87</v>
          </cell>
          <cell r="S214">
            <v>57.81</v>
          </cell>
          <cell r="U214">
            <v>0</v>
          </cell>
        </row>
        <row r="215">
          <cell r="C215" t="str">
            <v>HOSPITAL E MATERNIDADE NOSSA SENHORA DO Ó - CESAC - CG Nº 013/2022</v>
          </cell>
          <cell r="E215" t="str">
            <v>YANE VERUSCA DO NASCIMENTO</v>
          </cell>
          <cell r="F215" t="str">
            <v>2 - Outros Profissionais da Saúde</v>
          </cell>
          <cell r="G215" t="str">
            <v>5211-30</v>
          </cell>
          <cell r="H215" t="str">
            <v>02/2023</v>
          </cell>
          <cell r="J215">
            <v>117.41679999999999</v>
          </cell>
          <cell r="L215">
            <v>170.55560975609757</v>
          </cell>
          <cell r="M215">
            <v>0</v>
          </cell>
          <cell r="O215">
            <v>1.2198599999999999</v>
          </cell>
          <cell r="R215">
            <v>234.21</v>
          </cell>
          <cell r="S215">
            <v>78.12</v>
          </cell>
          <cell r="U215">
            <v>0</v>
          </cell>
        </row>
        <row r="216">
          <cell r="C216" t="str">
            <v>HOSPITAL E MATERNIDADE NOSSA SENHORA DO Ó - CESAC - CG Nº 013/2022</v>
          </cell>
          <cell r="E216" t="str">
            <v>YASMIN MOURA DE OLIVEIRA SANTANA</v>
          </cell>
          <cell r="F216" t="str">
            <v>2 - Outros Profissionais da Saúde</v>
          </cell>
          <cell r="G216" t="str">
            <v>2236-05</v>
          </cell>
          <cell r="H216" t="str">
            <v>02/2023</v>
          </cell>
          <cell r="J216">
            <v>468.91359999999997</v>
          </cell>
          <cell r="L216">
            <v>170.55560975609757</v>
          </cell>
          <cell r="M216">
            <v>2.5099999999999998</v>
          </cell>
          <cell r="O216">
            <v>2.5617049999999999</v>
          </cell>
          <cell r="R216">
            <v>117.07</v>
          </cell>
          <cell r="S216">
            <v>100.29</v>
          </cell>
          <cell r="U21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A2F4D-1156-48ED-BA67-B9B5BAD14F7E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HOSPITAL E MATERNIDADE NOSSA SENHORA DO Ó - CESAC - CG Nº 013/2022</v>
      </c>
      <c r="C3" s="10"/>
      <c r="D3" s="11" t="str">
        <f>'[1]TCE - ANEXO III - Preencher'!E12</f>
        <v>ABINOAN FERNANDES RODRIGUES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02/2023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170.55560975609757</v>
      </c>
      <c r="L3" s="15">
        <f>'[1]TCE - ANEXO III - Preencher'!M12</f>
        <v>26.04</v>
      </c>
      <c r="M3" s="15">
        <f>K3-L3</f>
        <v>144.51560975609758</v>
      </c>
      <c r="N3" s="15">
        <f>'[1]TCE - ANEXO III - Preencher'!O12</f>
        <v>1.2198599999999999</v>
      </c>
      <c r="O3" s="15">
        <f>'[1]TCE - ANEXO III - Preencher'!P12</f>
        <v>0</v>
      </c>
      <c r="P3" s="16">
        <f>N3-O3</f>
        <v>1.2198599999999999</v>
      </c>
      <c r="Q3" s="15">
        <f>'[1]TCE - ANEXO III - Preencher'!R12</f>
        <v>234.67</v>
      </c>
      <c r="R3" s="15">
        <f>'[1]TCE - ANEXO III - Preencher'!S12</f>
        <v>78.12</v>
      </c>
      <c r="S3" s="16">
        <f>Q3-R3</f>
        <v>156.54999999999998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427.2774697560975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HOSPITAL E MATERNIDADE NOSSA SENHORA DO Ó - CESAC - CG Nº 013/2022</v>
      </c>
      <c r="C4" s="10"/>
      <c r="D4" s="11" t="str">
        <f>'[1]TCE - ANEXO III - Preencher'!E13</f>
        <v>ADRIANA GOMES BARBOSA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02/2023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170.55560975609757</v>
      </c>
      <c r="L4" s="15">
        <f>'[1]TCE - ANEXO III - Preencher'!M13</f>
        <v>26.04</v>
      </c>
      <c r="M4" s="15">
        <f t="shared" ref="M4:M67" si="1">K4-L4</f>
        <v>144.51560975609758</v>
      </c>
      <c r="N4" s="15">
        <f>'[1]TCE - ANEXO III - Preencher'!O13</f>
        <v>1.2198599999999999</v>
      </c>
      <c r="O4" s="15">
        <f>'[1]TCE - ANEXO III - Preencher'!P13</f>
        <v>0</v>
      </c>
      <c r="P4" s="16">
        <f t="shared" ref="P4:P67" si="2">N4-O4</f>
        <v>1.2198599999999999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270.72746975609755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HOSPITAL E MATERNIDADE NOSSA SENHORA DO Ó - CESAC - CG Nº 013/2022</v>
      </c>
      <c r="C5" s="10"/>
      <c r="D5" s="11" t="str">
        <f>'[1]TCE - ANEXO III - Preencher'!E14</f>
        <v>ADRIANO OLIVEIRA SANTOS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02/2023</v>
      </c>
      <c r="H5" s="14">
        <f>'[1]TCE - ANEXO III - Preencher'!I14</f>
        <v>0</v>
      </c>
      <c r="I5" s="14">
        <f>'[1]TCE - ANEXO III - Preencher'!J14</f>
        <v>113.5528</v>
      </c>
      <c r="J5" s="14">
        <f>'[1]TCE - ANEXO III - Preencher'!K14</f>
        <v>0</v>
      </c>
      <c r="K5" s="15">
        <f>'[1]TCE - ANEXO III - Preencher'!L14</f>
        <v>170.55560975609757</v>
      </c>
      <c r="L5" s="15">
        <f>'[1]TCE - ANEXO III - Preencher'!M14</f>
        <v>26.04</v>
      </c>
      <c r="M5" s="15">
        <f t="shared" si="1"/>
        <v>144.51560975609758</v>
      </c>
      <c r="N5" s="15">
        <f>'[1]TCE - ANEXO III - Preencher'!O14</f>
        <v>1.2198599999999999</v>
      </c>
      <c r="O5" s="15">
        <f>'[1]TCE - ANEXO III - Preencher'!P14</f>
        <v>0</v>
      </c>
      <c r="P5" s="16">
        <f t="shared" si="2"/>
        <v>1.2198599999999999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259.28826975609758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HOSPITAL E MATERNIDADE NOSSA SENHORA DO Ó - CESAC - CG Nº 013/2022</v>
      </c>
      <c r="C6" s="10"/>
      <c r="D6" s="11" t="str">
        <f>'[1]TCE - ANEXO III - Preencher'!E15</f>
        <v>ADRIELE MARIA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02/2023</v>
      </c>
      <c r="H6" s="14">
        <f>'[1]TCE - ANEXO III - Preencher'!I15</f>
        <v>0</v>
      </c>
      <c r="I6" s="14">
        <f>'[1]TCE - ANEXO III - Preencher'!J15</f>
        <v>128.124</v>
      </c>
      <c r="J6" s="14">
        <f>'[1]TCE - ANEXO III - Preencher'!K15</f>
        <v>0</v>
      </c>
      <c r="K6" s="15">
        <f>'[1]TCE - ANEXO III - Preencher'!L15</f>
        <v>170.55560975609757</v>
      </c>
      <c r="L6" s="15">
        <f>'[1]TCE - ANEXO III - Preencher'!M15</f>
        <v>32.03</v>
      </c>
      <c r="M6" s="15">
        <f t="shared" si="1"/>
        <v>138.52560975609757</v>
      </c>
      <c r="N6" s="15">
        <f>'[1]TCE - ANEXO III - Preencher'!O15</f>
        <v>1.2198599999999999</v>
      </c>
      <c r="O6" s="15">
        <f>'[1]TCE - ANEXO III - Preencher'!P15</f>
        <v>0</v>
      </c>
      <c r="P6" s="16">
        <f t="shared" si="2"/>
        <v>1.2198599999999999</v>
      </c>
      <c r="Q6" s="15">
        <f>'[1]TCE - ANEXO III - Preencher'!R15</f>
        <v>300.27</v>
      </c>
      <c r="R6" s="15">
        <f>'[1]TCE - ANEXO III - Preencher'!S15</f>
        <v>96.09</v>
      </c>
      <c r="S6" s="16">
        <f t="shared" si="3"/>
        <v>204.17999999999998</v>
      </c>
      <c r="T6" s="15">
        <f>'[1]TCE - ANEXO III - Preencher'!U15</f>
        <v>77.569999999999993</v>
      </c>
      <c r="U6" s="15">
        <f>'[1]TCE - ANEXO III - Preencher'!V15</f>
        <v>0</v>
      </c>
      <c r="V6" s="16">
        <f t="shared" si="4"/>
        <v>77.569999999999993</v>
      </c>
      <c r="W6" s="17" t="str">
        <f>IF('[1]TCE - ANEXO III - Preencher'!X15="","",'[1]TCE - ANEXO III - Preencher'!X15)</f>
        <v xml:space="preserve">AUXÍLIO CRECHE 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549.61946975609749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HOSPITAL E MATERNIDADE NOSSA SENHORA DO Ó - CESAC - CG Nº 013/2022</v>
      </c>
      <c r="C7" s="10"/>
      <c r="D7" s="11" t="str">
        <f>'[1]TCE - ANEXO III - Preencher'!E16</f>
        <v>ADRIELLE BISPO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02/2023</v>
      </c>
      <c r="H7" s="14">
        <f>'[1]TCE - ANEXO III - Preencher'!I16</f>
        <v>0</v>
      </c>
      <c r="I7" s="14">
        <f>'[1]TCE - ANEXO III - Preencher'!J16</f>
        <v>138.11519999999999</v>
      </c>
      <c r="J7" s="14">
        <f>'[1]TCE - ANEXO III - Preencher'!K16</f>
        <v>0</v>
      </c>
      <c r="K7" s="15">
        <f>'[1]TCE - ANEXO III - Preencher'!L16</f>
        <v>170.55560975609757</v>
      </c>
      <c r="L7" s="15">
        <f>'[1]TCE - ANEXO III - Preencher'!M16</f>
        <v>26.04</v>
      </c>
      <c r="M7" s="15">
        <f t="shared" si="1"/>
        <v>144.51560975609758</v>
      </c>
      <c r="N7" s="15">
        <f>'[1]TCE - ANEXO III - Preencher'!O16</f>
        <v>1.2198599999999999</v>
      </c>
      <c r="O7" s="15">
        <f>'[1]TCE - ANEXO III - Preencher'!P16</f>
        <v>0</v>
      </c>
      <c r="P7" s="16">
        <f t="shared" si="2"/>
        <v>1.2198599999999999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283.85066975609755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HOSPITAL E MATERNIDADE NOSSA SENHORA DO Ó - CESAC - CG Nº 013/2022</v>
      </c>
      <c r="C8" s="10"/>
      <c r="D8" s="11" t="str">
        <f>'[1]TCE - ANEXO III - Preencher'!E17</f>
        <v>AISIS SILVA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02/2023</v>
      </c>
      <c r="H8" s="14">
        <f>'[1]TCE - ANEXO III - Preencher'!I17</f>
        <v>0</v>
      </c>
      <c r="I8" s="14">
        <f>'[1]TCE - ANEXO III - Preencher'!J17</f>
        <v>253.7568</v>
      </c>
      <c r="J8" s="14">
        <f>'[1]TCE - ANEXO III - Preencher'!K17</f>
        <v>0</v>
      </c>
      <c r="K8" s="15">
        <f>'[1]TCE - ANEXO III - Preencher'!L17</f>
        <v>170.55560975609757</v>
      </c>
      <c r="L8" s="15">
        <f>'[1]TCE - ANEXO III - Preencher'!M17</f>
        <v>26.04</v>
      </c>
      <c r="M8" s="15">
        <f t="shared" si="1"/>
        <v>144.51560975609758</v>
      </c>
      <c r="N8" s="15">
        <f>'[1]TCE - ANEXO III - Preencher'!O17</f>
        <v>1.2198599999999999</v>
      </c>
      <c r="O8" s="15">
        <f>'[1]TCE - ANEXO III - Preencher'!P17</f>
        <v>0</v>
      </c>
      <c r="P8" s="16">
        <f t="shared" si="2"/>
        <v>1.2198599999999999</v>
      </c>
      <c r="Q8" s="15">
        <f>'[1]TCE - ANEXO III - Preencher'!R17</f>
        <v>177.27</v>
      </c>
      <c r="R8" s="15">
        <f>'[1]TCE - ANEXO III - Preencher'!S17</f>
        <v>78.12</v>
      </c>
      <c r="S8" s="16">
        <f t="shared" si="3"/>
        <v>99.15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 xml:space="preserve">AUXÍLIO CRECHE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568.05226975609753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HOSPITAL E MATERNIDADE NOSSA SENHORA DO Ó - CESAC - CG Nº 013/2022</v>
      </c>
      <c r="C9" s="10"/>
      <c r="D9" s="11" t="str">
        <f>'[1]TCE - ANEXO III - Preencher'!E18</f>
        <v>ALCEMIR FERREIRA DE MELO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02/2023</v>
      </c>
      <c r="H9" s="14">
        <f>'[1]TCE - ANEXO III - Preencher'!I18</f>
        <v>0</v>
      </c>
      <c r="I9" s="14">
        <f>'[1]TCE - ANEXO III - Preencher'!J18</f>
        <v>133.476</v>
      </c>
      <c r="J9" s="14">
        <f>'[1]TCE - ANEXO III - Preencher'!K18</f>
        <v>0</v>
      </c>
      <c r="K9" s="15">
        <f>'[1]TCE - ANEXO III - Preencher'!L18</f>
        <v>170.55560975609757</v>
      </c>
      <c r="L9" s="15">
        <f>'[1]TCE - ANEXO III - Preencher'!M18</f>
        <v>26.04</v>
      </c>
      <c r="M9" s="15">
        <f t="shared" si="1"/>
        <v>144.51560975609758</v>
      </c>
      <c r="N9" s="15">
        <f>'[1]TCE - ANEXO III - Preencher'!O18</f>
        <v>1.2198599999999999</v>
      </c>
      <c r="O9" s="15">
        <f>'[1]TCE - ANEXO III - Preencher'!P18</f>
        <v>0</v>
      </c>
      <c r="P9" s="16">
        <f t="shared" si="2"/>
        <v>1.2198599999999999</v>
      </c>
      <c r="Q9" s="15">
        <f>'[1]TCE - ANEXO III - Preencher'!R18</f>
        <v>119.87</v>
      </c>
      <c r="R9" s="15">
        <f>'[1]TCE - ANEXO III - Preencher'!S18</f>
        <v>78.12</v>
      </c>
      <c r="S9" s="16">
        <f t="shared" si="3"/>
        <v>41.75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320.96146975609753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HOSPITAL E MATERNIDADE NOSSA SENHORA DO Ó - CESAC - CG Nº 013/2022</v>
      </c>
      <c r="C10" s="10"/>
      <c r="D10" s="11" t="str">
        <f>'[1]TCE - ANEXO III - Preencher'!E19</f>
        <v>ALEXANDRE LUIZ DA CONCEICAO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7233-10</v>
      </c>
      <c r="G10" s="13" t="str">
        <f>IF('[1]TCE - ANEXO III - Preencher'!H19="","",'[1]TCE - ANEXO III - Preencher'!H19)</f>
        <v>02/2023</v>
      </c>
      <c r="H10" s="14">
        <f>'[1]TCE - ANEXO III - Preencher'!I19</f>
        <v>0</v>
      </c>
      <c r="I10" s="14">
        <f>'[1]TCE - ANEXO III - Preencher'!J19</f>
        <v>150.29920000000001</v>
      </c>
      <c r="J10" s="14">
        <f>'[1]TCE - ANEXO III - Preencher'!K19</f>
        <v>0</v>
      </c>
      <c r="K10" s="15">
        <f>'[1]TCE - ANEXO III - Preencher'!L19</f>
        <v>170.55560975609757</v>
      </c>
      <c r="L10" s="15">
        <f>'[1]TCE - ANEXO III - Preencher'!M19</f>
        <v>30.83</v>
      </c>
      <c r="M10" s="15">
        <f t="shared" si="1"/>
        <v>139.72560975609758</v>
      </c>
      <c r="N10" s="15">
        <f>'[1]TCE - ANEXO III - Preencher'!O19</f>
        <v>1.2198599999999999</v>
      </c>
      <c r="O10" s="15">
        <f>'[1]TCE - ANEXO III - Preencher'!P19</f>
        <v>0</v>
      </c>
      <c r="P10" s="16">
        <f t="shared" si="2"/>
        <v>1.2198599999999999</v>
      </c>
      <c r="Q10" s="15">
        <f>'[1]TCE - ANEXO III - Preencher'!R19</f>
        <v>152.66999999999999</v>
      </c>
      <c r="R10" s="15">
        <f>'[1]TCE - ANEXO III - Preencher'!S19</f>
        <v>87.66</v>
      </c>
      <c r="S10" s="16">
        <f t="shared" si="3"/>
        <v>65.009999999999991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356.2546697560976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HOSPITAL E MATERNIDADE NOSSA SENHORA DO Ó - CESAC - CG Nº 013/2022</v>
      </c>
      <c r="C11" s="10"/>
      <c r="D11" s="11" t="str">
        <f>'[1]TCE - ANEXO III - Preencher'!E20</f>
        <v>ALEXINA CONCEICAO FERREIRA DE LIMA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02/2023</v>
      </c>
      <c r="H11" s="14">
        <f>'[1]TCE - ANEXO III - Preencher'!I20</f>
        <v>0</v>
      </c>
      <c r="I11" s="14">
        <f>'[1]TCE - ANEXO III - Preencher'!J20</f>
        <v>185.19759999999999</v>
      </c>
      <c r="J11" s="14">
        <f>'[1]TCE - ANEXO III - Preencher'!K20</f>
        <v>0</v>
      </c>
      <c r="K11" s="15">
        <f>'[1]TCE - ANEXO III - Preencher'!L20</f>
        <v>170.55560975609757</v>
      </c>
      <c r="L11" s="15">
        <f>'[1]TCE - ANEXO III - Preencher'!M20</f>
        <v>26.04</v>
      </c>
      <c r="M11" s="15">
        <f t="shared" si="1"/>
        <v>144.51560975609758</v>
      </c>
      <c r="N11" s="15">
        <f>'[1]TCE - ANEXO III - Preencher'!O20</f>
        <v>1.2198599999999999</v>
      </c>
      <c r="O11" s="15">
        <f>'[1]TCE - ANEXO III - Preencher'!P20</f>
        <v>0</v>
      </c>
      <c r="P11" s="16">
        <f t="shared" si="2"/>
        <v>1.2198599999999999</v>
      </c>
      <c r="Q11" s="15">
        <f>'[1]TCE - ANEXO III - Preencher'!R20</f>
        <v>119.87</v>
      </c>
      <c r="R11" s="15">
        <f>'[1]TCE - ANEXO III - Preencher'!S20</f>
        <v>73.95</v>
      </c>
      <c r="S11" s="16">
        <f t="shared" si="3"/>
        <v>45.92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376.85306975609757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HOSPITAL E MATERNIDADE NOSSA SENHORA DO Ó - CESAC - CG Nº 013/2022</v>
      </c>
      <c r="C12" s="10"/>
      <c r="D12" s="11" t="str">
        <f>'[1]TCE - ANEXO III - Preencher'!E21</f>
        <v>ALICIA FERREIRA MOREIRA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4131-15</v>
      </c>
      <c r="G12" s="13" t="str">
        <f>IF('[1]TCE - ANEXO III - Preencher'!H21="","",'[1]TCE - ANEXO III - Preencher'!H21)</f>
        <v>02/2023</v>
      </c>
      <c r="H12" s="14">
        <f>'[1]TCE - ANEXO III - Preencher'!I21</f>
        <v>0</v>
      </c>
      <c r="I12" s="14">
        <f>'[1]TCE - ANEXO III - Preencher'!J21</f>
        <v>161.76240000000001</v>
      </c>
      <c r="J12" s="14">
        <f>'[1]TCE - ANEXO III - Preencher'!K21</f>
        <v>0</v>
      </c>
      <c r="K12" s="15">
        <f>'[1]TCE - ANEXO III - Preencher'!L21</f>
        <v>170.55560975609757</v>
      </c>
      <c r="L12" s="15">
        <f>'[1]TCE - ANEXO III - Preencher'!M21</f>
        <v>40.44</v>
      </c>
      <c r="M12" s="15">
        <f t="shared" si="1"/>
        <v>130.11560975609757</v>
      </c>
      <c r="N12" s="15">
        <f>'[1]TCE - ANEXO III - Preencher'!O21</f>
        <v>1.2198599999999999</v>
      </c>
      <c r="O12" s="15">
        <f>'[1]TCE - ANEXO III - Preencher'!P21</f>
        <v>0</v>
      </c>
      <c r="P12" s="16">
        <f t="shared" si="2"/>
        <v>1.2198599999999999</v>
      </c>
      <c r="Q12" s="15">
        <f>'[1]TCE - ANEXO III - Preencher'!R21</f>
        <v>354.27</v>
      </c>
      <c r="R12" s="15">
        <f>'[1]TCE - ANEXO III - Preencher'!S21</f>
        <v>121.32</v>
      </c>
      <c r="S12" s="16">
        <f t="shared" si="3"/>
        <v>232.95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526.0478697560975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HOSPITAL E MATERNIDADE NOSSA SENHORA DO Ó - CESAC - CG Nº 013/2022</v>
      </c>
      <c r="C13" s="10"/>
      <c r="D13" s="11" t="str">
        <f>'[1]TCE - ANEXO III - Preencher'!E22</f>
        <v>ALINE DE MELO PEDROSA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02/2023</v>
      </c>
      <c r="H13" s="14">
        <f>'[1]TCE - ANEXO III - Preencher'!I22</f>
        <v>0</v>
      </c>
      <c r="I13" s="14">
        <f>'[1]TCE - ANEXO III - Preencher'!J22</f>
        <v>177.31039999999999</v>
      </c>
      <c r="J13" s="14">
        <f>'[1]TCE - ANEXO III - Preencher'!K22</f>
        <v>0</v>
      </c>
      <c r="K13" s="15">
        <f>'[1]TCE - ANEXO III - Preencher'!L22</f>
        <v>170.55560975609757</v>
      </c>
      <c r="L13" s="15">
        <f>'[1]TCE - ANEXO III - Preencher'!M22</f>
        <v>26.04</v>
      </c>
      <c r="M13" s="15">
        <f t="shared" si="1"/>
        <v>144.51560975609758</v>
      </c>
      <c r="N13" s="15">
        <f>'[1]TCE - ANEXO III - Preencher'!O22</f>
        <v>1.2198599999999999</v>
      </c>
      <c r="O13" s="15">
        <f>'[1]TCE - ANEXO III - Preencher'!P22</f>
        <v>0</v>
      </c>
      <c r="P13" s="16">
        <f t="shared" si="2"/>
        <v>1.2198599999999999</v>
      </c>
      <c r="Q13" s="15">
        <f>'[1]TCE - ANEXO III - Preencher'!R22</f>
        <v>177.27</v>
      </c>
      <c r="R13" s="15">
        <f>'[1]TCE - ANEXO III - Preencher'!S22</f>
        <v>78.12</v>
      </c>
      <c r="S13" s="16">
        <f t="shared" si="3"/>
        <v>99.15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422.19586975609752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HOSPITAL E MATERNIDADE NOSSA SENHORA DO Ó - CESAC - CG Nº 013/2022</v>
      </c>
      <c r="C14" s="10"/>
      <c r="D14" s="11" t="str">
        <f>'[1]TCE - ANEXO III - Preencher'!E23</f>
        <v>ALINE ROSA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02/2023</v>
      </c>
      <c r="H14" s="14">
        <f>'[1]TCE - ANEXO III - Preencher'!I23</f>
        <v>0</v>
      </c>
      <c r="I14" s="14">
        <f>'[1]TCE - ANEXO III - Preencher'!J23</f>
        <v>216.136</v>
      </c>
      <c r="J14" s="14">
        <f>'[1]TCE - ANEXO III - Preencher'!K23</f>
        <v>0</v>
      </c>
      <c r="K14" s="15">
        <f>'[1]TCE - ANEXO III - Preencher'!L23</f>
        <v>170.55560975609757</v>
      </c>
      <c r="L14" s="15">
        <f>'[1]TCE - ANEXO III - Preencher'!M23</f>
        <v>2.56</v>
      </c>
      <c r="M14" s="15">
        <f t="shared" si="1"/>
        <v>167.99560975609756</v>
      </c>
      <c r="N14" s="15">
        <f>'[1]TCE - ANEXO III - Preencher'!O23</f>
        <v>2.5617049999999999</v>
      </c>
      <c r="O14" s="15">
        <f>'[1]TCE - ANEXO III - Preencher'!P23</f>
        <v>0</v>
      </c>
      <c r="P14" s="16">
        <f t="shared" si="2"/>
        <v>2.5617049999999999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386.69331475609755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HOSPITAL E MATERNIDADE NOSSA SENHORA DO Ó - CESAC - CG Nº 013/2022</v>
      </c>
      <c r="C15" s="10"/>
      <c r="D15" s="11" t="str">
        <f>'[1]TCE - ANEXO III - Preencher'!E24</f>
        <v>AMANDA BONNER PEIXOTO CAMARA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02/2023</v>
      </c>
      <c r="H15" s="14">
        <f>'[1]TCE - ANEXO III - Preencher'!I24</f>
        <v>0</v>
      </c>
      <c r="I15" s="14">
        <f>'[1]TCE - ANEXO III - Preencher'!J24</f>
        <v>241.77520000000001</v>
      </c>
      <c r="J15" s="14">
        <f>'[1]TCE - ANEXO III - Preencher'!K24</f>
        <v>0</v>
      </c>
      <c r="K15" s="15">
        <f>'[1]TCE - ANEXO III - Preencher'!L24</f>
        <v>170.55560975609757</v>
      </c>
      <c r="L15" s="15">
        <f>'[1]TCE - ANEXO III - Preencher'!M24</f>
        <v>43.87</v>
      </c>
      <c r="M15" s="15">
        <f t="shared" si="1"/>
        <v>126.68560975609756</v>
      </c>
      <c r="N15" s="15">
        <f>'[1]TCE - ANEXO III - Preencher'!O24</f>
        <v>1.2198599999999999</v>
      </c>
      <c r="O15" s="15">
        <f>'[1]TCE - ANEXO III - Preencher'!P24</f>
        <v>0</v>
      </c>
      <c r="P15" s="16">
        <f t="shared" si="2"/>
        <v>1.2198599999999999</v>
      </c>
      <c r="Q15" s="15">
        <f>'[1]TCE - ANEXO III - Preencher'!R24</f>
        <v>87.07</v>
      </c>
      <c r="R15" s="15">
        <f>'[1]TCE - ANEXO III - Preencher'!S24</f>
        <v>82</v>
      </c>
      <c r="S15" s="16">
        <f t="shared" si="3"/>
        <v>5.0699999999999932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374.75066975609752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HOSPITAL E MATERNIDADE NOSSA SENHORA DO Ó - CESAC - CG Nº 013/2022</v>
      </c>
      <c r="C16" s="10"/>
      <c r="D16" s="11" t="str">
        <f>'[1]TCE - ANEXO III - Preencher'!E25</f>
        <v>AMANDA GABRIELLE MARQUES E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02/2023</v>
      </c>
      <c r="H16" s="14">
        <f>'[1]TCE - ANEXO III - Preencher'!I25</f>
        <v>0</v>
      </c>
      <c r="I16" s="14">
        <f>'[1]TCE - ANEXO III - Preencher'!J25</f>
        <v>250.71360000000001</v>
      </c>
      <c r="J16" s="14">
        <f>'[1]TCE - ANEXO III - Preencher'!K25</f>
        <v>0</v>
      </c>
      <c r="K16" s="15">
        <f>'[1]TCE - ANEXO III - Preencher'!L25</f>
        <v>170.55560975609757</v>
      </c>
      <c r="L16" s="15">
        <f>'[1]TCE - ANEXO III - Preencher'!M25</f>
        <v>2.56</v>
      </c>
      <c r="M16" s="15">
        <f t="shared" si="1"/>
        <v>167.99560975609756</v>
      </c>
      <c r="N16" s="15">
        <f>'[1]TCE - ANEXO III - Preencher'!O25</f>
        <v>2.5617049999999999</v>
      </c>
      <c r="O16" s="15">
        <f>'[1]TCE - ANEXO III - Preencher'!P25</f>
        <v>0</v>
      </c>
      <c r="P16" s="16">
        <f t="shared" si="2"/>
        <v>2.5617049999999999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421.27091475609762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HOSPITAL E MATERNIDADE NOSSA SENHORA DO Ó - CESAC - CG Nº 013/2022</v>
      </c>
      <c r="C17" s="10"/>
      <c r="D17" s="11" t="str">
        <f>'[1]TCE - ANEXO III - Preencher'!E26</f>
        <v>AMANDA MEDEIROS RAFFAELE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02/2023</v>
      </c>
      <c r="H17" s="14">
        <f>'[1]TCE - ANEXO III - Preencher'!I26</f>
        <v>0</v>
      </c>
      <c r="I17" s="14">
        <f>'[1]TCE - ANEXO III - Preencher'!J26</f>
        <v>179.90960000000001</v>
      </c>
      <c r="J17" s="14">
        <f>'[1]TCE - ANEXO III - Preencher'!K26</f>
        <v>0</v>
      </c>
      <c r="K17" s="15">
        <f>'[1]TCE - ANEXO III - Preencher'!L26</f>
        <v>170.55560975609757</v>
      </c>
      <c r="L17" s="15">
        <f>'[1]TCE - ANEXO III - Preencher'!M26</f>
        <v>0</v>
      </c>
      <c r="M17" s="15">
        <f t="shared" si="1"/>
        <v>170.55560975609757</v>
      </c>
      <c r="N17" s="15">
        <f>'[1]TCE - ANEXO III - Preencher'!O26</f>
        <v>2.5617049999999999</v>
      </c>
      <c r="O17" s="15">
        <f>'[1]TCE - ANEXO III - Preencher'!P26</f>
        <v>0</v>
      </c>
      <c r="P17" s="16">
        <f t="shared" si="2"/>
        <v>2.5617049999999999</v>
      </c>
      <c r="Q17" s="15">
        <f>'[1]TCE - ANEXO III - Preencher'!R26</f>
        <v>237.87</v>
      </c>
      <c r="R17" s="15">
        <f>'[1]TCE - ANEXO III - Preencher'!S26</f>
        <v>51.41</v>
      </c>
      <c r="S17" s="16">
        <f t="shared" si="3"/>
        <v>186.46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539.48691475609758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HOSPITAL E MATERNIDADE NOSSA SENHORA DO Ó - CESAC - CG Nº 013/2022</v>
      </c>
      <c r="C18" s="10"/>
      <c r="D18" s="11" t="str">
        <f>'[1]TCE - ANEXO III - Preencher'!E27</f>
        <v>AMANDA RAMOS XAVIER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02/2023</v>
      </c>
      <c r="H18" s="14">
        <f>'[1]TCE - ANEXO III - Preencher'!I27</f>
        <v>0</v>
      </c>
      <c r="I18" s="14">
        <f>'[1]TCE - ANEXO III - Preencher'!J27</f>
        <v>178.70959999999999</v>
      </c>
      <c r="J18" s="14">
        <f>'[1]TCE - ANEXO III - Preencher'!K27</f>
        <v>0</v>
      </c>
      <c r="K18" s="15">
        <f>'[1]TCE - ANEXO III - Preencher'!L27</f>
        <v>170.55560975609757</v>
      </c>
      <c r="L18" s="15">
        <f>'[1]TCE - ANEXO III - Preencher'!M27</f>
        <v>44.68</v>
      </c>
      <c r="M18" s="15">
        <f t="shared" si="1"/>
        <v>125.87560975609756</v>
      </c>
      <c r="N18" s="15">
        <f>'[1]TCE - ANEXO III - Preencher'!O27</f>
        <v>1.2198599999999999</v>
      </c>
      <c r="O18" s="15">
        <f>'[1]TCE - ANEXO III - Preencher'!P27</f>
        <v>0</v>
      </c>
      <c r="P18" s="16">
        <f t="shared" si="2"/>
        <v>1.2198599999999999</v>
      </c>
      <c r="Q18" s="15">
        <f>'[1]TCE - ANEXO III - Preencher'!R27</f>
        <v>300.27</v>
      </c>
      <c r="R18" s="15">
        <f>'[1]TCE - ANEXO III - Preencher'!S27</f>
        <v>129.56</v>
      </c>
      <c r="S18" s="16">
        <f t="shared" si="3"/>
        <v>170.70999999999998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476.51506975609755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HOSPITAL E MATERNIDADE NOSSA SENHORA DO Ó - CESAC - CG Nº 013/2022</v>
      </c>
      <c r="C19" s="10"/>
      <c r="D19" s="11" t="str">
        <f>'[1]TCE - ANEXO III - Preencher'!E28</f>
        <v>AMANDA RODRIGUES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02/2023</v>
      </c>
      <c r="H19" s="14">
        <f>'[1]TCE - ANEXO III - Preencher'!I28</f>
        <v>0</v>
      </c>
      <c r="I19" s="14">
        <f>'[1]TCE - ANEXO III - Preencher'!J28</f>
        <v>104.16</v>
      </c>
      <c r="J19" s="14">
        <f>'[1]TCE - ANEXO III - Preencher'!K28</f>
        <v>0</v>
      </c>
      <c r="K19" s="15">
        <f>'[1]TCE - ANEXO III - Preencher'!L28</f>
        <v>170.55560975609757</v>
      </c>
      <c r="L19" s="15">
        <f>'[1]TCE - ANEXO III - Preencher'!M28</f>
        <v>0</v>
      </c>
      <c r="M19" s="15">
        <f t="shared" si="1"/>
        <v>170.55560975609757</v>
      </c>
      <c r="N19" s="15">
        <f>'[1]TCE - ANEXO III - Preencher'!O28</f>
        <v>1.2198599999999999</v>
      </c>
      <c r="O19" s="15">
        <f>'[1]TCE - ANEXO III - Preencher'!P28</f>
        <v>0</v>
      </c>
      <c r="P19" s="16">
        <f t="shared" si="2"/>
        <v>1.2198599999999999</v>
      </c>
      <c r="Q19" s="15">
        <f>'[1]TCE - ANEXO III - Preencher'!R28</f>
        <v>234.67</v>
      </c>
      <c r="R19" s="15">
        <f>'[1]TCE - ANEXO III - Preencher'!S28</f>
        <v>72.91</v>
      </c>
      <c r="S19" s="16">
        <f t="shared" si="3"/>
        <v>161.76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437.69546975609757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HOSPITAL E MATERNIDADE NOSSA SENHORA DO Ó - CESAC - CG Nº 013/2022</v>
      </c>
      <c r="C20" s="10"/>
      <c r="D20" s="11" t="str">
        <f>'[1]TCE - ANEXO III - Preencher'!E29</f>
        <v>ANA CLAUDIA FERREIRA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02/2023</v>
      </c>
      <c r="H20" s="14">
        <f>'[1]TCE - ANEXO III - Preencher'!I29</f>
        <v>0</v>
      </c>
      <c r="I20" s="14">
        <f>'[1]TCE - ANEXO III - Preencher'!J29</f>
        <v>141.1584</v>
      </c>
      <c r="J20" s="14">
        <f>'[1]TCE - ANEXO III - Preencher'!K29</f>
        <v>0</v>
      </c>
      <c r="K20" s="15">
        <f>'[1]TCE - ANEXO III - Preencher'!L29</f>
        <v>170.55560975609757</v>
      </c>
      <c r="L20" s="15">
        <f>'[1]TCE - ANEXO III - Preencher'!M29</f>
        <v>26.04</v>
      </c>
      <c r="M20" s="15">
        <f t="shared" si="1"/>
        <v>144.51560975609758</v>
      </c>
      <c r="N20" s="15">
        <f>'[1]TCE - ANEXO III - Preencher'!O29</f>
        <v>1.2198599999999999</v>
      </c>
      <c r="O20" s="15">
        <f>'[1]TCE - ANEXO III - Preencher'!P29</f>
        <v>0</v>
      </c>
      <c r="P20" s="16">
        <f t="shared" si="2"/>
        <v>1.2198599999999999</v>
      </c>
      <c r="Q20" s="15">
        <f>'[1]TCE - ANEXO III - Preencher'!R29</f>
        <v>276.67</v>
      </c>
      <c r="R20" s="15">
        <f>'[1]TCE - ANEXO III - Preencher'!S29</f>
        <v>78.12</v>
      </c>
      <c r="S20" s="16">
        <f t="shared" si="3"/>
        <v>198.55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485.44386975609757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HOSPITAL E MATERNIDADE NOSSA SENHORA DO Ó - CESAC - CG Nº 013/2022</v>
      </c>
      <c r="C21" s="10"/>
      <c r="D21" s="11" t="str">
        <f>'[1]TCE - ANEXO III - Preencher'!E30</f>
        <v>ANA FLAVIA LIMA DA COSTA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02/2023</v>
      </c>
      <c r="H21" s="14">
        <f>'[1]TCE - ANEXO III - Preencher'!I30</f>
        <v>0</v>
      </c>
      <c r="I21" s="14">
        <f>'[1]TCE - ANEXO III - Preencher'!J30</f>
        <v>194.28479999999999</v>
      </c>
      <c r="J21" s="14">
        <f>'[1]TCE - ANEXO III - Preencher'!K30</f>
        <v>0</v>
      </c>
      <c r="K21" s="15">
        <f>'[1]TCE - ANEXO III - Preencher'!L30</f>
        <v>170.55560975609757</v>
      </c>
      <c r="L21" s="15">
        <f>'[1]TCE - ANEXO III - Preencher'!M30</f>
        <v>26.04</v>
      </c>
      <c r="M21" s="15">
        <f t="shared" si="1"/>
        <v>144.51560975609758</v>
      </c>
      <c r="N21" s="15">
        <f>'[1]TCE - ANEXO III - Preencher'!O30</f>
        <v>1.2198599999999999</v>
      </c>
      <c r="O21" s="15">
        <f>'[1]TCE - ANEXO III - Preencher'!P30</f>
        <v>0</v>
      </c>
      <c r="P21" s="16">
        <f t="shared" si="2"/>
        <v>1.2198599999999999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340.02026975609755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HOSPITAL E MATERNIDADE NOSSA SENHORA DO Ó - CESAC - CG Nº 013/2022</v>
      </c>
      <c r="C22" s="10"/>
      <c r="D22" s="11" t="str">
        <f>'[1]TCE - ANEXO III - Preencher'!E31</f>
        <v>ANA KATARINA LIMA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02/2023</v>
      </c>
      <c r="H22" s="14">
        <f>'[1]TCE - ANEXO III - Preencher'!I31</f>
        <v>0</v>
      </c>
      <c r="I22" s="14">
        <f>'[1]TCE - ANEXO III - Preencher'!J31</f>
        <v>120.4552</v>
      </c>
      <c r="J22" s="14">
        <f>'[1]TCE - ANEXO III - Preencher'!K31</f>
        <v>0</v>
      </c>
      <c r="K22" s="15">
        <f>'[1]TCE - ANEXO III - Preencher'!L31</f>
        <v>170.55560975609757</v>
      </c>
      <c r="L22" s="15">
        <f>'[1]TCE - ANEXO III - Preencher'!M31</f>
        <v>26.04</v>
      </c>
      <c r="M22" s="15">
        <f t="shared" si="1"/>
        <v>144.51560975609758</v>
      </c>
      <c r="N22" s="15">
        <f>'[1]TCE - ANEXO III - Preencher'!O31</f>
        <v>1.2198599999999999</v>
      </c>
      <c r="O22" s="15">
        <f>'[1]TCE - ANEXO III - Preencher'!P31</f>
        <v>0</v>
      </c>
      <c r="P22" s="16">
        <f t="shared" si="2"/>
        <v>1.2198599999999999</v>
      </c>
      <c r="Q22" s="15">
        <f>'[1]TCE - ANEXO III - Preencher'!R31</f>
        <v>234.67</v>
      </c>
      <c r="R22" s="15">
        <f>'[1]TCE - ANEXO III - Preencher'!S31</f>
        <v>67.7</v>
      </c>
      <c r="S22" s="16">
        <f t="shared" si="3"/>
        <v>166.96999999999997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433.16066975609755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HOSPITAL E MATERNIDADE NOSSA SENHORA DO Ó - CESAC - CG Nº 013/2022</v>
      </c>
      <c r="C23" s="10"/>
      <c r="D23" s="11" t="str">
        <f>'[1]TCE - ANEXO III - Preencher'!E32</f>
        <v>ANA LUISA CINTRA CARVALHO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1231-10</v>
      </c>
      <c r="G23" s="13" t="str">
        <f>IF('[1]TCE - ANEXO III - Preencher'!H32="","",'[1]TCE - ANEXO III - Preencher'!H32)</f>
        <v>02/2023</v>
      </c>
      <c r="H23" s="14">
        <f>'[1]TCE - ANEXO III - Preencher'!I32</f>
        <v>0</v>
      </c>
      <c r="I23" s="14">
        <f>'[1]TCE - ANEXO III - Preencher'!J32</f>
        <v>1299.4143999999999</v>
      </c>
      <c r="J23" s="14">
        <f>'[1]TCE - ANEXO III - Preencher'!K32</f>
        <v>0</v>
      </c>
      <c r="K23" s="15">
        <f>'[1]TCE - ANEXO III - Preencher'!L32</f>
        <v>170.55560975609757</v>
      </c>
      <c r="L23" s="15">
        <f>'[1]TCE - ANEXO III - Preencher'!M32</f>
        <v>30</v>
      </c>
      <c r="M23" s="15">
        <f t="shared" si="1"/>
        <v>140.55560975609757</v>
      </c>
      <c r="N23" s="15">
        <f>'[1]TCE - ANEXO III - Preencher'!O32</f>
        <v>1.2198599999999999</v>
      </c>
      <c r="O23" s="15">
        <f>'[1]TCE - ANEXO III - Preencher'!P32</f>
        <v>0</v>
      </c>
      <c r="P23" s="16">
        <f t="shared" si="2"/>
        <v>1.2198599999999999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1441.1898697560973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HOSPITAL E MATERNIDADE NOSSA SENHORA DO Ó - CESAC - CG Nº 013/2022</v>
      </c>
      <c r="C24" s="10"/>
      <c r="D24" s="11" t="str">
        <f>'[1]TCE - ANEXO III - Preencher'!E33</f>
        <v>ANA MARIA DE OLIVEIRA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02/2023</v>
      </c>
      <c r="H24" s="14">
        <f>'[1]TCE - ANEXO III - Preencher'!I33</f>
        <v>0</v>
      </c>
      <c r="I24" s="14">
        <f>'[1]TCE - ANEXO III - Preencher'!J33</f>
        <v>376.29680000000002</v>
      </c>
      <c r="J24" s="14">
        <f>'[1]TCE - ANEXO III - Preencher'!K33</f>
        <v>0</v>
      </c>
      <c r="K24" s="15">
        <f>'[1]TCE - ANEXO III - Preencher'!L33</f>
        <v>170.55560975609757</v>
      </c>
      <c r="L24" s="15">
        <f>'[1]TCE - ANEXO III - Preencher'!M33</f>
        <v>2.56</v>
      </c>
      <c r="M24" s="15">
        <f t="shared" si="1"/>
        <v>167.99560975609756</v>
      </c>
      <c r="N24" s="15">
        <f>'[1]TCE - ANEXO III - Preencher'!O33</f>
        <v>2.5617049999999999</v>
      </c>
      <c r="O24" s="15">
        <f>'[1]TCE - ANEXO III - Preencher'!P33</f>
        <v>0</v>
      </c>
      <c r="P24" s="16">
        <f t="shared" si="2"/>
        <v>2.5617049999999999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546.8541147560976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HOSPITAL E MATERNIDADE NOSSA SENHORA DO Ó - CESAC - CG Nº 013/2022</v>
      </c>
      <c r="C25" s="10"/>
      <c r="D25" s="11" t="str">
        <f>'[1]TCE - ANEXO III - Preencher'!E34</f>
        <v>ANA PATRICIA PEREIRA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1312-10</v>
      </c>
      <c r="G25" s="13" t="str">
        <f>IF('[1]TCE - ANEXO III - Preencher'!H34="","",'[1]TCE - ANEXO III - Preencher'!H34)</f>
        <v>02/2023</v>
      </c>
      <c r="H25" s="14">
        <f>'[1]TCE - ANEXO III - Preencher'!I34</f>
        <v>0</v>
      </c>
      <c r="I25" s="14">
        <f>'[1]TCE - ANEXO III - Preencher'!J34</f>
        <v>1285.5504000000001</v>
      </c>
      <c r="J25" s="14">
        <f>'[1]TCE - ANEXO III - Preencher'!K34</f>
        <v>0</v>
      </c>
      <c r="K25" s="15">
        <f>'[1]TCE - ANEXO III - Preencher'!L34</f>
        <v>170.55560975609757</v>
      </c>
      <c r="L25" s="15">
        <f>'[1]TCE - ANEXO III - Preencher'!M34</f>
        <v>30</v>
      </c>
      <c r="M25" s="15">
        <f t="shared" si="1"/>
        <v>140.55560975609757</v>
      </c>
      <c r="N25" s="15">
        <f>'[1]TCE - ANEXO III - Preencher'!O34</f>
        <v>1.2198599999999999</v>
      </c>
      <c r="O25" s="15">
        <f>'[1]TCE - ANEXO III - Preencher'!P34</f>
        <v>0</v>
      </c>
      <c r="P25" s="16">
        <f t="shared" si="2"/>
        <v>1.2198599999999999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1427.3258697560975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HOSPITAL E MATERNIDADE NOSSA SENHORA DO Ó - CESAC - CG Nº 013/2022</v>
      </c>
      <c r="C26" s="10"/>
      <c r="D26" s="11" t="str">
        <f>'[1]TCE - ANEXO III - Preencher'!E35</f>
        <v>ANA PAULA VANESSA MARIA DE SANTANA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02/2023</v>
      </c>
      <c r="H26" s="14">
        <f>'[1]TCE - ANEXO III - Preencher'!I35</f>
        <v>0</v>
      </c>
      <c r="I26" s="14">
        <f>'[1]TCE - ANEXO III - Preencher'!J35</f>
        <v>130.67359999999999</v>
      </c>
      <c r="J26" s="14">
        <f>'[1]TCE - ANEXO III - Preencher'!K35</f>
        <v>0</v>
      </c>
      <c r="K26" s="15">
        <f>'[1]TCE - ANEXO III - Preencher'!L35</f>
        <v>170.55560975609757</v>
      </c>
      <c r="L26" s="15">
        <f>'[1]TCE - ANEXO III - Preencher'!M35</f>
        <v>26.04</v>
      </c>
      <c r="M26" s="15">
        <f t="shared" si="1"/>
        <v>144.51560975609758</v>
      </c>
      <c r="N26" s="15">
        <f>'[1]TCE - ANEXO III - Preencher'!O35</f>
        <v>1.2198599999999999</v>
      </c>
      <c r="O26" s="15">
        <f>'[1]TCE - ANEXO III - Preencher'!P35</f>
        <v>0</v>
      </c>
      <c r="P26" s="16">
        <f t="shared" si="2"/>
        <v>1.2198599999999999</v>
      </c>
      <c r="Q26" s="15">
        <f>'[1]TCE - ANEXO III - Preencher'!R35</f>
        <v>234.67</v>
      </c>
      <c r="R26" s="15">
        <f>'[1]TCE - ANEXO III - Preencher'!S35</f>
        <v>0</v>
      </c>
      <c r="S26" s="16">
        <f t="shared" si="3"/>
        <v>234.67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511.07906975609751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HOSPITAL E MATERNIDADE NOSSA SENHORA DO Ó - CESAC - CG Nº 013/2022</v>
      </c>
      <c r="C27" s="10"/>
      <c r="D27" s="11" t="str">
        <f>'[1]TCE - ANEXO III - Preencher'!E36</f>
        <v>ANA ROSA MELO CORREA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1312-05</v>
      </c>
      <c r="G27" s="13" t="str">
        <f>IF('[1]TCE - ANEXO III - Preencher'!H36="","",'[1]TCE - ANEXO III - Preencher'!H36)</f>
        <v>02/2023</v>
      </c>
      <c r="H27" s="14">
        <f>'[1]TCE - ANEXO III - Preencher'!I36</f>
        <v>0</v>
      </c>
      <c r="I27" s="14">
        <f>'[1]TCE - ANEXO III - Preencher'!J36</f>
        <v>1301.5239999999999</v>
      </c>
      <c r="J27" s="14">
        <f>'[1]TCE - ANEXO III - Preencher'!K36</f>
        <v>0</v>
      </c>
      <c r="K27" s="15">
        <f>'[1]TCE - ANEXO III - Preencher'!L36</f>
        <v>170.55560975609757</v>
      </c>
      <c r="L27" s="15">
        <f>'[1]TCE - ANEXO III - Preencher'!M36</f>
        <v>0</v>
      </c>
      <c r="M27" s="15">
        <f t="shared" si="1"/>
        <v>170.55560975609757</v>
      </c>
      <c r="N27" s="15">
        <f>'[1]TCE - ANEXO III - Preencher'!O36</f>
        <v>1.2198599999999999</v>
      </c>
      <c r="O27" s="15">
        <f>'[1]TCE - ANEXO III - Preencher'!P36</f>
        <v>0</v>
      </c>
      <c r="P27" s="16">
        <f t="shared" si="2"/>
        <v>1.2198599999999999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1473.2994697560973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HOSPITAL E MATERNIDADE NOSSA SENHORA DO Ó - CESAC - CG Nº 013/2022</v>
      </c>
      <c r="C28" s="10"/>
      <c r="D28" s="11" t="str">
        <f>'[1]TCE - ANEXO III - Preencher'!E37</f>
        <v>ANDRE DE ALMEIDA LIRA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02/2023</v>
      </c>
      <c r="H28" s="14">
        <f>'[1]TCE - ANEXO III - Preencher'!I37</f>
        <v>0</v>
      </c>
      <c r="I28" s="14">
        <f>'[1]TCE - ANEXO III - Preencher'!J37</f>
        <v>316.12400000000002</v>
      </c>
      <c r="J28" s="14">
        <f>'[1]TCE - ANEXO III - Preencher'!K37</f>
        <v>0</v>
      </c>
      <c r="K28" s="15">
        <f>'[1]TCE - ANEXO III - Preencher'!L37</f>
        <v>170.55560975609757</v>
      </c>
      <c r="L28" s="15">
        <f>'[1]TCE - ANEXO III - Preencher'!M37</f>
        <v>8.14</v>
      </c>
      <c r="M28" s="15">
        <f t="shared" si="1"/>
        <v>162.41560975609758</v>
      </c>
      <c r="N28" s="15">
        <f>'[1]TCE - ANEXO III - Preencher'!O37</f>
        <v>1.2198599999999999</v>
      </c>
      <c r="O28" s="15">
        <f>'[1]TCE - ANEXO III - Preencher'!P37</f>
        <v>0</v>
      </c>
      <c r="P28" s="16">
        <f t="shared" si="2"/>
        <v>1.2198599999999999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479.75946975609759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HOSPITAL E MATERNIDADE NOSSA SENHORA DO Ó - CESAC - CG Nº 013/2022</v>
      </c>
      <c r="C29" s="10"/>
      <c r="D29" s="11" t="str">
        <f>'[1]TCE - ANEXO III - Preencher'!E38</f>
        <v>ANDRE LUIZ GOMES BARBOSA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02/2023</v>
      </c>
      <c r="H29" s="14">
        <f>'[1]TCE - ANEXO III - Preencher'!I38</f>
        <v>0</v>
      </c>
      <c r="I29" s="14">
        <f>'[1]TCE - ANEXO III - Preencher'!J38</f>
        <v>112.4928</v>
      </c>
      <c r="J29" s="14">
        <f>'[1]TCE - ANEXO III - Preencher'!K38</f>
        <v>0</v>
      </c>
      <c r="K29" s="15">
        <f>'[1]TCE - ANEXO III - Preencher'!L38</f>
        <v>170.55560975609757</v>
      </c>
      <c r="L29" s="15">
        <f>'[1]TCE - ANEXO III - Preencher'!M38</f>
        <v>0</v>
      </c>
      <c r="M29" s="15">
        <f t="shared" si="1"/>
        <v>170.55560975609757</v>
      </c>
      <c r="N29" s="15">
        <f>'[1]TCE - ANEXO III - Preencher'!O38</f>
        <v>1.2198599999999999</v>
      </c>
      <c r="O29" s="15">
        <f>'[1]TCE - ANEXO III - Preencher'!P38</f>
        <v>0</v>
      </c>
      <c r="P29" s="16">
        <f t="shared" si="2"/>
        <v>1.2198599999999999</v>
      </c>
      <c r="Q29" s="15">
        <f>'[1]TCE - ANEXO III - Preencher'!R38</f>
        <v>298.61</v>
      </c>
      <c r="R29" s="15">
        <f>'[1]TCE - ANEXO III - Preencher'!S38</f>
        <v>70.31</v>
      </c>
      <c r="S29" s="16">
        <f t="shared" si="3"/>
        <v>228.3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512.56826975609761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HOSPITAL E MATERNIDADE NOSSA SENHORA DO Ó - CESAC - CG Nº 013/2022</v>
      </c>
      <c r="C30" s="10"/>
      <c r="D30" s="11" t="str">
        <f>'[1]TCE - ANEXO III - Preencher'!E39</f>
        <v>ANDRE RICARDO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02/2023</v>
      </c>
      <c r="H30" s="14">
        <f>'[1]TCE - ANEXO III - Preencher'!I39</f>
        <v>0</v>
      </c>
      <c r="I30" s="14">
        <f>'[1]TCE - ANEXO III - Preencher'!J39</f>
        <v>308.24799999999999</v>
      </c>
      <c r="J30" s="14">
        <f>'[1]TCE - ANEXO III - Preencher'!K39</f>
        <v>0</v>
      </c>
      <c r="K30" s="15">
        <f>'[1]TCE - ANEXO III - Preencher'!L39</f>
        <v>170.55560975609757</v>
      </c>
      <c r="L30" s="15">
        <f>'[1]TCE - ANEXO III - Preencher'!M39</f>
        <v>12.2</v>
      </c>
      <c r="M30" s="15">
        <f t="shared" si="1"/>
        <v>158.35560975609758</v>
      </c>
      <c r="N30" s="15">
        <f>'[1]TCE - ANEXO III - Preencher'!O39</f>
        <v>1.2198599999999999</v>
      </c>
      <c r="O30" s="15">
        <f>'[1]TCE - ANEXO III - Preencher'!P39</f>
        <v>0</v>
      </c>
      <c r="P30" s="16">
        <f t="shared" si="2"/>
        <v>1.2198599999999999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467.82346975609755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HOSPITAL E MATERNIDADE NOSSA SENHORA DO Ó - CESAC - CG Nº 013/2022</v>
      </c>
      <c r="C31" s="10"/>
      <c r="D31" s="11" t="str">
        <f>'[1]TCE - ANEXO III - Preencher'!E40</f>
        <v>ANGELICA MARIA DA SILVA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4131-15</v>
      </c>
      <c r="G31" s="13" t="str">
        <f>IF('[1]TCE - ANEXO III - Preencher'!H40="","",'[1]TCE - ANEXO III - Preencher'!H40)</f>
        <v>02/2023</v>
      </c>
      <c r="H31" s="14">
        <f>'[1]TCE - ANEXO III - Preencher'!I40</f>
        <v>0</v>
      </c>
      <c r="I31" s="14">
        <f>'[1]TCE - ANEXO III - Preencher'!J40</f>
        <v>161.76240000000001</v>
      </c>
      <c r="J31" s="14">
        <f>'[1]TCE - ANEXO III - Preencher'!K40</f>
        <v>0</v>
      </c>
      <c r="K31" s="15">
        <f>'[1]TCE - ANEXO III - Preencher'!L40</f>
        <v>170.55560975609757</v>
      </c>
      <c r="L31" s="15">
        <f>'[1]TCE - ANEXO III - Preencher'!M40</f>
        <v>40.44</v>
      </c>
      <c r="M31" s="15">
        <f t="shared" si="1"/>
        <v>130.11560975609757</v>
      </c>
      <c r="N31" s="15">
        <f>'[1]TCE - ANEXO III - Preencher'!O40</f>
        <v>1.2198599999999999</v>
      </c>
      <c r="O31" s="15">
        <f>'[1]TCE - ANEXO III - Preencher'!P40</f>
        <v>0</v>
      </c>
      <c r="P31" s="16">
        <f t="shared" si="2"/>
        <v>1.2198599999999999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293.09786975609757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HOSPITAL E MATERNIDADE NOSSA SENHORA DO Ó - CESAC - CG Nº 013/2022</v>
      </c>
      <c r="C32" s="10"/>
      <c r="D32" s="11" t="str">
        <f>'[1]TCE - ANEXO III - Preencher'!E41</f>
        <v>ANNA DANIELE DE ARAUJO BATISTA ANDRADE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02/2023</v>
      </c>
      <c r="H32" s="14">
        <f>'[1]TCE - ANEXO III - Preencher'!I41</f>
        <v>0</v>
      </c>
      <c r="I32" s="14">
        <f>'[1]TCE - ANEXO III - Preencher'!J41</f>
        <v>206.01439999999999</v>
      </c>
      <c r="J32" s="14">
        <f>'[1]TCE - ANEXO III - Preencher'!K41</f>
        <v>0</v>
      </c>
      <c r="K32" s="15">
        <f>'[1]TCE - ANEXO III - Preencher'!L41</f>
        <v>170.55560975609757</v>
      </c>
      <c r="L32" s="15">
        <f>'[1]TCE - ANEXO III - Preencher'!M41</f>
        <v>2.5099999999999998</v>
      </c>
      <c r="M32" s="15">
        <f t="shared" si="1"/>
        <v>168.04560975609758</v>
      </c>
      <c r="N32" s="15">
        <f>'[1]TCE - ANEXO III - Preencher'!O41</f>
        <v>2.5617049999999999</v>
      </c>
      <c r="O32" s="15">
        <f>'[1]TCE - ANEXO III - Preencher'!P41</f>
        <v>0</v>
      </c>
      <c r="P32" s="16">
        <f t="shared" si="2"/>
        <v>2.5617049999999999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376.62171475609756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HOSPITAL E MATERNIDADE NOSSA SENHORA DO Ó - CESAC - CG Nº 013/2022</v>
      </c>
      <c r="C33" s="10"/>
      <c r="D33" s="11" t="str">
        <f>'[1]TCE - ANEXO III - Preencher'!E42</f>
        <v>ANNA QUITERIA MONTEIRO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02/2023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170.55560975609757</v>
      </c>
      <c r="L33" s="15">
        <f>'[1]TCE - ANEXO III - Preencher'!M42</f>
        <v>0</v>
      </c>
      <c r="M33" s="15">
        <f t="shared" si="1"/>
        <v>170.55560975609757</v>
      </c>
      <c r="N33" s="15">
        <f>'[1]TCE - ANEXO III - Preencher'!O42</f>
        <v>1.2198599999999999</v>
      </c>
      <c r="O33" s="15">
        <f>'[1]TCE - ANEXO III - Preencher'!P42</f>
        <v>0</v>
      </c>
      <c r="P33" s="16">
        <f t="shared" si="2"/>
        <v>1.2198599999999999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171.77546975609758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HOSPITAL E MATERNIDADE NOSSA SENHORA DO Ó - CESAC - CG Nº 013/2022</v>
      </c>
      <c r="C34" s="10"/>
      <c r="D34" s="11" t="str">
        <f>'[1]TCE - ANEXO III - Preencher'!E43</f>
        <v>ARLISSON BATISTA DE SANTANA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02/2023</v>
      </c>
      <c r="H34" s="14">
        <f>'[1]TCE - ANEXO III - Preencher'!I43</f>
        <v>0</v>
      </c>
      <c r="I34" s="14">
        <f>'[1]TCE - ANEXO III - Preencher'!J43</f>
        <v>106.35120000000001</v>
      </c>
      <c r="J34" s="14">
        <f>'[1]TCE - ANEXO III - Preencher'!K43</f>
        <v>0</v>
      </c>
      <c r="K34" s="15">
        <f>'[1]TCE - ANEXO III - Preencher'!L43</f>
        <v>170.55560975609757</v>
      </c>
      <c r="L34" s="15">
        <f>'[1]TCE - ANEXO III - Preencher'!M43</f>
        <v>26.04</v>
      </c>
      <c r="M34" s="15">
        <f t="shared" si="1"/>
        <v>144.51560975609758</v>
      </c>
      <c r="N34" s="15">
        <f>'[1]TCE - ANEXO III - Preencher'!O43</f>
        <v>1.2198599999999999</v>
      </c>
      <c r="O34" s="15">
        <f>'[1]TCE - ANEXO III - Preencher'!P43</f>
        <v>0</v>
      </c>
      <c r="P34" s="16">
        <f t="shared" si="2"/>
        <v>1.2198599999999999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252.08666975609759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HOSPITAL E MATERNIDADE NOSSA SENHORA DO Ó - CESAC - CG Nº 013/2022</v>
      </c>
      <c r="C35" s="10"/>
      <c r="D35" s="11" t="str">
        <f>'[1]TCE - ANEXO III - Preencher'!E44</f>
        <v>BRUNA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02/2023</v>
      </c>
      <c r="H35" s="14">
        <f>'[1]TCE - ANEXO III - Preencher'!I44</f>
        <v>0</v>
      </c>
      <c r="I35" s="14">
        <f>'[1]TCE - ANEXO III - Preencher'!J44</f>
        <v>333.19200000000001</v>
      </c>
      <c r="J35" s="14">
        <f>'[1]TCE - ANEXO III - Preencher'!K44</f>
        <v>0</v>
      </c>
      <c r="K35" s="15">
        <f>'[1]TCE - ANEXO III - Preencher'!L44</f>
        <v>170.55560975609757</v>
      </c>
      <c r="L35" s="15">
        <f>'[1]TCE - ANEXO III - Preencher'!M44</f>
        <v>2.56</v>
      </c>
      <c r="M35" s="15">
        <f t="shared" si="1"/>
        <v>167.99560975609756</v>
      </c>
      <c r="N35" s="15">
        <f>'[1]TCE - ANEXO III - Preencher'!O44</f>
        <v>2.5617049999999999</v>
      </c>
      <c r="O35" s="15">
        <f>'[1]TCE - ANEXO III - Preencher'!P44</f>
        <v>0</v>
      </c>
      <c r="P35" s="16">
        <f t="shared" si="2"/>
        <v>2.5617049999999999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503.74931475609759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HOSPITAL E MATERNIDADE NOSSA SENHORA DO Ó - CESAC - CG Nº 013/2022</v>
      </c>
      <c r="C36" s="10"/>
      <c r="D36" s="11" t="str">
        <f>'[1]TCE - ANEXO III - Preencher'!E45</f>
        <v>BRUNNA JULLYANA CORREIA DE MELO GOES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02/2023</v>
      </c>
      <c r="H36" s="14">
        <f>'[1]TCE - ANEXO III - Preencher'!I45</f>
        <v>0</v>
      </c>
      <c r="I36" s="14">
        <f>'[1]TCE - ANEXO III - Preencher'!J45</f>
        <v>199.1232</v>
      </c>
      <c r="J36" s="14">
        <f>'[1]TCE - ANEXO III - Preencher'!K45</f>
        <v>0</v>
      </c>
      <c r="K36" s="15">
        <f>'[1]TCE - ANEXO III - Preencher'!L45</f>
        <v>170.55560975609757</v>
      </c>
      <c r="L36" s="15">
        <f>'[1]TCE - ANEXO III - Preencher'!M45</f>
        <v>0</v>
      </c>
      <c r="M36" s="15">
        <f t="shared" si="1"/>
        <v>170.55560975609757</v>
      </c>
      <c r="N36" s="15">
        <f>'[1]TCE - ANEXO III - Preencher'!O45</f>
        <v>2.5617049999999999</v>
      </c>
      <c r="O36" s="15">
        <f>'[1]TCE - ANEXO III - Preencher'!P45</f>
        <v>0</v>
      </c>
      <c r="P36" s="16">
        <f t="shared" si="2"/>
        <v>2.5617049999999999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372.24051475609758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HOSPITAL E MATERNIDADE NOSSA SENHORA DO Ó - CESAC - CG Nº 013/2022</v>
      </c>
      <c r="C37" s="10"/>
      <c r="D37" s="11" t="str">
        <f>'[1]TCE - ANEXO III - Preencher'!E46</f>
        <v>CALINE BIANCA DA SILVA RAMOS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02/2023</v>
      </c>
      <c r="H37" s="14">
        <f>'[1]TCE - ANEXO III - Preencher'!I46</f>
        <v>0</v>
      </c>
      <c r="I37" s="14">
        <f>'[1]TCE - ANEXO III - Preencher'!J46</f>
        <v>105.044</v>
      </c>
      <c r="J37" s="14">
        <f>'[1]TCE - ANEXO III - Preencher'!K46</f>
        <v>0</v>
      </c>
      <c r="K37" s="15">
        <f>'[1]TCE - ANEXO III - Preencher'!L46</f>
        <v>170.55560975609757</v>
      </c>
      <c r="L37" s="15">
        <f>'[1]TCE - ANEXO III - Preencher'!M46</f>
        <v>26.04</v>
      </c>
      <c r="M37" s="15">
        <f t="shared" si="1"/>
        <v>144.51560975609758</v>
      </c>
      <c r="N37" s="15">
        <f>'[1]TCE - ANEXO III - Preencher'!O46</f>
        <v>1.2198599999999999</v>
      </c>
      <c r="O37" s="15">
        <f>'[1]TCE - ANEXO III - Preencher'!P46</f>
        <v>0</v>
      </c>
      <c r="P37" s="16">
        <f t="shared" si="2"/>
        <v>1.2198599999999999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77.569999999999993</v>
      </c>
      <c r="U37" s="15">
        <f>'[1]TCE - ANEXO III - Preencher'!V46</f>
        <v>0</v>
      </c>
      <c r="V37" s="16">
        <f t="shared" si="4"/>
        <v>77.569999999999993</v>
      </c>
      <c r="W37" s="17" t="str">
        <f>IF('[1]TCE - ANEXO III - Preencher'!X46="","",'[1]TCE - ANEXO III - Preencher'!X46)</f>
        <v xml:space="preserve">AUXÍLIO CRECHE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328.34946975609762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HOSPITAL E MATERNIDADE NOSSA SENHORA DO Ó - CESAC - CG Nº 013/2022</v>
      </c>
      <c r="C38" s="10"/>
      <c r="D38" s="11" t="str">
        <f>'[1]TCE - ANEXO III - Preencher'!E47</f>
        <v>CAMILA CARMEM MOISES DA CUNHA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02/2023</v>
      </c>
      <c r="H38" s="14">
        <f>'[1]TCE - ANEXO III - Preencher'!I47</f>
        <v>0</v>
      </c>
      <c r="I38" s="14">
        <f>'[1]TCE - ANEXO III - Preencher'!J47</f>
        <v>145.60640000000001</v>
      </c>
      <c r="J38" s="14">
        <f>'[1]TCE - ANEXO III - Preencher'!K47</f>
        <v>0</v>
      </c>
      <c r="K38" s="15">
        <f>'[1]TCE - ANEXO III - Preencher'!L47</f>
        <v>170.55560975609757</v>
      </c>
      <c r="L38" s="15">
        <f>'[1]TCE - ANEXO III - Preencher'!M47</f>
        <v>26.04</v>
      </c>
      <c r="M38" s="15">
        <f t="shared" si="1"/>
        <v>144.51560975609758</v>
      </c>
      <c r="N38" s="15">
        <f>'[1]TCE - ANEXO III - Preencher'!O47</f>
        <v>1.2198599999999999</v>
      </c>
      <c r="O38" s="15">
        <f>'[1]TCE - ANEXO III - Preencher'!P47</f>
        <v>0</v>
      </c>
      <c r="P38" s="16">
        <f t="shared" si="2"/>
        <v>1.2198599999999999</v>
      </c>
      <c r="Q38" s="15">
        <f>'[1]TCE - ANEXO III - Preencher'!R47</f>
        <v>234.67</v>
      </c>
      <c r="R38" s="15">
        <f>'[1]TCE - ANEXO III - Preencher'!S47</f>
        <v>78.12</v>
      </c>
      <c r="S38" s="16">
        <f t="shared" si="3"/>
        <v>156.54999999999998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447.89186975609755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HOSPITAL E MATERNIDADE NOSSA SENHORA DO Ó - CESAC - CG Nº 013/2022</v>
      </c>
      <c r="C39" s="10"/>
      <c r="D39" s="11" t="str">
        <f>'[1]TCE - ANEXO III - Preencher'!E48</f>
        <v>CAMILA PESSOA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02/2023</v>
      </c>
      <c r="H39" s="14">
        <f>'[1]TCE - ANEXO III - Preencher'!I48</f>
        <v>0</v>
      </c>
      <c r="I39" s="14">
        <f>'[1]TCE - ANEXO III - Preencher'!J48</f>
        <v>246.2448</v>
      </c>
      <c r="J39" s="14">
        <f>'[1]TCE - ANEXO III - Preencher'!K48</f>
        <v>0</v>
      </c>
      <c r="K39" s="15">
        <f>'[1]TCE - ANEXO III - Preencher'!L48</f>
        <v>170.55560975609757</v>
      </c>
      <c r="L39" s="15">
        <f>'[1]TCE - ANEXO III - Preencher'!M48</f>
        <v>2.56</v>
      </c>
      <c r="M39" s="15">
        <f t="shared" si="1"/>
        <v>167.99560975609756</v>
      </c>
      <c r="N39" s="15">
        <f>'[1]TCE - ANEXO III - Preencher'!O48</f>
        <v>2.5617049999999999</v>
      </c>
      <c r="O39" s="15">
        <f>'[1]TCE - ANEXO III - Preencher'!P48</f>
        <v>0</v>
      </c>
      <c r="P39" s="16">
        <f t="shared" si="2"/>
        <v>2.5617049999999999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416.80211475609758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HOSPITAL E MATERNIDADE NOSSA SENHORA DO Ó - CESAC - CG Nº 013/2022</v>
      </c>
      <c r="C40" s="10"/>
      <c r="D40" s="11" t="str">
        <f>'[1]TCE - ANEXO III - Preencher'!E49</f>
        <v>CAMILLA DE OLIVEIRA GOMES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 t="str">
        <f>IF('[1]TCE - ANEXO III - Preencher'!H49="","",'[1]TCE - ANEXO III - Preencher'!H49)</f>
        <v>02/2023</v>
      </c>
      <c r="H40" s="14">
        <f>'[1]TCE - ANEXO III - Preencher'!I49</f>
        <v>0</v>
      </c>
      <c r="I40" s="14">
        <f>'[1]TCE - ANEXO III - Preencher'!J49</f>
        <v>239.0976</v>
      </c>
      <c r="J40" s="14">
        <f>'[1]TCE - ANEXO III - Preencher'!K49</f>
        <v>0</v>
      </c>
      <c r="K40" s="15">
        <f>'[1]TCE - ANEXO III - Preencher'!L49</f>
        <v>170.55560975609757</v>
      </c>
      <c r="L40" s="15">
        <f>'[1]TCE - ANEXO III - Preencher'!M49</f>
        <v>43.87</v>
      </c>
      <c r="M40" s="15">
        <f t="shared" si="1"/>
        <v>126.68560975609756</v>
      </c>
      <c r="N40" s="15">
        <f>'[1]TCE - ANEXO III - Preencher'!O49</f>
        <v>1.2198599999999999</v>
      </c>
      <c r="O40" s="15">
        <f>'[1]TCE - ANEXO III - Preencher'!P49</f>
        <v>0</v>
      </c>
      <c r="P40" s="16">
        <f t="shared" si="2"/>
        <v>1.2198599999999999</v>
      </c>
      <c r="Q40" s="15">
        <f>'[1]TCE - ANEXO III - Preencher'!R49</f>
        <v>169.07</v>
      </c>
      <c r="R40" s="15">
        <f>'[1]TCE - ANEXO III - Preencher'!S49</f>
        <v>131.6</v>
      </c>
      <c r="S40" s="16">
        <f t="shared" si="3"/>
        <v>37.47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404.47306975609752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HOSPITAL E MATERNIDADE NOSSA SENHORA DO Ó - CESAC - CG Nº 013/2022</v>
      </c>
      <c r="C41" s="10"/>
      <c r="D41" s="11" t="str">
        <f>'[1]TCE - ANEXO III - Preencher'!E50</f>
        <v>CARLOS ALEXANDRE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3172-10</v>
      </c>
      <c r="G41" s="13" t="str">
        <f>IF('[1]TCE - ANEXO III - Preencher'!H50="","",'[1]TCE - ANEXO III - Preencher'!H50)</f>
        <v>02/2023</v>
      </c>
      <c r="H41" s="14">
        <f>'[1]TCE - ANEXO III - Preencher'!I50</f>
        <v>0</v>
      </c>
      <c r="I41" s="14">
        <f>'[1]TCE - ANEXO III - Preencher'!J50</f>
        <v>193.14160000000001</v>
      </c>
      <c r="J41" s="14">
        <f>'[1]TCE - ANEXO III - Preencher'!K50</f>
        <v>0</v>
      </c>
      <c r="K41" s="15">
        <f>'[1]TCE - ANEXO III - Preencher'!L50</f>
        <v>170.55560975609757</v>
      </c>
      <c r="L41" s="15">
        <f>'[1]TCE - ANEXO III - Preencher'!M50</f>
        <v>40.81</v>
      </c>
      <c r="M41" s="15">
        <f t="shared" si="1"/>
        <v>129.74560975609756</v>
      </c>
      <c r="N41" s="15">
        <f>'[1]TCE - ANEXO III - Preencher'!O50</f>
        <v>1.2198599999999999</v>
      </c>
      <c r="O41" s="15">
        <f>'[1]TCE - ANEXO III - Preencher'!P50</f>
        <v>0</v>
      </c>
      <c r="P41" s="16">
        <f t="shared" si="2"/>
        <v>1.2198599999999999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324.10706975609759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HOSPITAL E MATERNIDADE NOSSA SENHORA DO Ó - CESAC - CG Nº 013/2022</v>
      </c>
      <c r="C42" s="10"/>
      <c r="D42" s="11" t="str">
        <f>'[1]TCE - ANEXO III - Preencher'!E51</f>
        <v>CARLOS HENRIQUE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02/2023</v>
      </c>
      <c r="H42" s="14">
        <f>'[1]TCE - ANEXO III - Preencher'!I51</f>
        <v>0</v>
      </c>
      <c r="I42" s="14">
        <f>'[1]TCE - ANEXO III - Preencher'!J51</f>
        <v>102.2816</v>
      </c>
      <c r="J42" s="14">
        <f>'[1]TCE - ANEXO III - Preencher'!K51</f>
        <v>0</v>
      </c>
      <c r="K42" s="15">
        <f>'[1]TCE - ANEXO III - Preencher'!L51</f>
        <v>170.55560975609757</v>
      </c>
      <c r="L42" s="15">
        <f>'[1]TCE - ANEXO III - Preencher'!M51</f>
        <v>26.04</v>
      </c>
      <c r="M42" s="15">
        <f t="shared" si="1"/>
        <v>144.51560975609758</v>
      </c>
      <c r="N42" s="15">
        <f>'[1]TCE - ANEXO III - Preencher'!O51</f>
        <v>1.2198599999999999</v>
      </c>
      <c r="O42" s="15">
        <f>'[1]TCE - ANEXO III - Preencher'!P51</f>
        <v>0</v>
      </c>
      <c r="P42" s="16">
        <f t="shared" si="2"/>
        <v>1.2198599999999999</v>
      </c>
      <c r="Q42" s="15">
        <f>'[1]TCE - ANEXO III - Preencher'!R51</f>
        <v>152.66999999999999</v>
      </c>
      <c r="R42" s="15">
        <f>'[1]TCE - ANEXO III - Preencher'!S51</f>
        <v>78.12</v>
      </c>
      <c r="S42" s="16">
        <f t="shared" si="3"/>
        <v>74.549999999999983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322.56706975609757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HOSPITAL E MATERNIDADE NOSSA SENHORA DO Ó - CESAC - CG Nº 013/2022</v>
      </c>
      <c r="C43" s="10"/>
      <c r="D43" s="11" t="str">
        <f>'[1]TCE - ANEXO III - Preencher'!E52</f>
        <v>CARMEM LUCIA MARIA DA SILVA BARROS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02/2023</v>
      </c>
      <c r="H43" s="14">
        <f>'[1]TCE - ANEXO III - Preencher'!I52</f>
        <v>0</v>
      </c>
      <c r="I43" s="14">
        <f>'[1]TCE - ANEXO III - Preencher'!J52</f>
        <v>207.02160000000001</v>
      </c>
      <c r="J43" s="14">
        <f>'[1]TCE - ANEXO III - Preencher'!K52</f>
        <v>0</v>
      </c>
      <c r="K43" s="15">
        <f>'[1]TCE - ANEXO III - Preencher'!L52</f>
        <v>170.55560975609757</v>
      </c>
      <c r="L43" s="15">
        <f>'[1]TCE - ANEXO III - Preencher'!M52</f>
        <v>26.04</v>
      </c>
      <c r="M43" s="15">
        <f t="shared" si="1"/>
        <v>144.51560975609758</v>
      </c>
      <c r="N43" s="15">
        <f>'[1]TCE - ANEXO III - Preencher'!O52</f>
        <v>1.2198599999999999</v>
      </c>
      <c r="O43" s="15">
        <f>'[1]TCE - ANEXO III - Preencher'!P52</f>
        <v>0</v>
      </c>
      <c r="P43" s="16">
        <f t="shared" si="2"/>
        <v>1.2198599999999999</v>
      </c>
      <c r="Q43" s="15">
        <f>'[1]TCE - ANEXO III - Preencher'!R52</f>
        <v>234.67</v>
      </c>
      <c r="R43" s="15">
        <f>'[1]TCE - ANEXO III - Preencher'!S52</f>
        <v>78.12</v>
      </c>
      <c r="S43" s="16">
        <f t="shared" si="3"/>
        <v>156.54999999999998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509.30706975609758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HOSPITAL E MATERNIDADE NOSSA SENHORA DO Ó - CESAC - CG Nº 013/2022</v>
      </c>
      <c r="C44" s="10"/>
      <c r="D44" s="11" t="str">
        <f>'[1]TCE - ANEXO III - Preencher'!E53</f>
        <v>CAROLINA UCHOA CAVALCANTI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02/2023</v>
      </c>
      <c r="H44" s="14">
        <f>'[1]TCE - ANEXO III - Preencher'!I53</f>
        <v>0</v>
      </c>
      <c r="I44" s="14">
        <f>'[1]TCE - ANEXO III - Preencher'!J53</f>
        <v>258.92320000000001</v>
      </c>
      <c r="J44" s="14">
        <f>'[1]TCE - ANEXO III - Preencher'!K53</f>
        <v>0</v>
      </c>
      <c r="K44" s="15">
        <f>'[1]TCE - ANEXO III - Preencher'!L53</f>
        <v>170.55560975609757</v>
      </c>
      <c r="L44" s="15">
        <f>'[1]TCE - ANEXO III - Preencher'!M53</f>
        <v>26.04</v>
      </c>
      <c r="M44" s="15">
        <f t="shared" si="1"/>
        <v>144.51560975609758</v>
      </c>
      <c r="N44" s="15">
        <f>'[1]TCE - ANEXO III - Preencher'!O53</f>
        <v>1.2198599999999999</v>
      </c>
      <c r="O44" s="15">
        <f>'[1]TCE - ANEXO III - Preencher'!P53</f>
        <v>0</v>
      </c>
      <c r="P44" s="16">
        <f t="shared" si="2"/>
        <v>1.2198599999999999</v>
      </c>
      <c r="Q44" s="15">
        <f>'[1]TCE - ANEXO III - Preencher'!R53</f>
        <v>234.67</v>
      </c>
      <c r="R44" s="15">
        <f>'[1]TCE - ANEXO III - Preencher'!S53</f>
        <v>78.12</v>
      </c>
      <c r="S44" s="16">
        <f t="shared" si="3"/>
        <v>156.54999999999998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561.20866975609761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HOSPITAL E MATERNIDADE NOSSA SENHORA DO Ó - CESAC - CG Nº 013/2022</v>
      </c>
      <c r="C45" s="10"/>
      <c r="D45" s="11" t="str">
        <f>'[1]TCE - ANEXO III - Preencher'!E54</f>
        <v>CIBELE MORAES DOS SANTOS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02/2023</v>
      </c>
      <c r="H45" s="14">
        <f>'[1]TCE - ANEXO III - Preencher'!I54</f>
        <v>0</v>
      </c>
      <c r="I45" s="14">
        <f>'[1]TCE - ANEXO III - Preencher'!J54</f>
        <v>361.08960000000002</v>
      </c>
      <c r="J45" s="14">
        <f>'[1]TCE - ANEXO III - Preencher'!K54</f>
        <v>0</v>
      </c>
      <c r="K45" s="15">
        <f>'[1]TCE - ANEXO III - Preencher'!L54</f>
        <v>170.55560975609757</v>
      </c>
      <c r="L45" s="15">
        <f>'[1]TCE - ANEXO III - Preencher'!M54</f>
        <v>2.56</v>
      </c>
      <c r="M45" s="15">
        <f t="shared" si="1"/>
        <v>167.99560975609756</v>
      </c>
      <c r="N45" s="15">
        <f>'[1]TCE - ANEXO III - Preencher'!O54</f>
        <v>2.5617049999999999</v>
      </c>
      <c r="O45" s="15">
        <f>'[1]TCE - ANEXO III - Preencher'!P54</f>
        <v>0</v>
      </c>
      <c r="P45" s="16">
        <f t="shared" si="2"/>
        <v>2.5617049999999999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531.64691475609754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HOSPITAL E MATERNIDADE NOSSA SENHORA DO Ó - CESAC - CG Nº 013/2022</v>
      </c>
      <c r="C46" s="10"/>
      <c r="D46" s="11" t="str">
        <f>'[1]TCE - ANEXO III - Preencher'!E55</f>
        <v>CLAUDIA FELICIANO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02/2023</v>
      </c>
      <c r="H46" s="14">
        <f>'[1]TCE - ANEXO III - Preencher'!I55</f>
        <v>0</v>
      </c>
      <c r="I46" s="14">
        <f>'[1]TCE - ANEXO III - Preencher'!J55</f>
        <v>323.37200000000001</v>
      </c>
      <c r="J46" s="14">
        <f>'[1]TCE - ANEXO III - Preencher'!K55</f>
        <v>0</v>
      </c>
      <c r="K46" s="15">
        <f>'[1]TCE - ANEXO III - Preencher'!L55</f>
        <v>170.55560975609757</v>
      </c>
      <c r="L46" s="15">
        <f>'[1]TCE - ANEXO III - Preencher'!M55</f>
        <v>0</v>
      </c>
      <c r="M46" s="15">
        <f t="shared" si="1"/>
        <v>170.55560975609757</v>
      </c>
      <c r="N46" s="15">
        <f>'[1]TCE - ANEXO III - Preencher'!O55</f>
        <v>1.2198599999999999</v>
      </c>
      <c r="O46" s="15">
        <f>'[1]TCE - ANEXO III - Preencher'!P55</f>
        <v>0</v>
      </c>
      <c r="P46" s="16">
        <f t="shared" si="2"/>
        <v>1.2198599999999999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495.14746975609756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HOSPITAL E MATERNIDADE NOSSA SENHORA DO Ó - CESAC - CG Nº 013/2022</v>
      </c>
      <c r="C47" s="10"/>
      <c r="D47" s="11" t="str">
        <f>'[1]TCE - ANEXO III - Preencher'!E56</f>
        <v>CLAUDIA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02/2023</v>
      </c>
      <c r="H47" s="14">
        <f>'[1]TCE - ANEXO III - Preencher'!I56</f>
        <v>0</v>
      </c>
      <c r="I47" s="14">
        <f>'[1]TCE - ANEXO III - Preencher'!J56</f>
        <v>168.88399999999999</v>
      </c>
      <c r="J47" s="14">
        <f>'[1]TCE - ANEXO III - Preencher'!K56</f>
        <v>0</v>
      </c>
      <c r="K47" s="15">
        <f>'[1]TCE - ANEXO III - Preencher'!L56</f>
        <v>170.55560975609757</v>
      </c>
      <c r="L47" s="15">
        <f>'[1]TCE - ANEXO III - Preencher'!M56</f>
        <v>26.04</v>
      </c>
      <c r="M47" s="15">
        <f t="shared" si="1"/>
        <v>144.51560975609758</v>
      </c>
      <c r="N47" s="15">
        <f>'[1]TCE - ANEXO III - Preencher'!O56</f>
        <v>1.2198599999999999</v>
      </c>
      <c r="O47" s="15">
        <f>'[1]TCE - ANEXO III - Preencher'!P56</f>
        <v>0</v>
      </c>
      <c r="P47" s="16">
        <f t="shared" si="2"/>
        <v>1.2198599999999999</v>
      </c>
      <c r="Q47" s="15">
        <f>'[1]TCE - ANEXO III - Preencher'!R56</f>
        <v>255.67</v>
      </c>
      <c r="R47" s="15">
        <f>'[1]TCE - ANEXO III - Preencher'!S56</f>
        <v>78.12</v>
      </c>
      <c r="S47" s="16">
        <f t="shared" si="3"/>
        <v>177.54999999999998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492.16946975609756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HOSPITAL E MATERNIDADE NOSSA SENHORA DO Ó - CESAC - CG Nº 013/2022</v>
      </c>
      <c r="C48" s="10"/>
      <c r="D48" s="11" t="str">
        <f>'[1]TCE - ANEXO III - Preencher'!E57</f>
        <v>CLAUDIO HENRIQUE SILVA DE AGUIAR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02/2023</v>
      </c>
      <c r="H48" s="14">
        <f>'[1]TCE - ANEXO III - Preencher'!I57</f>
        <v>0</v>
      </c>
      <c r="I48" s="14">
        <f>'[1]TCE - ANEXO III - Preencher'!J57</f>
        <v>140.2088</v>
      </c>
      <c r="J48" s="14">
        <f>'[1]TCE - ANEXO III - Preencher'!K57</f>
        <v>0</v>
      </c>
      <c r="K48" s="15">
        <f>'[1]TCE - ANEXO III - Preencher'!L57</f>
        <v>170.55560975609757</v>
      </c>
      <c r="L48" s="15">
        <f>'[1]TCE - ANEXO III - Preencher'!M57</f>
        <v>26.04</v>
      </c>
      <c r="M48" s="15">
        <f t="shared" si="1"/>
        <v>144.51560975609758</v>
      </c>
      <c r="N48" s="15">
        <f>'[1]TCE - ANEXO III - Preencher'!O57</f>
        <v>1.2198599999999999</v>
      </c>
      <c r="O48" s="15">
        <f>'[1]TCE - ANEXO III - Preencher'!P57</f>
        <v>0</v>
      </c>
      <c r="P48" s="16">
        <f t="shared" si="2"/>
        <v>1.2198599999999999</v>
      </c>
      <c r="Q48" s="15">
        <f>'[1]TCE - ANEXO III - Preencher'!R57</f>
        <v>234.67</v>
      </c>
      <c r="R48" s="15">
        <f>'[1]TCE - ANEXO III - Preencher'!S57</f>
        <v>78.12</v>
      </c>
      <c r="S48" s="16">
        <f t="shared" si="3"/>
        <v>156.54999999999998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442.49426975609754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HOSPITAL E MATERNIDADE NOSSA SENHORA DO Ó - CESAC - CG Nº 013/2022</v>
      </c>
      <c r="C49" s="10"/>
      <c r="D49" s="11" t="str">
        <f>'[1]TCE - ANEXO III - Preencher'!E58</f>
        <v>CRISTIANE SILVA ALBUQUERQUE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02/2023</v>
      </c>
      <c r="H49" s="14">
        <f>'[1]TCE - ANEXO III - Preencher'!I58</f>
        <v>0</v>
      </c>
      <c r="I49" s="14">
        <f>'[1]TCE - ANEXO III - Preencher'!J58</f>
        <v>407.46</v>
      </c>
      <c r="J49" s="14">
        <f>'[1]TCE - ANEXO III - Preencher'!K58</f>
        <v>0</v>
      </c>
      <c r="K49" s="15">
        <f>'[1]TCE - ANEXO III - Preencher'!L58</f>
        <v>170.55560975609757</v>
      </c>
      <c r="L49" s="15">
        <f>'[1]TCE - ANEXO III - Preencher'!M58</f>
        <v>2.56</v>
      </c>
      <c r="M49" s="15">
        <f t="shared" si="1"/>
        <v>167.99560975609756</v>
      </c>
      <c r="N49" s="15">
        <f>'[1]TCE - ANEXO III - Preencher'!O58</f>
        <v>2.5617049999999999</v>
      </c>
      <c r="O49" s="15">
        <f>'[1]TCE - ANEXO III - Preencher'!P58</f>
        <v>0</v>
      </c>
      <c r="P49" s="16">
        <f t="shared" si="2"/>
        <v>2.5617049999999999</v>
      </c>
      <c r="Q49" s="15">
        <f>'[1]TCE - ANEXO III - Preencher'!R58</f>
        <v>103.47</v>
      </c>
      <c r="R49" s="15">
        <f>'[1]TCE - ANEXO III - Preencher'!S58</f>
        <v>102.49</v>
      </c>
      <c r="S49" s="16">
        <f t="shared" si="3"/>
        <v>0.98000000000000398</v>
      </c>
      <c r="T49" s="15">
        <f>'[1]TCE - ANEXO III - Preencher'!U58</f>
        <v>110.51</v>
      </c>
      <c r="U49" s="15">
        <f>'[1]TCE - ANEXO III - Preencher'!V58</f>
        <v>0</v>
      </c>
      <c r="V49" s="16">
        <f t="shared" si="4"/>
        <v>110.51</v>
      </c>
      <c r="W49" s="17" t="str">
        <f>IF('[1]TCE - ANEXO III - Preencher'!X58="","",'[1]TCE - ANEXO III - Preencher'!X58)</f>
        <v xml:space="preserve">AUXÍLIO CRECHE 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689.50731475609757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HOSPITAL E MATERNIDADE NOSSA SENHORA DO Ó - CESAC - CG Nº 013/2022</v>
      </c>
      <c r="C50" s="10"/>
      <c r="D50" s="11" t="str">
        <f>'[1]TCE - ANEXO III - Preencher'!E59</f>
        <v>CRISTIENE BIZERRA DE MENDONCA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02/2023</v>
      </c>
      <c r="H50" s="14">
        <f>'[1]TCE - ANEXO III - Preencher'!I59</f>
        <v>0</v>
      </c>
      <c r="I50" s="14">
        <f>'[1]TCE - ANEXO III - Preencher'!J59</f>
        <v>110.504</v>
      </c>
      <c r="J50" s="14">
        <f>'[1]TCE - ANEXO III - Preencher'!K59</f>
        <v>0</v>
      </c>
      <c r="K50" s="15">
        <f>'[1]TCE - ANEXO III - Preencher'!L59</f>
        <v>170.55560975609757</v>
      </c>
      <c r="L50" s="15">
        <f>'[1]TCE - ANEXO III - Preencher'!M59</f>
        <v>26.04</v>
      </c>
      <c r="M50" s="15">
        <f t="shared" si="1"/>
        <v>144.51560975609758</v>
      </c>
      <c r="N50" s="15">
        <f>'[1]TCE - ANEXO III - Preencher'!O59</f>
        <v>1.2198599999999999</v>
      </c>
      <c r="O50" s="15">
        <f>'[1]TCE - ANEXO III - Preencher'!P59</f>
        <v>0</v>
      </c>
      <c r="P50" s="16">
        <f t="shared" si="2"/>
        <v>1.2198599999999999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256.23946975609755</v>
      </c>
    </row>
    <row r="51" spans="1:28" x14ac:dyDescent="0.2">
      <c r="A51" s="8">
        <f>IFERROR(VLOOKUP(B51,'[1]DADOS (OCULTAR)'!$Q$3:$S$135,3,0),"")</f>
        <v>9039744000194</v>
      </c>
      <c r="B51" s="9" t="str">
        <f>'[1]TCE - ANEXO III - Preencher'!C60</f>
        <v>HOSPITAL E MATERNIDADE NOSSA SENHORA DO Ó - CESAC - CG Nº 013/2022</v>
      </c>
      <c r="C51" s="10"/>
      <c r="D51" s="11" t="str">
        <f>'[1]TCE - ANEXO III - Preencher'!E60</f>
        <v>DANIEL MORAIS VERAS MUNIZ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02/2023</v>
      </c>
      <c r="H51" s="14">
        <f>'[1]TCE - ANEXO III - Preencher'!I60</f>
        <v>0</v>
      </c>
      <c r="I51" s="14">
        <f>'[1]TCE - ANEXO III - Preencher'!J60</f>
        <v>520.26319999999998</v>
      </c>
      <c r="J51" s="14">
        <f>'[1]TCE - ANEXO III - Preencher'!K60</f>
        <v>0</v>
      </c>
      <c r="K51" s="15">
        <f>'[1]TCE - ANEXO III - Preencher'!L60</f>
        <v>170.55560975609757</v>
      </c>
      <c r="L51" s="15">
        <f>'[1]TCE - ANEXO III - Preencher'!M60</f>
        <v>18.2</v>
      </c>
      <c r="M51" s="15">
        <f t="shared" si="1"/>
        <v>152.35560975609758</v>
      </c>
      <c r="N51" s="15">
        <f>'[1]TCE - ANEXO III - Preencher'!O60</f>
        <v>1.2198599999999999</v>
      </c>
      <c r="O51" s="15">
        <f>'[1]TCE - ANEXO III - Preencher'!P60</f>
        <v>0</v>
      </c>
      <c r="P51" s="16">
        <f t="shared" si="2"/>
        <v>1.2198599999999999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673.8386697560976</v>
      </c>
    </row>
    <row r="52" spans="1:28" x14ac:dyDescent="0.2">
      <c r="A52" s="8">
        <f>IFERROR(VLOOKUP(B52,'[1]DADOS (OCULTAR)'!$Q$3:$S$135,3,0),"")</f>
        <v>9039744000194</v>
      </c>
      <c r="B52" s="9" t="str">
        <f>'[1]TCE - ANEXO III - Preencher'!C61</f>
        <v>HOSPITAL E MATERNIDADE NOSSA SENHORA DO Ó - CESAC - CG Nº 013/2022</v>
      </c>
      <c r="C52" s="10"/>
      <c r="D52" s="11" t="str">
        <f>'[1]TCE - ANEXO III - Preencher'!E61</f>
        <v>DANIELI DE ASSUNCAO DANTAS PEREIRA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02/2023</v>
      </c>
      <c r="H52" s="14">
        <f>'[1]TCE - ANEXO III - Preencher'!I61</f>
        <v>0</v>
      </c>
      <c r="I52" s="14">
        <f>'[1]TCE - ANEXO III - Preencher'!J61</f>
        <v>126.708</v>
      </c>
      <c r="J52" s="14">
        <f>'[1]TCE - ANEXO III - Preencher'!K61</f>
        <v>0</v>
      </c>
      <c r="K52" s="15">
        <f>'[1]TCE - ANEXO III - Preencher'!L61</f>
        <v>170.55560975609757</v>
      </c>
      <c r="L52" s="15">
        <f>'[1]TCE - ANEXO III - Preencher'!M61</f>
        <v>26.04</v>
      </c>
      <c r="M52" s="15">
        <f t="shared" si="1"/>
        <v>144.51560975609758</v>
      </c>
      <c r="N52" s="15">
        <f>'[1]TCE - ANEXO III - Preencher'!O61</f>
        <v>1.2198599999999999</v>
      </c>
      <c r="O52" s="15">
        <f>'[1]TCE - ANEXO III - Preencher'!P61</f>
        <v>0</v>
      </c>
      <c r="P52" s="16">
        <f t="shared" si="2"/>
        <v>1.2198599999999999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272.44346975609756</v>
      </c>
    </row>
    <row r="53" spans="1:28" x14ac:dyDescent="0.2">
      <c r="A53" s="8">
        <f>IFERROR(VLOOKUP(B53,'[1]DADOS (OCULTAR)'!$Q$3:$S$135,3,0),"")</f>
        <v>9039744000194</v>
      </c>
      <c r="B53" s="9" t="str">
        <f>'[1]TCE - ANEXO III - Preencher'!C62</f>
        <v>HOSPITAL E MATERNIDADE NOSSA SENHORA DO Ó - CESAC - CG Nº 013/2022</v>
      </c>
      <c r="C53" s="10"/>
      <c r="D53" s="11" t="str">
        <f>'[1]TCE - ANEXO III - Preencher'!E62</f>
        <v>DAVI MIGUEL DA SILVA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 t="str">
        <f>IF('[1]TCE - ANEXO III - Preencher'!H62="","",'[1]TCE - ANEXO III - Preencher'!H62)</f>
        <v>02/2023</v>
      </c>
      <c r="H53" s="14">
        <f>'[1]TCE - ANEXO III - Preencher'!I62</f>
        <v>0</v>
      </c>
      <c r="I53" s="14">
        <f>'[1]TCE - ANEXO III - Preencher'!J62</f>
        <v>118.08159999999999</v>
      </c>
      <c r="J53" s="14">
        <f>'[1]TCE - ANEXO III - Preencher'!K62</f>
        <v>0</v>
      </c>
      <c r="K53" s="15">
        <f>'[1]TCE - ANEXO III - Preencher'!L62</f>
        <v>170.55560975609757</v>
      </c>
      <c r="L53" s="15">
        <f>'[1]TCE - ANEXO III - Preencher'!M62</f>
        <v>26.04</v>
      </c>
      <c r="M53" s="15">
        <f t="shared" si="1"/>
        <v>144.51560975609758</v>
      </c>
      <c r="N53" s="15">
        <f>'[1]TCE - ANEXO III - Preencher'!O62</f>
        <v>1.2198599999999999</v>
      </c>
      <c r="O53" s="15">
        <f>'[1]TCE - ANEXO III - Preencher'!P62</f>
        <v>0</v>
      </c>
      <c r="P53" s="16">
        <f t="shared" si="2"/>
        <v>1.2198599999999999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263.81706975609757</v>
      </c>
    </row>
    <row r="54" spans="1:28" x14ac:dyDescent="0.2">
      <c r="A54" s="8">
        <f>IFERROR(VLOOKUP(B54,'[1]DADOS (OCULTAR)'!$Q$3:$S$135,3,0),"")</f>
        <v>9039744000194</v>
      </c>
      <c r="B54" s="9" t="str">
        <f>'[1]TCE - ANEXO III - Preencher'!C63</f>
        <v>HOSPITAL E MATERNIDADE NOSSA SENHORA DO Ó - CESAC - CG Nº 013/2022</v>
      </c>
      <c r="C54" s="10"/>
      <c r="D54" s="11" t="str">
        <f>'[1]TCE - ANEXO III - Preencher'!E63</f>
        <v>DIEGO MEIRA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02/2023</v>
      </c>
      <c r="H54" s="14">
        <f>'[1]TCE - ANEXO III - Preencher'!I63</f>
        <v>0</v>
      </c>
      <c r="I54" s="14">
        <f>'[1]TCE - ANEXO III - Preencher'!J63</f>
        <v>126.2784</v>
      </c>
      <c r="J54" s="14">
        <f>'[1]TCE - ANEXO III - Preencher'!K63</f>
        <v>0</v>
      </c>
      <c r="K54" s="15">
        <f>'[1]TCE - ANEXO III - Preencher'!L63</f>
        <v>170.55560975609757</v>
      </c>
      <c r="L54" s="15">
        <f>'[1]TCE - ANEXO III - Preencher'!M63</f>
        <v>26.04</v>
      </c>
      <c r="M54" s="15">
        <f t="shared" si="1"/>
        <v>144.51560975609758</v>
      </c>
      <c r="N54" s="15">
        <f>'[1]TCE - ANEXO III - Preencher'!O63</f>
        <v>1.2198599999999999</v>
      </c>
      <c r="O54" s="15">
        <f>'[1]TCE - ANEXO III - Preencher'!P63</f>
        <v>0</v>
      </c>
      <c r="P54" s="16">
        <f t="shared" si="2"/>
        <v>1.2198599999999999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272.01386975609756</v>
      </c>
    </row>
    <row r="55" spans="1:28" x14ac:dyDescent="0.2">
      <c r="A55" s="8">
        <f>IFERROR(VLOOKUP(B55,'[1]DADOS (OCULTAR)'!$Q$3:$S$135,3,0),"")</f>
        <v>9039744000194</v>
      </c>
      <c r="B55" s="9" t="str">
        <f>'[1]TCE - ANEXO III - Preencher'!C64</f>
        <v>HOSPITAL E MATERNIDADE NOSSA SENHORA DO Ó - CESAC - CG Nº 013/2022</v>
      </c>
      <c r="C55" s="10"/>
      <c r="D55" s="11" t="str">
        <f>'[1]TCE - ANEXO III - Preencher'!E64</f>
        <v>EDIVANIA SEBASTIANA DE SANTANA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02/2023</v>
      </c>
      <c r="H55" s="14">
        <f>'[1]TCE - ANEXO III - Preencher'!I64</f>
        <v>0</v>
      </c>
      <c r="I55" s="14">
        <f>'[1]TCE - ANEXO III - Preencher'!J64</f>
        <v>283.24</v>
      </c>
      <c r="J55" s="14">
        <f>'[1]TCE - ANEXO III - Preencher'!K64</f>
        <v>0</v>
      </c>
      <c r="K55" s="15">
        <f>'[1]TCE - ANEXO III - Preencher'!L64</f>
        <v>170.55560975609757</v>
      </c>
      <c r="L55" s="15">
        <f>'[1]TCE - ANEXO III - Preencher'!M64</f>
        <v>26.04</v>
      </c>
      <c r="M55" s="15">
        <f t="shared" si="1"/>
        <v>144.51560975609758</v>
      </c>
      <c r="N55" s="15">
        <f>'[1]TCE - ANEXO III - Preencher'!O64</f>
        <v>1.2198599999999999</v>
      </c>
      <c r="O55" s="15">
        <f>'[1]TCE - ANEXO III - Preencher'!P64</f>
        <v>0</v>
      </c>
      <c r="P55" s="16">
        <f t="shared" si="2"/>
        <v>1.2198599999999999</v>
      </c>
      <c r="Q55" s="15">
        <f>'[1]TCE - ANEXO III - Preencher'!R64</f>
        <v>234.67</v>
      </c>
      <c r="R55" s="15">
        <f>'[1]TCE - ANEXO III - Preencher'!S64</f>
        <v>78.12</v>
      </c>
      <c r="S55" s="16">
        <f t="shared" si="3"/>
        <v>156.54999999999998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585.52546975609755</v>
      </c>
    </row>
    <row r="56" spans="1:28" x14ac:dyDescent="0.2">
      <c r="A56" s="8">
        <f>IFERROR(VLOOKUP(B56,'[1]DADOS (OCULTAR)'!$Q$3:$S$135,3,0),"")</f>
        <v>9039744000194</v>
      </c>
      <c r="B56" s="9" t="str">
        <f>'[1]TCE - ANEXO III - Preencher'!C65</f>
        <v>HOSPITAL E MATERNIDADE NOSSA SENHORA DO Ó - CESAC - CG Nº 013/2022</v>
      </c>
      <c r="C56" s="10"/>
      <c r="D56" s="11" t="str">
        <f>'[1]TCE - ANEXO III - Preencher'!E65</f>
        <v>EDLEUZA ALVES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02/2023</v>
      </c>
      <c r="H56" s="14">
        <f>'[1]TCE - ANEXO III - Preencher'!I65</f>
        <v>0</v>
      </c>
      <c r="I56" s="14">
        <f>'[1]TCE - ANEXO III - Preencher'!J65</f>
        <v>125.4392</v>
      </c>
      <c r="J56" s="14">
        <f>'[1]TCE - ANEXO III - Preencher'!K65</f>
        <v>0</v>
      </c>
      <c r="K56" s="15">
        <f>'[1]TCE - ANEXO III - Preencher'!L65</f>
        <v>170.55560975609757</v>
      </c>
      <c r="L56" s="15">
        <f>'[1]TCE - ANEXO III - Preencher'!M65</f>
        <v>26.04</v>
      </c>
      <c r="M56" s="15">
        <f t="shared" si="1"/>
        <v>144.51560975609758</v>
      </c>
      <c r="N56" s="15">
        <f>'[1]TCE - ANEXO III - Preencher'!O65</f>
        <v>1.2198599999999999</v>
      </c>
      <c r="O56" s="15">
        <f>'[1]TCE - ANEXO III - Preencher'!P65</f>
        <v>0</v>
      </c>
      <c r="P56" s="16">
        <f t="shared" si="2"/>
        <v>1.2198599999999999</v>
      </c>
      <c r="Q56" s="15">
        <f>'[1]TCE - ANEXO III - Preencher'!R65</f>
        <v>255.67</v>
      </c>
      <c r="R56" s="15">
        <f>'[1]TCE - ANEXO III - Preencher'!S65</f>
        <v>78.12</v>
      </c>
      <c r="S56" s="16">
        <f t="shared" si="3"/>
        <v>177.54999999999998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448.72466975609757</v>
      </c>
    </row>
    <row r="57" spans="1:28" x14ac:dyDescent="0.2">
      <c r="A57" s="8">
        <f>IFERROR(VLOOKUP(B57,'[1]DADOS (OCULTAR)'!$Q$3:$S$135,3,0),"")</f>
        <v>9039744000194</v>
      </c>
      <c r="B57" s="9" t="str">
        <f>'[1]TCE - ANEXO III - Preencher'!C66</f>
        <v>HOSPITAL E MATERNIDADE NOSSA SENHORA DO Ó - CESAC - CG Nº 013/2022</v>
      </c>
      <c r="C57" s="10"/>
      <c r="D57" s="11" t="str">
        <f>'[1]TCE - ANEXO III - Preencher'!E66</f>
        <v xml:space="preserve">EDMAR GOMES DE SOUZA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2526-05</v>
      </c>
      <c r="G57" s="13" t="str">
        <f>IF('[1]TCE - ANEXO III - Preencher'!H66="","",'[1]TCE - ANEXO III - Preencher'!H66)</f>
        <v>02/2023</v>
      </c>
      <c r="H57" s="14">
        <f>'[1]TCE - ANEXO III - Preencher'!I66</f>
        <v>0</v>
      </c>
      <c r="I57" s="14">
        <f>'[1]TCE - ANEXO III - Preencher'!J66</f>
        <v>180.08320000000001</v>
      </c>
      <c r="J57" s="14">
        <f>'[1]TCE - ANEXO III - Preencher'!K66</f>
        <v>0</v>
      </c>
      <c r="K57" s="15">
        <f>'[1]TCE - ANEXO III - Preencher'!L66</f>
        <v>170.55560975609757</v>
      </c>
      <c r="L57" s="15">
        <f>'[1]TCE - ANEXO III - Preencher'!M66</f>
        <v>44.26</v>
      </c>
      <c r="M57" s="15">
        <f t="shared" si="1"/>
        <v>126.29560975609758</v>
      </c>
      <c r="N57" s="15">
        <f>'[1]TCE - ANEXO III - Preencher'!O66</f>
        <v>1.2198599999999999</v>
      </c>
      <c r="O57" s="15">
        <f>'[1]TCE - ANEXO III - Preencher'!P66</f>
        <v>0</v>
      </c>
      <c r="P57" s="16">
        <f t="shared" si="2"/>
        <v>1.2198599999999999</v>
      </c>
      <c r="Q57" s="15">
        <f>'[1]TCE - ANEXO III - Preencher'!R66</f>
        <v>152.66999999999999</v>
      </c>
      <c r="R57" s="15">
        <f>'[1]TCE - ANEXO III - Preencher'!S66</f>
        <v>132.77000000000001</v>
      </c>
      <c r="S57" s="16">
        <f t="shared" si="3"/>
        <v>19.899999999999977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327.49866975609751</v>
      </c>
    </row>
    <row r="58" spans="1:28" x14ac:dyDescent="0.2">
      <c r="A58" s="8">
        <f>IFERROR(VLOOKUP(B58,'[1]DADOS (OCULTAR)'!$Q$3:$S$135,3,0),"")</f>
        <v>9039744000194</v>
      </c>
      <c r="B58" s="9" t="str">
        <f>'[1]TCE - ANEXO III - Preencher'!C67</f>
        <v>HOSPITAL E MATERNIDADE NOSSA SENHORA DO Ó - CESAC - CG Nº 013/2022</v>
      </c>
      <c r="C58" s="10"/>
      <c r="D58" s="11" t="str">
        <f>'[1]TCE - ANEXO III - Preencher'!E67</f>
        <v>EDNALDO NOE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5163-45</v>
      </c>
      <c r="G58" s="13" t="str">
        <f>IF('[1]TCE - ANEXO III - Preencher'!H67="","",'[1]TCE - ANEXO III - Preencher'!H67)</f>
        <v>02/2023</v>
      </c>
      <c r="H58" s="14">
        <f>'[1]TCE - ANEXO III - Preencher'!I67</f>
        <v>0</v>
      </c>
      <c r="I58" s="14">
        <f>'[1]TCE - ANEXO III - Preencher'!J67</f>
        <v>156.7448</v>
      </c>
      <c r="J58" s="14">
        <f>'[1]TCE - ANEXO III - Preencher'!K67</f>
        <v>0</v>
      </c>
      <c r="K58" s="15">
        <f>'[1]TCE - ANEXO III - Preencher'!L67</f>
        <v>170.55560975609757</v>
      </c>
      <c r="L58" s="15">
        <f>'[1]TCE - ANEXO III - Preencher'!M67</f>
        <v>26.04</v>
      </c>
      <c r="M58" s="15">
        <f t="shared" si="1"/>
        <v>144.51560975609758</v>
      </c>
      <c r="N58" s="15">
        <f>'[1]TCE - ANEXO III - Preencher'!O67</f>
        <v>1.2198599999999999</v>
      </c>
      <c r="O58" s="15">
        <f>'[1]TCE - ANEXO III - Preencher'!P67</f>
        <v>0</v>
      </c>
      <c r="P58" s="16">
        <f t="shared" si="2"/>
        <v>1.2198599999999999</v>
      </c>
      <c r="Q58" s="15">
        <f>'[1]TCE - ANEXO III - Preencher'!R67</f>
        <v>140.87</v>
      </c>
      <c r="R58" s="15">
        <f>'[1]TCE - ANEXO III - Preencher'!S67</f>
        <v>78.12</v>
      </c>
      <c r="S58" s="16">
        <f t="shared" si="3"/>
        <v>62.75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365.23026975609758</v>
      </c>
    </row>
    <row r="59" spans="1:28" x14ac:dyDescent="0.2">
      <c r="A59" s="8">
        <f>IFERROR(VLOOKUP(B59,'[1]DADOS (OCULTAR)'!$Q$3:$S$135,3,0),"")</f>
        <v>9039744000194</v>
      </c>
      <c r="B59" s="9" t="str">
        <f>'[1]TCE - ANEXO III - Preencher'!C68</f>
        <v>HOSPITAL E MATERNIDADE NOSSA SENHORA DO Ó - CESAC - CG Nº 013/2022</v>
      </c>
      <c r="C59" s="10"/>
      <c r="D59" s="11" t="str">
        <f>'[1]TCE - ANEXO III - Preencher'!E68</f>
        <v>ELAINE CRISTINA ALEXANDRINA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02/2023</v>
      </c>
      <c r="H59" s="14">
        <f>'[1]TCE - ANEXO III - Preencher'!I68</f>
        <v>0</v>
      </c>
      <c r="I59" s="14">
        <f>'[1]TCE - ANEXO III - Preencher'!J68</f>
        <v>152.7816</v>
      </c>
      <c r="J59" s="14">
        <f>'[1]TCE - ANEXO III - Preencher'!K68</f>
        <v>0</v>
      </c>
      <c r="K59" s="15">
        <f>'[1]TCE - ANEXO III - Preencher'!L68</f>
        <v>170.55560975609757</v>
      </c>
      <c r="L59" s="15">
        <f>'[1]TCE - ANEXO III - Preencher'!M68</f>
        <v>26.04</v>
      </c>
      <c r="M59" s="15">
        <f t="shared" si="1"/>
        <v>144.51560975609758</v>
      </c>
      <c r="N59" s="15">
        <f>'[1]TCE - ANEXO III - Preencher'!O68</f>
        <v>1.2198599999999999</v>
      </c>
      <c r="O59" s="15">
        <f>'[1]TCE - ANEXO III - Preencher'!P68</f>
        <v>0</v>
      </c>
      <c r="P59" s="16">
        <f t="shared" si="2"/>
        <v>1.2198599999999999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298.51706975609756</v>
      </c>
    </row>
    <row r="60" spans="1:28" x14ac:dyDescent="0.2">
      <c r="A60" s="8">
        <f>IFERROR(VLOOKUP(B60,'[1]DADOS (OCULTAR)'!$Q$3:$S$135,3,0),"")</f>
        <v>9039744000194</v>
      </c>
      <c r="B60" s="9" t="str">
        <f>'[1]TCE - ANEXO III - Preencher'!C69</f>
        <v>HOSPITAL E MATERNIDADE NOSSA SENHORA DO Ó - CESAC - CG Nº 013/2022</v>
      </c>
      <c r="C60" s="10"/>
      <c r="D60" s="11" t="str">
        <f>'[1]TCE - ANEXO III - Preencher'!E69</f>
        <v>ELAINE PATRICIA DA CONCEICAO DE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02/2023</v>
      </c>
      <c r="H60" s="14">
        <f>'[1]TCE - ANEXO III - Preencher'!I69</f>
        <v>0</v>
      </c>
      <c r="I60" s="14">
        <f>'[1]TCE - ANEXO III - Preencher'!J69</f>
        <v>210.2664</v>
      </c>
      <c r="J60" s="14">
        <f>'[1]TCE - ANEXO III - Preencher'!K69</f>
        <v>0</v>
      </c>
      <c r="K60" s="15">
        <f>'[1]TCE - ANEXO III - Preencher'!L69</f>
        <v>170.55560975609757</v>
      </c>
      <c r="L60" s="15">
        <f>'[1]TCE - ANEXO III - Preencher'!M69</f>
        <v>2.56</v>
      </c>
      <c r="M60" s="15">
        <f t="shared" si="1"/>
        <v>167.99560975609756</v>
      </c>
      <c r="N60" s="15">
        <f>'[1]TCE - ANEXO III - Preencher'!O69</f>
        <v>2.5617049999999999</v>
      </c>
      <c r="O60" s="15">
        <f>'[1]TCE - ANEXO III - Preencher'!P69</f>
        <v>0</v>
      </c>
      <c r="P60" s="16">
        <f t="shared" si="2"/>
        <v>2.5617049999999999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380.82371475609756</v>
      </c>
    </row>
    <row r="61" spans="1:28" x14ac:dyDescent="0.2">
      <c r="A61" s="8">
        <f>IFERROR(VLOOKUP(B61,'[1]DADOS (OCULTAR)'!$Q$3:$S$135,3,0),"")</f>
        <v>9039744000194</v>
      </c>
      <c r="B61" s="9" t="str">
        <f>'[1]TCE - ANEXO III - Preencher'!C70</f>
        <v>HOSPITAL E MATERNIDADE NOSSA SENHORA DO Ó - CESAC - CG Nº 013/2022</v>
      </c>
      <c r="C61" s="10"/>
      <c r="D61" s="11" t="str">
        <f>'[1]TCE - ANEXO III - Preencher'!E70</f>
        <v>ELAYNNE FELIX DA COSTA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2515-10</v>
      </c>
      <c r="G61" s="13" t="str">
        <f>IF('[1]TCE - ANEXO III - Preencher'!H70="","",'[1]TCE - ANEXO III - Preencher'!H70)</f>
        <v>02/2023</v>
      </c>
      <c r="H61" s="14">
        <f>'[1]TCE - ANEXO III - Preencher'!I70</f>
        <v>0</v>
      </c>
      <c r="I61" s="14">
        <f>'[1]TCE - ANEXO III - Preencher'!J70</f>
        <v>204.136</v>
      </c>
      <c r="J61" s="14">
        <f>'[1]TCE - ANEXO III - Preencher'!K70</f>
        <v>0</v>
      </c>
      <c r="K61" s="15">
        <f>'[1]TCE - ANEXO III - Preencher'!L70</f>
        <v>170.55560975609757</v>
      </c>
      <c r="L61" s="15">
        <f>'[1]TCE - ANEXO III - Preencher'!M70</f>
        <v>36.92</v>
      </c>
      <c r="M61" s="15">
        <f t="shared" si="1"/>
        <v>133.63560975609755</v>
      </c>
      <c r="N61" s="15">
        <f>'[1]TCE - ANEXO III - Preencher'!O70</f>
        <v>1.2198599999999999</v>
      </c>
      <c r="O61" s="15">
        <f>'[1]TCE - ANEXO III - Preencher'!P70</f>
        <v>0</v>
      </c>
      <c r="P61" s="16">
        <f t="shared" si="2"/>
        <v>1.2198599999999999</v>
      </c>
      <c r="Q61" s="15">
        <f>'[1]TCE - ANEXO III - Preencher'!R70</f>
        <v>300.27</v>
      </c>
      <c r="R61" s="15">
        <f>'[1]TCE - ANEXO III - Preencher'!S70</f>
        <v>110.76</v>
      </c>
      <c r="S61" s="16">
        <f t="shared" si="3"/>
        <v>189.51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528.50146975609755</v>
      </c>
    </row>
    <row r="62" spans="1:28" x14ac:dyDescent="0.2">
      <c r="A62" s="8">
        <f>IFERROR(VLOOKUP(B62,'[1]DADOS (OCULTAR)'!$Q$3:$S$135,3,0),"")</f>
        <v>9039744000194</v>
      </c>
      <c r="B62" s="9" t="str">
        <f>'[1]TCE - ANEXO III - Preencher'!C71</f>
        <v>HOSPITAL E MATERNIDADE NOSSA SENHORA DO Ó - CESAC - CG Nº 013/2022</v>
      </c>
      <c r="C62" s="10"/>
      <c r="D62" s="11" t="str">
        <f>'[1]TCE - ANEXO III - Preencher'!E71</f>
        <v>ELIENE DE OLIVEIRA FERREIRA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02/2023</v>
      </c>
      <c r="H62" s="14">
        <f>'[1]TCE - ANEXO III - Preencher'!I71</f>
        <v>0</v>
      </c>
      <c r="I62" s="14">
        <f>'[1]TCE - ANEXO III - Preencher'!J71</f>
        <v>408.68</v>
      </c>
      <c r="J62" s="14">
        <f>'[1]TCE - ANEXO III - Preencher'!K71</f>
        <v>0</v>
      </c>
      <c r="K62" s="15">
        <f>'[1]TCE - ANEXO III - Preencher'!L71</f>
        <v>170.55560975609757</v>
      </c>
      <c r="L62" s="15">
        <f>'[1]TCE - ANEXO III - Preencher'!M71</f>
        <v>26.04</v>
      </c>
      <c r="M62" s="15">
        <f t="shared" si="1"/>
        <v>144.51560975609758</v>
      </c>
      <c r="N62" s="15">
        <f>'[1]TCE - ANEXO III - Preencher'!O71</f>
        <v>1.2198599999999999</v>
      </c>
      <c r="O62" s="15">
        <f>'[1]TCE - ANEXO III - Preencher'!P71</f>
        <v>0</v>
      </c>
      <c r="P62" s="16">
        <f t="shared" si="2"/>
        <v>1.2198599999999999</v>
      </c>
      <c r="Q62" s="15">
        <f>'[1]TCE - ANEXO III - Preencher'!R71</f>
        <v>119.87</v>
      </c>
      <c r="R62" s="15">
        <f>'[1]TCE - ANEXO III - Preencher'!S71</f>
        <v>78.12</v>
      </c>
      <c r="S62" s="16">
        <f t="shared" si="3"/>
        <v>41.75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596.16546975609765</v>
      </c>
    </row>
    <row r="63" spans="1:28" x14ac:dyDescent="0.2">
      <c r="A63" s="8">
        <f>IFERROR(VLOOKUP(B63,'[1]DADOS (OCULTAR)'!$Q$3:$S$135,3,0),"")</f>
        <v>9039744000194</v>
      </c>
      <c r="B63" s="9" t="str">
        <f>'[1]TCE - ANEXO III - Preencher'!C72</f>
        <v>HOSPITAL E MATERNIDADE NOSSA SENHORA DO Ó - CESAC - CG Nº 013/2022</v>
      </c>
      <c r="C63" s="10"/>
      <c r="D63" s="11" t="str">
        <f>'[1]TCE - ANEXO III - Preencher'!E72</f>
        <v>ELIENE GOMES PEREIRA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02/2023</v>
      </c>
      <c r="H63" s="14">
        <f>'[1]TCE - ANEXO III - Preencher'!I72</f>
        <v>0</v>
      </c>
      <c r="I63" s="14">
        <f>'[1]TCE - ANEXO III - Preencher'!J72</f>
        <v>332.7704</v>
      </c>
      <c r="J63" s="14">
        <f>'[1]TCE - ANEXO III - Preencher'!K72</f>
        <v>0</v>
      </c>
      <c r="K63" s="15">
        <f>'[1]TCE - ANEXO III - Preencher'!L72</f>
        <v>170.55560975609757</v>
      </c>
      <c r="L63" s="15">
        <f>'[1]TCE - ANEXO III - Preencher'!M72</f>
        <v>26.04</v>
      </c>
      <c r="M63" s="15">
        <f t="shared" si="1"/>
        <v>144.51560975609758</v>
      </c>
      <c r="N63" s="15">
        <f>'[1]TCE - ANEXO III - Preencher'!O72</f>
        <v>1.2198599999999999</v>
      </c>
      <c r="O63" s="15">
        <f>'[1]TCE - ANEXO III - Preencher'!P72</f>
        <v>0</v>
      </c>
      <c r="P63" s="16">
        <f t="shared" si="2"/>
        <v>1.2198599999999999</v>
      </c>
      <c r="Q63" s="15">
        <f>'[1]TCE - ANEXO III - Preencher'!R72</f>
        <v>177.27</v>
      </c>
      <c r="R63" s="15">
        <f>'[1]TCE - ANEXO III - Preencher'!S72</f>
        <v>68.75</v>
      </c>
      <c r="S63" s="16">
        <f t="shared" si="3"/>
        <v>108.52000000000001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587.02586975609756</v>
      </c>
    </row>
    <row r="64" spans="1:28" x14ac:dyDescent="0.2">
      <c r="A64" s="8">
        <f>IFERROR(VLOOKUP(B64,'[1]DADOS (OCULTAR)'!$Q$3:$S$135,3,0),"")</f>
        <v>9039744000194</v>
      </c>
      <c r="B64" s="9" t="str">
        <f>'[1]TCE - ANEXO III - Preencher'!C73</f>
        <v>HOSPITAL E MATERNIDADE NOSSA SENHORA DO Ó - CESAC - CG Nº 013/2022</v>
      </c>
      <c r="C64" s="10"/>
      <c r="D64" s="11" t="str">
        <f>'[1]TCE - ANEXO III - Preencher'!E73</f>
        <v>ELISANGELA FERREIRA AGUIAR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02/2023</v>
      </c>
      <c r="H64" s="14">
        <f>'[1]TCE - ANEXO III - Preencher'!I73</f>
        <v>0</v>
      </c>
      <c r="I64" s="14">
        <f>'[1]TCE - ANEXO III - Preencher'!J73</f>
        <v>139.71600000000001</v>
      </c>
      <c r="J64" s="14">
        <f>'[1]TCE - ANEXO III - Preencher'!K73</f>
        <v>0</v>
      </c>
      <c r="K64" s="15">
        <f>'[1]TCE - ANEXO III - Preencher'!L73</f>
        <v>170.55560975609757</v>
      </c>
      <c r="L64" s="15">
        <f>'[1]TCE - ANEXO III - Preencher'!M73</f>
        <v>26.04</v>
      </c>
      <c r="M64" s="15">
        <f t="shared" si="1"/>
        <v>144.51560975609758</v>
      </c>
      <c r="N64" s="15">
        <f>'[1]TCE - ANEXO III - Preencher'!O73</f>
        <v>1.2198599999999999</v>
      </c>
      <c r="O64" s="15">
        <f>'[1]TCE - ANEXO III - Preencher'!P73</f>
        <v>0</v>
      </c>
      <c r="P64" s="16">
        <f t="shared" si="2"/>
        <v>1.2198599999999999</v>
      </c>
      <c r="Q64" s="15">
        <f>'[1]TCE - ANEXO III - Preencher'!R73</f>
        <v>234.67</v>
      </c>
      <c r="R64" s="15">
        <f>'[1]TCE - ANEXO III - Preencher'!S73</f>
        <v>78.12</v>
      </c>
      <c r="S64" s="16">
        <f t="shared" si="3"/>
        <v>156.54999999999998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442.00146975609755</v>
      </c>
    </row>
    <row r="65" spans="1:28" x14ac:dyDescent="0.2">
      <c r="A65" s="8">
        <f>IFERROR(VLOOKUP(B65,'[1]DADOS (OCULTAR)'!$Q$3:$S$135,3,0),"")</f>
        <v>9039744000194</v>
      </c>
      <c r="B65" s="9" t="str">
        <f>'[1]TCE - ANEXO III - Preencher'!C74</f>
        <v>HOSPITAL E MATERNIDADE NOSSA SENHORA DO Ó - CESAC - CG Nº 013/2022</v>
      </c>
      <c r="C65" s="10"/>
      <c r="D65" s="11" t="str">
        <f>'[1]TCE - ANEXO III - Preencher'!E74</f>
        <v>ELISANGELA SANTOS DE BELO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 t="str">
        <f>IF('[1]TCE - ANEXO III - Preencher'!H74="","",'[1]TCE - ANEXO III - Preencher'!H74)</f>
        <v>02/2023</v>
      </c>
      <c r="H65" s="14">
        <f>'[1]TCE - ANEXO III - Preencher'!I74</f>
        <v>0</v>
      </c>
      <c r="I65" s="14">
        <f>'[1]TCE - ANEXO III - Preencher'!J74</f>
        <v>112.4928</v>
      </c>
      <c r="J65" s="14">
        <f>'[1]TCE - ANEXO III - Preencher'!K74</f>
        <v>0</v>
      </c>
      <c r="K65" s="15">
        <f>'[1]TCE - ANEXO III - Preencher'!L74</f>
        <v>170.55560975609757</v>
      </c>
      <c r="L65" s="15">
        <f>'[1]TCE - ANEXO III - Preencher'!M74</f>
        <v>0</v>
      </c>
      <c r="M65" s="15">
        <f t="shared" si="1"/>
        <v>170.55560975609757</v>
      </c>
      <c r="N65" s="15">
        <f>'[1]TCE - ANEXO III - Preencher'!O74</f>
        <v>1.2198599999999999</v>
      </c>
      <c r="O65" s="15">
        <f>'[1]TCE - ANEXO III - Preencher'!P74</f>
        <v>0</v>
      </c>
      <c r="P65" s="16">
        <f t="shared" si="2"/>
        <v>1.2198599999999999</v>
      </c>
      <c r="Q65" s="15">
        <f>'[1]TCE - ANEXO III - Preencher'!R74</f>
        <v>220.6</v>
      </c>
      <c r="R65" s="15">
        <f>'[1]TCE - ANEXO III - Preencher'!S74</f>
        <v>70.31</v>
      </c>
      <c r="S65" s="16">
        <f t="shared" si="3"/>
        <v>150.29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434.5582697560975</v>
      </c>
    </row>
    <row r="66" spans="1:28" x14ac:dyDescent="0.2">
      <c r="A66" s="8">
        <f>IFERROR(VLOOKUP(B66,'[1]DADOS (OCULTAR)'!$Q$3:$S$135,3,0),"")</f>
        <v>9039744000194</v>
      </c>
      <c r="B66" s="9" t="str">
        <f>'[1]TCE - ANEXO III - Preencher'!C75</f>
        <v>HOSPITAL E MATERNIDADE NOSSA SENHORA DO Ó - CESAC - CG Nº 013/2022</v>
      </c>
      <c r="C66" s="10"/>
      <c r="D66" s="11" t="str">
        <f>'[1]TCE - ANEXO III - Preencher'!E75</f>
        <v>EMANUELLE OLYMPIA SILVA RIBEIRO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02/2023</v>
      </c>
      <c r="H66" s="14">
        <f>'[1]TCE - ANEXO III - Preencher'!I75</f>
        <v>0</v>
      </c>
      <c r="I66" s="14">
        <f>'[1]TCE - ANEXO III - Preencher'!J75</f>
        <v>203.95920000000001</v>
      </c>
      <c r="J66" s="14">
        <f>'[1]TCE - ANEXO III - Preencher'!K75</f>
        <v>0</v>
      </c>
      <c r="K66" s="15">
        <f>'[1]TCE - ANEXO III - Preencher'!L75</f>
        <v>170.55560975609757</v>
      </c>
      <c r="L66" s="15">
        <f>'[1]TCE - ANEXO III - Preencher'!M75</f>
        <v>2.5099999999999998</v>
      </c>
      <c r="M66" s="15">
        <f t="shared" si="1"/>
        <v>168.04560975609758</v>
      </c>
      <c r="N66" s="15">
        <f>'[1]TCE - ANEXO III - Preencher'!O75</f>
        <v>2.5617049999999999</v>
      </c>
      <c r="O66" s="15">
        <f>'[1]TCE - ANEXO III - Preencher'!P75</f>
        <v>0</v>
      </c>
      <c r="P66" s="16">
        <f t="shared" si="2"/>
        <v>2.5617049999999999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374.5665147560976</v>
      </c>
    </row>
    <row r="67" spans="1:28" x14ac:dyDescent="0.2">
      <c r="A67" s="8">
        <f>IFERROR(VLOOKUP(B67,'[1]DADOS (OCULTAR)'!$Q$3:$S$135,3,0),"")</f>
        <v>9039744000194</v>
      </c>
      <c r="B67" s="9" t="str">
        <f>'[1]TCE - ANEXO III - Preencher'!C76</f>
        <v>HOSPITAL E MATERNIDADE NOSSA SENHORA DO Ó - CESAC - CG Nº 013/2022</v>
      </c>
      <c r="C67" s="10"/>
      <c r="D67" s="11" t="str">
        <f>'[1]TCE - ANEXO III - Preencher'!E76</f>
        <v>ERICKA PATRICIA RODRIGUES DE MOURA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02/2023</v>
      </c>
      <c r="H67" s="14">
        <f>'[1]TCE - ANEXO III - Preencher'!I76</f>
        <v>0</v>
      </c>
      <c r="I67" s="14">
        <f>'[1]TCE - ANEXO III - Preencher'!J76</f>
        <v>190.89279999999999</v>
      </c>
      <c r="J67" s="14">
        <f>'[1]TCE - ANEXO III - Preencher'!K76</f>
        <v>0</v>
      </c>
      <c r="K67" s="15">
        <f>'[1]TCE - ANEXO III - Preencher'!L76</f>
        <v>170.55560975609757</v>
      </c>
      <c r="L67" s="15">
        <f>'[1]TCE - ANEXO III - Preencher'!M76</f>
        <v>26.04</v>
      </c>
      <c r="M67" s="15">
        <f t="shared" si="1"/>
        <v>144.51560975609758</v>
      </c>
      <c r="N67" s="15">
        <f>'[1]TCE - ANEXO III - Preencher'!O76</f>
        <v>1.2198599999999999</v>
      </c>
      <c r="O67" s="15">
        <f>'[1]TCE - ANEXO III - Preencher'!P76</f>
        <v>0</v>
      </c>
      <c r="P67" s="16">
        <f t="shared" si="2"/>
        <v>1.2198599999999999</v>
      </c>
      <c r="Q67" s="15">
        <f>'[1]TCE - ANEXO III - Preencher'!R76</f>
        <v>276.67</v>
      </c>
      <c r="R67" s="15">
        <f>'[1]TCE - ANEXO III - Preencher'!S76</f>
        <v>78.12</v>
      </c>
      <c r="S67" s="16">
        <f t="shared" si="3"/>
        <v>198.55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535.17826975609751</v>
      </c>
    </row>
    <row r="68" spans="1:28" x14ac:dyDescent="0.2">
      <c r="A68" s="8">
        <f>IFERROR(VLOOKUP(B68,'[1]DADOS (OCULTAR)'!$Q$3:$S$135,3,0),"")</f>
        <v>9039744000194</v>
      </c>
      <c r="B68" s="9" t="str">
        <f>'[1]TCE - ANEXO III - Preencher'!C77</f>
        <v>HOSPITAL E MATERNIDADE NOSSA SENHORA DO Ó - CESAC - CG Nº 013/2022</v>
      </c>
      <c r="C68" s="10"/>
      <c r="D68" s="11" t="str">
        <f>'[1]TCE - ANEXO III - Preencher'!E77</f>
        <v>FABIANA FERREIRA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2234-45</v>
      </c>
      <c r="G68" s="13" t="str">
        <f>IF('[1]TCE - ANEXO III - Preencher'!H77="","",'[1]TCE - ANEXO III - Preencher'!H77)</f>
        <v>02/2023</v>
      </c>
      <c r="H68" s="14">
        <f>'[1]TCE - ANEXO III - Preencher'!I77</f>
        <v>0</v>
      </c>
      <c r="I68" s="14">
        <f>'[1]TCE - ANEXO III - Preencher'!J77</f>
        <v>571.08480000000009</v>
      </c>
      <c r="J68" s="14">
        <f>'[1]TCE - ANEXO III - Preencher'!K77</f>
        <v>0</v>
      </c>
      <c r="K68" s="15">
        <f>'[1]TCE - ANEXO III - Preencher'!L77</f>
        <v>170.55560975609757</v>
      </c>
      <c r="L68" s="15">
        <f>'[1]TCE - ANEXO III - Preencher'!M77</f>
        <v>0</v>
      </c>
      <c r="M68" s="15">
        <f t="shared" ref="M68:M131" si="7">K68-L68</f>
        <v>170.55560975609757</v>
      </c>
      <c r="N68" s="15">
        <f>'[1]TCE - ANEXO III - Preencher'!O77</f>
        <v>1.2198599999999999</v>
      </c>
      <c r="O68" s="15">
        <f>'[1]TCE - ANEXO III - Preencher'!P77</f>
        <v>0</v>
      </c>
      <c r="P68" s="16">
        <f t="shared" ref="P68:P131" si="8">N68-O68</f>
        <v>1.2198599999999999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742.86026975609764</v>
      </c>
    </row>
    <row r="69" spans="1:28" x14ac:dyDescent="0.2">
      <c r="A69" s="8">
        <f>IFERROR(VLOOKUP(B69,'[1]DADOS (OCULTAR)'!$Q$3:$S$135,3,0),"")</f>
        <v>9039744000194</v>
      </c>
      <c r="B69" s="9" t="str">
        <f>'[1]TCE - ANEXO III - Preencher'!C78</f>
        <v>HOSPITAL E MATERNIDADE NOSSA SENHORA DO Ó - CESAC - CG Nº 013/2022</v>
      </c>
      <c r="C69" s="10"/>
      <c r="D69" s="11" t="str">
        <f>'[1]TCE - ANEXO III - Preencher'!E78</f>
        <v>FABIANE MARIA DE ABREU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02/2023</v>
      </c>
      <c r="H69" s="14">
        <f>'[1]TCE - ANEXO III - Preencher'!I78</f>
        <v>0</v>
      </c>
      <c r="I69" s="14">
        <f>'[1]TCE - ANEXO III - Preencher'!J78</f>
        <v>111.5664</v>
      </c>
      <c r="J69" s="14">
        <f>'[1]TCE - ANEXO III - Preencher'!K78</f>
        <v>0</v>
      </c>
      <c r="K69" s="15">
        <f>'[1]TCE - ANEXO III - Preencher'!L78</f>
        <v>170.55560975609757</v>
      </c>
      <c r="L69" s="15">
        <f>'[1]TCE - ANEXO III - Preencher'!M78</f>
        <v>26.04</v>
      </c>
      <c r="M69" s="15">
        <f t="shared" si="7"/>
        <v>144.51560975609758</v>
      </c>
      <c r="N69" s="15">
        <f>'[1]TCE - ANEXO III - Preencher'!O78</f>
        <v>1.2198599999999999</v>
      </c>
      <c r="O69" s="15">
        <f>'[1]TCE - ANEXO III - Preencher'!P78</f>
        <v>0</v>
      </c>
      <c r="P69" s="16">
        <f t="shared" si="8"/>
        <v>1.2198599999999999</v>
      </c>
      <c r="Q69" s="15">
        <f>'[1]TCE - ANEXO III - Preencher'!R78</f>
        <v>234.67</v>
      </c>
      <c r="R69" s="15">
        <f>'[1]TCE - ANEXO III - Preencher'!S78</f>
        <v>39.58</v>
      </c>
      <c r="S69" s="16">
        <f t="shared" si="9"/>
        <v>195.08999999999997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452.39186975609755</v>
      </c>
    </row>
    <row r="70" spans="1:28" x14ac:dyDescent="0.2">
      <c r="A70" s="8">
        <f>IFERROR(VLOOKUP(B70,'[1]DADOS (OCULTAR)'!$Q$3:$S$135,3,0),"")</f>
        <v>9039744000194</v>
      </c>
      <c r="B70" s="9" t="str">
        <f>'[1]TCE - ANEXO III - Preencher'!C79</f>
        <v>HOSPITAL E MATERNIDADE NOSSA SENHORA DO Ó - CESAC - CG Nº 013/2022</v>
      </c>
      <c r="C70" s="10"/>
      <c r="D70" s="11" t="str">
        <f>'[1]TCE - ANEXO III - Preencher'!E79</f>
        <v>FABIANO SILVESTRE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02/2023</v>
      </c>
      <c r="H70" s="14">
        <f>'[1]TCE - ANEXO III - Preencher'!I79</f>
        <v>0</v>
      </c>
      <c r="I70" s="14">
        <f>'[1]TCE - ANEXO III - Preencher'!J79</f>
        <v>314.54880000000003</v>
      </c>
      <c r="J70" s="14">
        <f>'[1]TCE - ANEXO III - Preencher'!K79</f>
        <v>0</v>
      </c>
      <c r="K70" s="15">
        <f>'[1]TCE - ANEXO III - Preencher'!L79</f>
        <v>170.55560975609757</v>
      </c>
      <c r="L70" s="15">
        <f>'[1]TCE - ANEXO III - Preencher'!M79</f>
        <v>8.14</v>
      </c>
      <c r="M70" s="15">
        <f t="shared" si="7"/>
        <v>162.41560975609758</v>
      </c>
      <c r="N70" s="15">
        <f>'[1]TCE - ANEXO III - Preencher'!O79</f>
        <v>1.2198599999999999</v>
      </c>
      <c r="O70" s="15">
        <f>'[1]TCE - ANEXO III - Preencher'!P79</f>
        <v>0</v>
      </c>
      <c r="P70" s="16">
        <f t="shared" si="8"/>
        <v>1.2198599999999999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478.18426975609759</v>
      </c>
    </row>
    <row r="71" spans="1:28" x14ac:dyDescent="0.2">
      <c r="A71" s="8">
        <f>IFERROR(VLOOKUP(B71,'[1]DADOS (OCULTAR)'!$Q$3:$S$135,3,0),"")</f>
        <v>9039744000194</v>
      </c>
      <c r="B71" s="9" t="str">
        <f>'[1]TCE - ANEXO III - Preencher'!C80</f>
        <v>HOSPITAL E MATERNIDADE NOSSA SENHORA DO Ó - CESAC - CG Nº 013/2022</v>
      </c>
      <c r="C71" s="10"/>
      <c r="D71" s="11" t="str">
        <f>'[1]TCE - ANEXO III - Preencher'!E80</f>
        <v>FABIO CAVALCANTI BEZERRA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02/2023</v>
      </c>
      <c r="H71" s="14">
        <f>'[1]TCE - ANEXO III - Preencher'!I80</f>
        <v>0</v>
      </c>
      <c r="I71" s="14">
        <f>'[1]TCE - ANEXO III - Preencher'!J80</f>
        <v>229.07599999999999</v>
      </c>
      <c r="J71" s="14">
        <f>'[1]TCE - ANEXO III - Preencher'!K80</f>
        <v>0</v>
      </c>
      <c r="K71" s="15">
        <f>'[1]TCE - ANEXO III - Preencher'!L80</f>
        <v>170.55560975609757</v>
      </c>
      <c r="L71" s="15">
        <f>'[1]TCE - ANEXO III - Preencher'!M80</f>
        <v>26.04</v>
      </c>
      <c r="M71" s="15">
        <f t="shared" si="7"/>
        <v>144.51560975609758</v>
      </c>
      <c r="N71" s="15">
        <f>'[1]TCE - ANEXO III - Preencher'!O80</f>
        <v>1.2198599999999999</v>
      </c>
      <c r="O71" s="15">
        <f>'[1]TCE - ANEXO III - Preencher'!P80</f>
        <v>0</v>
      </c>
      <c r="P71" s="16">
        <f t="shared" si="8"/>
        <v>1.2198599999999999</v>
      </c>
      <c r="Q71" s="15">
        <f>'[1]TCE - ANEXO III - Preencher'!R80</f>
        <v>234.67</v>
      </c>
      <c r="R71" s="15">
        <f>'[1]TCE - ANEXO III - Preencher'!S80</f>
        <v>78.12</v>
      </c>
      <c r="S71" s="16">
        <f t="shared" si="9"/>
        <v>156.54999999999998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531.36146975609756</v>
      </c>
    </row>
    <row r="72" spans="1:28" x14ac:dyDescent="0.2">
      <c r="A72" s="8">
        <f>IFERROR(VLOOKUP(B72,'[1]DADOS (OCULTAR)'!$Q$3:$S$135,3,0),"")</f>
        <v>9039744000194</v>
      </c>
      <c r="B72" s="9" t="str">
        <f>'[1]TCE - ANEXO III - Preencher'!C81</f>
        <v>HOSPITAL E MATERNIDADE NOSSA SENHORA DO Ó - CESAC - CG Nº 013/2022</v>
      </c>
      <c r="C72" s="10"/>
      <c r="D72" s="11" t="str">
        <f>'[1]TCE - ANEXO III - Preencher'!E81</f>
        <v>FABIO MACHADO DE ANDRADE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 t="str">
        <f>IF('[1]TCE - ANEXO III - Preencher'!H81="","",'[1]TCE - ANEXO III - Preencher'!H81)</f>
        <v>02/2023</v>
      </c>
      <c r="H72" s="14">
        <f>'[1]TCE - ANEXO III - Preencher'!I81</f>
        <v>0</v>
      </c>
      <c r="I72" s="14">
        <f>'[1]TCE - ANEXO III - Preencher'!J81</f>
        <v>427.88</v>
      </c>
      <c r="J72" s="14">
        <f>'[1]TCE - ANEXO III - Preencher'!K81</f>
        <v>0</v>
      </c>
      <c r="K72" s="15">
        <f>'[1]TCE - ANEXO III - Preencher'!L81</f>
        <v>170.55560975609757</v>
      </c>
      <c r="L72" s="15">
        <f>'[1]TCE - ANEXO III - Preencher'!M81</f>
        <v>0</v>
      </c>
      <c r="M72" s="15">
        <f t="shared" si="7"/>
        <v>170.55560975609757</v>
      </c>
      <c r="N72" s="15">
        <f>'[1]TCE - ANEXO III - Preencher'!O81</f>
        <v>9.7588790000000003</v>
      </c>
      <c r="O72" s="15">
        <f>'[1]TCE - ANEXO III - Preencher'!P81</f>
        <v>0</v>
      </c>
      <c r="P72" s="16">
        <f t="shared" si="8"/>
        <v>9.7588790000000003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608.1944887560976</v>
      </c>
    </row>
    <row r="73" spans="1:28" x14ac:dyDescent="0.2">
      <c r="A73" s="8">
        <f>IFERROR(VLOOKUP(B73,'[1]DADOS (OCULTAR)'!$Q$3:$S$135,3,0),"")</f>
        <v>9039744000194</v>
      </c>
      <c r="B73" s="9" t="str">
        <f>'[1]TCE - ANEXO III - Preencher'!C82</f>
        <v>HOSPITAL E MATERNIDADE NOSSA SENHORA DO Ó - CESAC - CG Nº 013/2022</v>
      </c>
      <c r="C73" s="10"/>
      <c r="D73" s="11" t="str">
        <f>'[1]TCE - ANEXO III - Preencher'!E82</f>
        <v>FABIOLA QUEIROZ DA SILVA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02/2023</v>
      </c>
      <c r="H73" s="14">
        <f>'[1]TCE - ANEXO III - Preencher'!I82</f>
        <v>0</v>
      </c>
      <c r="I73" s="14">
        <f>'[1]TCE - ANEXO III - Preencher'!J82</f>
        <v>153.928</v>
      </c>
      <c r="J73" s="14">
        <f>'[1]TCE - ANEXO III - Preencher'!K82</f>
        <v>0</v>
      </c>
      <c r="K73" s="15">
        <f>'[1]TCE - ANEXO III - Preencher'!L82</f>
        <v>170.55560975609757</v>
      </c>
      <c r="L73" s="15">
        <f>'[1]TCE - ANEXO III - Preencher'!M82</f>
        <v>26.04</v>
      </c>
      <c r="M73" s="15">
        <f t="shared" si="7"/>
        <v>144.51560975609758</v>
      </c>
      <c r="N73" s="15">
        <f>'[1]TCE - ANEXO III - Preencher'!O82</f>
        <v>1.2198599999999999</v>
      </c>
      <c r="O73" s="15">
        <f>'[1]TCE - ANEXO III - Preencher'!P82</f>
        <v>0</v>
      </c>
      <c r="P73" s="16">
        <f t="shared" si="8"/>
        <v>1.2198599999999999</v>
      </c>
      <c r="Q73" s="15">
        <f>'[1]TCE - ANEXO III - Preencher'!R82</f>
        <v>234.67</v>
      </c>
      <c r="R73" s="15">
        <f>'[1]TCE - ANEXO III - Preencher'!S82</f>
        <v>64.58</v>
      </c>
      <c r="S73" s="16">
        <f t="shared" si="9"/>
        <v>170.08999999999997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469.7534697560975</v>
      </c>
    </row>
    <row r="74" spans="1:28" x14ac:dyDescent="0.2">
      <c r="A74" s="8">
        <f>IFERROR(VLOOKUP(B74,'[1]DADOS (OCULTAR)'!$Q$3:$S$135,3,0),"")</f>
        <v>9039744000194</v>
      </c>
      <c r="B74" s="9" t="str">
        <f>'[1]TCE - ANEXO III - Preencher'!C83</f>
        <v>HOSPITAL E MATERNIDADE NOSSA SENHORA DO Ó - CESAC - CG Nº 013/2022</v>
      </c>
      <c r="C74" s="10"/>
      <c r="D74" s="11" t="str">
        <f>'[1]TCE - ANEXO III - Preencher'!E83</f>
        <v>FERNANDO DA COSTA RIBEIRO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7711-05</v>
      </c>
      <c r="G74" s="13" t="str">
        <f>IF('[1]TCE - ANEXO III - Preencher'!H83="","",'[1]TCE - ANEXO III - Preencher'!H83)</f>
        <v>02/2023</v>
      </c>
      <c r="H74" s="14">
        <f>'[1]TCE - ANEXO III - Preencher'!I83</f>
        <v>0</v>
      </c>
      <c r="I74" s="14">
        <f>'[1]TCE - ANEXO III - Preencher'!J83</f>
        <v>144.1344</v>
      </c>
      <c r="J74" s="14">
        <f>'[1]TCE - ANEXO III - Preencher'!K83</f>
        <v>0</v>
      </c>
      <c r="K74" s="15">
        <f>'[1]TCE - ANEXO III - Preencher'!L83</f>
        <v>170.55560975609757</v>
      </c>
      <c r="L74" s="15">
        <f>'[1]TCE - ANEXO III - Preencher'!M83</f>
        <v>30.83</v>
      </c>
      <c r="M74" s="15">
        <f t="shared" si="7"/>
        <v>139.72560975609758</v>
      </c>
      <c r="N74" s="15">
        <f>'[1]TCE - ANEXO III - Preencher'!O83</f>
        <v>1.2198599999999999</v>
      </c>
      <c r="O74" s="15">
        <f>'[1]TCE - ANEXO III - Preencher'!P83</f>
        <v>0</v>
      </c>
      <c r="P74" s="16">
        <f t="shared" si="8"/>
        <v>1.2198599999999999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285.07986975609759</v>
      </c>
    </row>
    <row r="75" spans="1:28" x14ac:dyDescent="0.2">
      <c r="A75" s="8">
        <f>IFERROR(VLOOKUP(B75,'[1]DADOS (OCULTAR)'!$Q$3:$S$135,3,0),"")</f>
        <v>9039744000194</v>
      </c>
      <c r="B75" s="9" t="str">
        <f>'[1]TCE - ANEXO III - Preencher'!C84</f>
        <v>HOSPITAL E MATERNIDADE NOSSA SENHORA DO Ó - CESAC - CG Nº 013/2022</v>
      </c>
      <c r="C75" s="10"/>
      <c r="D75" s="11" t="str">
        <f>'[1]TCE - ANEXO III - Preencher'!E84</f>
        <v>FLAVIA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2237-05</v>
      </c>
      <c r="G75" s="13" t="str">
        <f>IF('[1]TCE - ANEXO III - Preencher'!H84="","",'[1]TCE - ANEXO III - Preencher'!H84)</f>
        <v>02/2023</v>
      </c>
      <c r="H75" s="14">
        <f>'[1]TCE - ANEXO III - Preencher'!I84</f>
        <v>0</v>
      </c>
      <c r="I75" s="14">
        <f>'[1]TCE - ANEXO III - Preencher'!J84</f>
        <v>212.84719999999999</v>
      </c>
      <c r="J75" s="14">
        <f>'[1]TCE - ANEXO III - Preencher'!K84</f>
        <v>0</v>
      </c>
      <c r="K75" s="15">
        <f>'[1]TCE - ANEXO III - Preencher'!L84</f>
        <v>170.55560975609757</v>
      </c>
      <c r="L75" s="15">
        <f>'[1]TCE - ANEXO III - Preencher'!M84</f>
        <v>26.04</v>
      </c>
      <c r="M75" s="15">
        <f t="shared" si="7"/>
        <v>144.51560975609758</v>
      </c>
      <c r="N75" s="15">
        <f>'[1]TCE - ANEXO III - Preencher'!O84</f>
        <v>1.2198599999999999</v>
      </c>
      <c r="O75" s="15">
        <f>'[1]TCE - ANEXO III - Preencher'!P84</f>
        <v>0</v>
      </c>
      <c r="P75" s="16">
        <f t="shared" si="8"/>
        <v>1.2198599999999999</v>
      </c>
      <c r="Q75" s="15">
        <f>'[1]TCE - ANEXO III - Preencher'!R84</f>
        <v>119.87</v>
      </c>
      <c r="R75" s="15">
        <f>'[1]TCE - ANEXO III - Preencher'!S84</f>
        <v>73.95</v>
      </c>
      <c r="S75" s="16">
        <f t="shared" si="9"/>
        <v>45.92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404.50266975609759</v>
      </c>
    </row>
    <row r="76" spans="1:28" x14ac:dyDescent="0.2">
      <c r="A76" s="8">
        <f>IFERROR(VLOOKUP(B76,'[1]DADOS (OCULTAR)'!$Q$3:$S$135,3,0),"")</f>
        <v>9039744000194</v>
      </c>
      <c r="B76" s="9" t="str">
        <f>'[1]TCE - ANEXO III - Preencher'!C85</f>
        <v>HOSPITAL E MATERNIDADE NOSSA SENHORA DO Ó - CESAC - CG Nº 013/2022</v>
      </c>
      <c r="C76" s="10"/>
      <c r="D76" s="11" t="str">
        <f>'[1]TCE - ANEXO III - Preencher'!E85</f>
        <v>FLAVIA VALERIA LOPES DA COSTA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02/2023</v>
      </c>
      <c r="H76" s="14">
        <f>'[1]TCE - ANEXO III - Preencher'!I85</f>
        <v>0</v>
      </c>
      <c r="I76" s="14">
        <f>'[1]TCE - ANEXO III - Preencher'!J85</f>
        <v>222.684</v>
      </c>
      <c r="J76" s="14">
        <f>'[1]TCE - ANEXO III - Preencher'!K85</f>
        <v>0</v>
      </c>
      <c r="K76" s="15">
        <f>'[1]TCE - ANEXO III - Preencher'!L85</f>
        <v>170.55560975609757</v>
      </c>
      <c r="L76" s="15">
        <f>'[1]TCE - ANEXO III - Preencher'!M85</f>
        <v>26.04</v>
      </c>
      <c r="M76" s="15">
        <f t="shared" si="7"/>
        <v>144.51560975609758</v>
      </c>
      <c r="N76" s="15">
        <f>'[1]TCE - ANEXO III - Preencher'!O85</f>
        <v>1.2198599999999999</v>
      </c>
      <c r="O76" s="15">
        <f>'[1]TCE - ANEXO III - Preencher'!P85</f>
        <v>0</v>
      </c>
      <c r="P76" s="16">
        <f t="shared" si="8"/>
        <v>1.2198599999999999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368.41946975609756</v>
      </c>
    </row>
    <row r="77" spans="1:28" x14ac:dyDescent="0.2">
      <c r="A77" s="8">
        <f>IFERROR(VLOOKUP(B77,'[1]DADOS (OCULTAR)'!$Q$3:$S$135,3,0),"")</f>
        <v>9039744000194</v>
      </c>
      <c r="B77" s="9" t="str">
        <f>'[1]TCE - ANEXO III - Preencher'!C86</f>
        <v>HOSPITAL E MATERNIDADE NOSSA SENHORA DO Ó - CESAC - CG Nº 013/2022</v>
      </c>
      <c r="C77" s="10"/>
      <c r="D77" s="11" t="str">
        <f>'[1]TCE - ANEXO III - Preencher'!E86</f>
        <v>FRANCISCO PEREIRA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3241-15</v>
      </c>
      <c r="G77" s="13" t="str">
        <f>IF('[1]TCE - ANEXO III - Preencher'!H86="","",'[1]TCE - ANEXO III - Preencher'!H86)</f>
        <v>02/2023</v>
      </c>
      <c r="H77" s="14">
        <f>'[1]TCE - ANEXO III - Preencher'!I86</f>
        <v>0</v>
      </c>
      <c r="I77" s="14">
        <f>'[1]TCE - ANEXO III - Preencher'!J86</f>
        <v>316.94319999999999</v>
      </c>
      <c r="J77" s="14">
        <f>'[1]TCE - ANEXO III - Preencher'!K86</f>
        <v>0</v>
      </c>
      <c r="K77" s="15">
        <f>'[1]TCE - ANEXO III - Preencher'!L86</f>
        <v>170.55560975609757</v>
      </c>
      <c r="L77" s="15">
        <f>'[1]TCE - ANEXO III - Preencher'!M86</f>
        <v>6.78</v>
      </c>
      <c r="M77" s="15">
        <f t="shared" si="7"/>
        <v>163.77560975609757</v>
      </c>
      <c r="N77" s="15">
        <f>'[1]TCE - ANEXO III - Preencher'!O86</f>
        <v>1.2198599999999999</v>
      </c>
      <c r="O77" s="15">
        <f>'[1]TCE - ANEXO III - Preencher'!P86</f>
        <v>0</v>
      </c>
      <c r="P77" s="16">
        <f t="shared" si="8"/>
        <v>1.2198599999999999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481.93866975609757</v>
      </c>
    </row>
    <row r="78" spans="1:28" x14ac:dyDescent="0.2">
      <c r="A78" s="8">
        <f>IFERROR(VLOOKUP(B78,'[1]DADOS (OCULTAR)'!$Q$3:$S$135,3,0),"")</f>
        <v>9039744000194</v>
      </c>
      <c r="B78" s="9" t="str">
        <f>'[1]TCE - ANEXO III - Preencher'!C87</f>
        <v>HOSPITAL E MATERNIDADE NOSSA SENHORA DO Ó - CESAC - CG Nº 013/2022</v>
      </c>
      <c r="C78" s="10"/>
      <c r="D78" s="11" t="str">
        <f>'[1]TCE - ANEXO III - Preencher'!E87</f>
        <v>GERLANE LINO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02/2023</v>
      </c>
      <c r="H78" s="14">
        <f>'[1]TCE - ANEXO III - Preencher'!I87</f>
        <v>0</v>
      </c>
      <c r="I78" s="14">
        <f>'[1]TCE - ANEXO III - Preencher'!J87</f>
        <v>185.7808</v>
      </c>
      <c r="J78" s="14">
        <f>'[1]TCE - ANEXO III - Preencher'!K87</f>
        <v>0</v>
      </c>
      <c r="K78" s="15">
        <f>'[1]TCE - ANEXO III - Preencher'!L87</f>
        <v>170.55560975609757</v>
      </c>
      <c r="L78" s="15">
        <f>'[1]TCE - ANEXO III - Preencher'!M87</f>
        <v>0</v>
      </c>
      <c r="M78" s="15">
        <f t="shared" si="7"/>
        <v>170.55560975609757</v>
      </c>
      <c r="N78" s="15">
        <f>'[1]TCE - ANEXO III - Preencher'!O87</f>
        <v>1.2198599999999999</v>
      </c>
      <c r="O78" s="15">
        <f>'[1]TCE - ANEXO III - Preencher'!P87</f>
        <v>0</v>
      </c>
      <c r="P78" s="16">
        <f t="shared" si="8"/>
        <v>1.2198599999999999</v>
      </c>
      <c r="Q78" s="15">
        <f>'[1]TCE - ANEXO III - Preencher'!R87</f>
        <v>119.87</v>
      </c>
      <c r="R78" s="15">
        <f>'[1]TCE - ANEXO III - Preencher'!S87</f>
        <v>73.430000000000007</v>
      </c>
      <c r="S78" s="16">
        <f t="shared" si="9"/>
        <v>46.44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403.99626975609755</v>
      </c>
    </row>
    <row r="79" spans="1:28" x14ac:dyDescent="0.2">
      <c r="A79" s="8">
        <f>IFERROR(VLOOKUP(B79,'[1]DADOS (OCULTAR)'!$Q$3:$S$135,3,0),"")</f>
        <v>9039744000194</v>
      </c>
      <c r="B79" s="9" t="str">
        <f>'[1]TCE - ANEXO III - Preencher'!C88</f>
        <v>HOSPITAL E MATERNIDADE NOSSA SENHORA DO Ó - CESAC - CG Nº 013/2022</v>
      </c>
      <c r="C79" s="10"/>
      <c r="D79" s="11" t="str">
        <f>'[1]TCE - ANEXO III - Preencher'!E88</f>
        <v>GIOVANA MARIA CORREIA DE SIQUEIRA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02/2023</v>
      </c>
      <c r="H79" s="14">
        <f>'[1]TCE - ANEXO III - Preencher'!I88</f>
        <v>0</v>
      </c>
      <c r="I79" s="14">
        <f>'[1]TCE - ANEXO III - Preencher'!J88</f>
        <v>213.60239999999999</v>
      </c>
      <c r="J79" s="14">
        <f>'[1]TCE - ANEXO III - Preencher'!K88</f>
        <v>0</v>
      </c>
      <c r="K79" s="15">
        <f>'[1]TCE - ANEXO III - Preencher'!L88</f>
        <v>170.55560975609757</v>
      </c>
      <c r="L79" s="15">
        <f>'[1]TCE - ANEXO III - Preencher'!M88</f>
        <v>2.56</v>
      </c>
      <c r="M79" s="15">
        <f t="shared" si="7"/>
        <v>167.99560975609756</v>
      </c>
      <c r="N79" s="15">
        <f>'[1]TCE - ANEXO III - Preencher'!O88</f>
        <v>2.5617049999999999</v>
      </c>
      <c r="O79" s="15">
        <f>'[1]TCE - ANEXO III - Preencher'!P88</f>
        <v>0</v>
      </c>
      <c r="P79" s="16">
        <f t="shared" si="8"/>
        <v>2.5617049999999999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384.15971475609757</v>
      </c>
    </row>
    <row r="80" spans="1:28" x14ac:dyDescent="0.2">
      <c r="A80" s="8">
        <f>IFERROR(VLOOKUP(B80,'[1]DADOS (OCULTAR)'!$Q$3:$S$135,3,0),"")</f>
        <v>9039744000194</v>
      </c>
      <c r="B80" s="9" t="str">
        <f>'[1]TCE - ANEXO III - Preencher'!C89</f>
        <v>HOSPITAL E MATERNIDADE NOSSA SENHORA DO Ó - CESAC - CG Nº 013/2022</v>
      </c>
      <c r="C80" s="10"/>
      <c r="D80" s="11" t="str">
        <f>'[1]TCE - ANEXO III - Preencher'!E89</f>
        <v>GIRLENE MOREIRA DE FRANCA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02/2023</v>
      </c>
      <c r="H80" s="14">
        <f>'[1]TCE - ANEXO III - Preencher'!I89</f>
        <v>0</v>
      </c>
      <c r="I80" s="14">
        <f>'[1]TCE - ANEXO III - Preencher'!J89</f>
        <v>244.67439999999999</v>
      </c>
      <c r="J80" s="14">
        <f>'[1]TCE - ANEXO III - Preencher'!K89</f>
        <v>0</v>
      </c>
      <c r="K80" s="15">
        <f>'[1]TCE - ANEXO III - Preencher'!L89</f>
        <v>170.55560975609757</v>
      </c>
      <c r="L80" s="15">
        <f>'[1]TCE - ANEXO III - Preencher'!M89</f>
        <v>26.04</v>
      </c>
      <c r="M80" s="15">
        <f t="shared" si="7"/>
        <v>144.51560975609758</v>
      </c>
      <c r="N80" s="15">
        <f>'[1]TCE - ANEXO III - Preencher'!O89</f>
        <v>1.2198599999999999</v>
      </c>
      <c r="O80" s="15">
        <f>'[1]TCE - ANEXO III - Preencher'!P89</f>
        <v>0</v>
      </c>
      <c r="P80" s="16">
        <f t="shared" si="8"/>
        <v>1.2198599999999999</v>
      </c>
      <c r="Q80" s="15">
        <f>'[1]TCE - ANEXO III - Preencher'!R89</f>
        <v>177.27</v>
      </c>
      <c r="R80" s="15">
        <f>'[1]TCE - ANEXO III - Preencher'!S89</f>
        <v>78.12</v>
      </c>
      <c r="S80" s="16">
        <f t="shared" si="9"/>
        <v>99.15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489.55986975609756</v>
      </c>
    </row>
    <row r="81" spans="1:28" x14ac:dyDescent="0.2">
      <c r="A81" s="8">
        <f>IFERROR(VLOOKUP(B81,'[1]DADOS (OCULTAR)'!$Q$3:$S$135,3,0),"")</f>
        <v>9039744000194</v>
      </c>
      <c r="B81" s="9" t="str">
        <f>'[1]TCE - ANEXO III - Preencher'!C90</f>
        <v>HOSPITAL E MATERNIDADE NOSSA SENHORA DO Ó - CESAC - CG Nº 013/2022</v>
      </c>
      <c r="C81" s="10"/>
      <c r="D81" s="11" t="str">
        <f>'[1]TCE - ANEXO III - Preencher'!E90</f>
        <v>GISELE FERNANDA DE ARAUJO TAVARES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2234-05</v>
      </c>
      <c r="G81" s="13" t="str">
        <f>IF('[1]TCE - ANEXO III - Preencher'!H90="","",'[1]TCE - ANEXO III - Preencher'!H90)</f>
        <v>02/2023</v>
      </c>
      <c r="H81" s="14">
        <f>'[1]TCE - ANEXO III - Preencher'!I90</f>
        <v>0</v>
      </c>
      <c r="I81" s="14">
        <f>'[1]TCE - ANEXO III - Preencher'!J90</f>
        <v>635.99599999999998</v>
      </c>
      <c r="J81" s="14">
        <f>'[1]TCE - ANEXO III - Preencher'!K90</f>
        <v>0</v>
      </c>
      <c r="K81" s="15">
        <f>'[1]TCE - ANEXO III - Preencher'!L90</f>
        <v>170.55560975609757</v>
      </c>
      <c r="L81" s="15">
        <f>'[1]TCE - ANEXO III - Preencher'!M90</f>
        <v>18.2</v>
      </c>
      <c r="M81" s="15">
        <f t="shared" si="7"/>
        <v>152.35560975609758</v>
      </c>
      <c r="N81" s="15">
        <f>'[1]TCE - ANEXO III - Preencher'!O90</f>
        <v>1.2198599999999999</v>
      </c>
      <c r="O81" s="15">
        <f>'[1]TCE - ANEXO III - Preencher'!P90</f>
        <v>0</v>
      </c>
      <c r="P81" s="16">
        <f t="shared" si="8"/>
        <v>1.2198599999999999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789.5714697560976</v>
      </c>
    </row>
    <row r="82" spans="1:28" x14ac:dyDescent="0.2">
      <c r="A82" s="8">
        <f>IFERROR(VLOOKUP(B82,'[1]DADOS (OCULTAR)'!$Q$3:$S$135,3,0),"")</f>
        <v>9039744000194</v>
      </c>
      <c r="B82" s="9" t="str">
        <f>'[1]TCE - ANEXO III - Preencher'!C91</f>
        <v>HOSPITAL E MATERNIDADE NOSSA SENHORA DO Ó - CESAC - CG Nº 013/2022</v>
      </c>
      <c r="C82" s="10"/>
      <c r="D82" s="11" t="str">
        <f>'[1]TCE - ANEXO III - Preencher'!E91</f>
        <v>GIZELLY EVINLY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2234-05</v>
      </c>
      <c r="G82" s="13" t="str">
        <f>IF('[1]TCE - ANEXO III - Preencher'!H91="","",'[1]TCE - ANEXO III - Preencher'!H91)</f>
        <v>02/2023</v>
      </c>
      <c r="H82" s="14">
        <f>'[1]TCE - ANEXO III - Preencher'!I91</f>
        <v>0</v>
      </c>
      <c r="I82" s="14">
        <f>'[1]TCE - ANEXO III - Preencher'!J91</f>
        <v>388.96159999999998</v>
      </c>
      <c r="J82" s="14">
        <f>'[1]TCE - ANEXO III - Preencher'!K91</f>
        <v>0</v>
      </c>
      <c r="K82" s="15">
        <f>'[1]TCE - ANEXO III - Preencher'!L91</f>
        <v>170.55560975609757</v>
      </c>
      <c r="L82" s="15">
        <f>'[1]TCE - ANEXO III - Preencher'!M91</f>
        <v>18.2</v>
      </c>
      <c r="M82" s="15">
        <f t="shared" si="7"/>
        <v>152.35560975609758</v>
      </c>
      <c r="N82" s="15">
        <f>'[1]TCE - ANEXO III - Preencher'!O91</f>
        <v>1.2198599999999999</v>
      </c>
      <c r="O82" s="15">
        <f>'[1]TCE - ANEXO III - Preencher'!P91</f>
        <v>0</v>
      </c>
      <c r="P82" s="16">
        <f t="shared" si="8"/>
        <v>1.2198599999999999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542.53706975609759</v>
      </c>
    </row>
    <row r="83" spans="1:28" x14ac:dyDescent="0.2">
      <c r="A83" s="8">
        <f>IFERROR(VLOOKUP(B83,'[1]DADOS (OCULTAR)'!$Q$3:$S$135,3,0),"")</f>
        <v>9039744000194</v>
      </c>
      <c r="B83" s="9" t="str">
        <f>'[1]TCE - ANEXO III - Preencher'!C92</f>
        <v>HOSPITAL E MATERNIDADE NOSSA SENHORA DO Ó - CESAC - CG Nº 013/2022</v>
      </c>
      <c r="C83" s="10"/>
      <c r="D83" s="11" t="str">
        <f>'[1]TCE - ANEXO III - Preencher'!E92</f>
        <v>GLEIBSON FELIX DA SILVA JUNIOR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3516-05</v>
      </c>
      <c r="G83" s="13" t="str">
        <f>IF('[1]TCE - ANEXO III - Preencher'!H92="","",'[1]TCE - ANEXO III - Preencher'!H92)</f>
        <v>02/2023</v>
      </c>
      <c r="H83" s="14">
        <f>'[1]TCE - ANEXO III - Preencher'!I92</f>
        <v>0</v>
      </c>
      <c r="I83" s="14">
        <f>'[1]TCE - ANEXO III - Preencher'!J92</f>
        <v>159.32</v>
      </c>
      <c r="J83" s="14">
        <f>'[1]TCE - ANEXO III - Preencher'!K92</f>
        <v>0</v>
      </c>
      <c r="K83" s="15">
        <f>'[1]TCE - ANEXO III - Preencher'!L92</f>
        <v>170.55560975609757</v>
      </c>
      <c r="L83" s="15">
        <f>'[1]TCE - ANEXO III - Preencher'!M92</f>
        <v>39.83</v>
      </c>
      <c r="M83" s="15">
        <f t="shared" si="7"/>
        <v>130.72560975609758</v>
      </c>
      <c r="N83" s="15">
        <f>'[1]TCE - ANEXO III - Preencher'!O92</f>
        <v>1.2198599999999999</v>
      </c>
      <c r="O83" s="15">
        <f>'[1]TCE - ANEXO III - Preencher'!P92</f>
        <v>0</v>
      </c>
      <c r="P83" s="16">
        <f t="shared" si="8"/>
        <v>1.2198599999999999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291.26546975609756</v>
      </c>
    </row>
    <row r="84" spans="1:28" x14ac:dyDescent="0.2">
      <c r="A84" s="8">
        <f>IFERROR(VLOOKUP(B84,'[1]DADOS (OCULTAR)'!$Q$3:$S$135,3,0),"")</f>
        <v>9039744000194</v>
      </c>
      <c r="B84" s="9" t="str">
        <f>'[1]TCE - ANEXO III - Preencher'!C93</f>
        <v>HOSPITAL E MATERNIDADE NOSSA SENHORA DO Ó - CESAC - CG Nº 013/2022</v>
      </c>
      <c r="C84" s="10"/>
      <c r="D84" s="11" t="str">
        <f>'[1]TCE - ANEXO III - Preencher'!E93</f>
        <v>GLEICY KELLY DOS SANTOS FRANCA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 t="str">
        <f>IF('[1]TCE - ANEXO III - Preencher'!H93="","",'[1]TCE - ANEXO III - Preencher'!H93)</f>
        <v>02/2023</v>
      </c>
      <c r="H84" s="14">
        <f>'[1]TCE - ANEXO III - Preencher'!I93</f>
        <v>0</v>
      </c>
      <c r="I84" s="14">
        <f>'[1]TCE - ANEXO III - Preencher'!J93</f>
        <v>118.08159999999999</v>
      </c>
      <c r="J84" s="14">
        <f>'[1]TCE - ANEXO III - Preencher'!K93</f>
        <v>0</v>
      </c>
      <c r="K84" s="15">
        <f>'[1]TCE - ANEXO III - Preencher'!L93</f>
        <v>170.55560975609757</v>
      </c>
      <c r="L84" s="15">
        <f>'[1]TCE - ANEXO III - Preencher'!M93</f>
        <v>26.04</v>
      </c>
      <c r="M84" s="15">
        <f t="shared" si="7"/>
        <v>144.51560975609758</v>
      </c>
      <c r="N84" s="15">
        <f>'[1]TCE - ANEXO III - Preencher'!O93</f>
        <v>1.2198599999999999</v>
      </c>
      <c r="O84" s="15">
        <f>'[1]TCE - ANEXO III - Preencher'!P93</f>
        <v>0</v>
      </c>
      <c r="P84" s="16">
        <f t="shared" si="8"/>
        <v>1.2198599999999999</v>
      </c>
      <c r="Q84" s="15">
        <f>'[1]TCE - ANEXO III - Preencher'!R93</f>
        <v>161.87</v>
      </c>
      <c r="R84" s="15">
        <f>'[1]TCE - ANEXO III - Preencher'!S93</f>
        <v>78.12</v>
      </c>
      <c r="S84" s="16">
        <f t="shared" si="9"/>
        <v>83.75</v>
      </c>
      <c r="T84" s="15">
        <f>'[1]TCE - ANEXO III - Preencher'!U93</f>
        <v>77.569999999999993</v>
      </c>
      <c r="U84" s="15">
        <f>'[1]TCE - ANEXO III - Preencher'!V93</f>
        <v>0</v>
      </c>
      <c r="V84" s="16">
        <f t="shared" si="10"/>
        <v>77.569999999999993</v>
      </c>
      <c r="W84" s="17" t="str">
        <f>IF('[1]TCE - ANEXO III - Preencher'!X93="","",'[1]TCE - ANEXO III - Preencher'!X93)</f>
        <v xml:space="preserve">AUXÍLIO CRECHE 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425.13706975609756</v>
      </c>
    </row>
    <row r="85" spans="1:28" x14ac:dyDescent="0.2">
      <c r="A85" s="8">
        <f>IFERROR(VLOOKUP(B85,'[1]DADOS (OCULTAR)'!$Q$3:$S$135,3,0),"")</f>
        <v>9039744000194</v>
      </c>
      <c r="B85" s="9" t="str">
        <f>'[1]TCE - ANEXO III - Preencher'!C94</f>
        <v>HOSPITAL E MATERNIDADE NOSSA SENHORA DO Ó - CESAC - CG Nº 013/2022</v>
      </c>
      <c r="C85" s="10"/>
      <c r="D85" s="11" t="str">
        <f>'[1]TCE - ANEXO III - Preencher'!E94</f>
        <v>GUILHERME BEZERRA SOARES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5152-05</v>
      </c>
      <c r="G85" s="13" t="str">
        <f>IF('[1]TCE - ANEXO III - Preencher'!H94="","",'[1]TCE - ANEXO III - Preencher'!H94)</f>
        <v>02/2023</v>
      </c>
      <c r="H85" s="14">
        <f>'[1]TCE - ANEXO III - Preencher'!I94</f>
        <v>0</v>
      </c>
      <c r="I85" s="14">
        <f>'[1]TCE - ANEXO III - Preencher'!J94</f>
        <v>137.82320000000001</v>
      </c>
      <c r="J85" s="14">
        <f>'[1]TCE - ANEXO III - Preencher'!K94</f>
        <v>0</v>
      </c>
      <c r="K85" s="15">
        <f>'[1]TCE - ANEXO III - Preencher'!L94</f>
        <v>170.55560975609757</v>
      </c>
      <c r="L85" s="15">
        <f>'[1]TCE - ANEXO III - Preencher'!M94</f>
        <v>26.04</v>
      </c>
      <c r="M85" s="15">
        <f t="shared" si="7"/>
        <v>144.51560975609758</v>
      </c>
      <c r="N85" s="15">
        <f>'[1]TCE - ANEXO III - Preencher'!O94</f>
        <v>1.2198599999999999</v>
      </c>
      <c r="O85" s="15">
        <f>'[1]TCE - ANEXO III - Preencher'!P94</f>
        <v>0</v>
      </c>
      <c r="P85" s="16">
        <f t="shared" si="8"/>
        <v>1.2198599999999999</v>
      </c>
      <c r="Q85" s="15">
        <f>'[1]TCE - ANEXO III - Preencher'!R94</f>
        <v>119.87</v>
      </c>
      <c r="R85" s="15">
        <f>'[1]TCE - ANEXO III - Preencher'!S94</f>
        <v>78.12</v>
      </c>
      <c r="S85" s="16">
        <f t="shared" si="9"/>
        <v>41.75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325.30866975609757</v>
      </c>
    </row>
    <row r="86" spans="1:28" x14ac:dyDescent="0.2">
      <c r="A86" s="8">
        <f>IFERROR(VLOOKUP(B86,'[1]DADOS (OCULTAR)'!$Q$3:$S$135,3,0),"")</f>
        <v>9039744000194</v>
      </c>
      <c r="B86" s="9" t="str">
        <f>'[1]TCE - ANEXO III - Preencher'!C95</f>
        <v>HOSPITAL E MATERNIDADE NOSSA SENHORA DO Ó - CESAC - CG Nº 013/2022</v>
      </c>
      <c r="C86" s="10"/>
      <c r="D86" s="11" t="str">
        <f>'[1]TCE - ANEXO III - Preencher'!E95</f>
        <v>HAMILTON MACHADO DE MOURA FARIAS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1421-15</v>
      </c>
      <c r="G86" s="13" t="str">
        <f>IF('[1]TCE - ANEXO III - Preencher'!H95="","",'[1]TCE - ANEXO III - Preencher'!H95)</f>
        <v>02/2023</v>
      </c>
      <c r="H86" s="14">
        <f>'[1]TCE - ANEXO III - Preencher'!I95</f>
        <v>0</v>
      </c>
      <c r="I86" s="14">
        <f>'[1]TCE - ANEXO III - Preencher'!J95</f>
        <v>295.89600000000002</v>
      </c>
      <c r="J86" s="14">
        <f>'[1]TCE - ANEXO III - Preencher'!K95</f>
        <v>0</v>
      </c>
      <c r="K86" s="15">
        <f>'[1]TCE - ANEXO III - Preencher'!L95</f>
        <v>170.55560975609757</v>
      </c>
      <c r="L86" s="15">
        <f>'[1]TCE - ANEXO III - Preencher'!M95</f>
        <v>73.97</v>
      </c>
      <c r="M86" s="15">
        <f t="shared" si="7"/>
        <v>96.585609756097568</v>
      </c>
      <c r="N86" s="15">
        <f>'[1]TCE - ANEXO III - Preencher'!O95</f>
        <v>1.2198599999999999</v>
      </c>
      <c r="O86" s="15">
        <f>'[1]TCE - ANEXO III - Preencher'!P95</f>
        <v>0</v>
      </c>
      <c r="P86" s="16">
        <f t="shared" si="8"/>
        <v>1.2198599999999999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393.70146975609754</v>
      </c>
    </row>
    <row r="87" spans="1:28" x14ac:dyDescent="0.2">
      <c r="A87" s="8">
        <f>IFERROR(VLOOKUP(B87,'[1]DADOS (OCULTAR)'!$Q$3:$S$135,3,0),"")</f>
        <v>9039744000194</v>
      </c>
      <c r="B87" s="9" t="str">
        <f>'[1]TCE - ANEXO III - Preencher'!C96</f>
        <v>HOSPITAL E MATERNIDADE NOSSA SENHORA DO Ó - CESAC - CG Nº 013/2022</v>
      </c>
      <c r="C87" s="10"/>
      <c r="D87" s="11" t="str">
        <f>'[1]TCE - ANEXO III - Preencher'!E96</f>
        <v>HELOISA MARIA MARTINS FARIAS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 t="str">
        <f>IF('[1]TCE - ANEXO III - Preencher'!H96="","",'[1]TCE - ANEXO III - Preencher'!H96)</f>
        <v>02/2023</v>
      </c>
      <c r="H87" s="14">
        <f>'[1]TCE - ANEXO III - Preencher'!I96</f>
        <v>0</v>
      </c>
      <c r="I87" s="14">
        <f>'[1]TCE - ANEXO III - Preencher'!J96</f>
        <v>222.39840000000001</v>
      </c>
      <c r="J87" s="14">
        <f>'[1]TCE - ANEXO III - Preencher'!K96</f>
        <v>0</v>
      </c>
      <c r="K87" s="15">
        <f>'[1]TCE - ANEXO III - Preencher'!L96</f>
        <v>170.55560975609757</v>
      </c>
      <c r="L87" s="15">
        <f>'[1]TCE - ANEXO III - Preencher'!M96</f>
        <v>2.5099999999999998</v>
      </c>
      <c r="M87" s="15">
        <f t="shared" si="7"/>
        <v>168.04560975609758</v>
      </c>
      <c r="N87" s="15">
        <f>'[1]TCE - ANEXO III - Preencher'!O96</f>
        <v>2.5617049999999999</v>
      </c>
      <c r="O87" s="15">
        <f>'[1]TCE - ANEXO III - Preencher'!P96</f>
        <v>0</v>
      </c>
      <c r="P87" s="16">
        <f t="shared" si="8"/>
        <v>2.5617049999999999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393.00571475609757</v>
      </c>
    </row>
    <row r="88" spans="1:28" x14ac:dyDescent="0.2">
      <c r="A88" s="8">
        <f>IFERROR(VLOOKUP(B88,'[1]DADOS (OCULTAR)'!$Q$3:$S$135,3,0),"")</f>
        <v>9039744000194</v>
      </c>
      <c r="B88" s="9" t="str">
        <f>'[1]TCE - ANEXO III - Preencher'!C97</f>
        <v>HOSPITAL E MATERNIDADE NOSSA SENHORA DO Ó - CESAC - CG Nº 013/2022</v>
      </c>
      <c r="C88" s="10"/>
      <c r="D88" s="11" t="str">
        <f>'[1]TCE - ANEXO III - Preencher'!E97</f>
        <v>HELOISE AGNES GOMES BATISTA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02/2023</v>
      </c>
      <c r="H88" s="14">
        <f>'[1]TCE - ANEXO III - Preencher'!I97</f>
        <v>0</v>
      </c>
      <c r="I88" s="14">
        <f>'[1]TCE - ANEXO III - Preencher'!J97</f>
        <v>239.7448</v>
      </c>
      <c r="J88" s="14">
        <f>'[1]TCE - ANEXO III - Preencher'!K97</f>
        <v>0</v>
      </c>
      <c r="K88" s="15">
        <f>'[1]TCE - ANEXO III - Preencher'!L97</f>
        <v>170.55560975609757</v>
      </c>
      <c r="L88" s="15">
        <f>'[1]TCE - ANEXO III - Preencher'!M97</f>
        <v>0</v>
      </c>
      <c r="M88" s="15">
        <f t="shared" si="7"/>
        <v>170.55560975609757</v>
      </c>
      <c r="N88" s="15">
        <f>'[1]TCE - ANEXO III - Preencher'!O97</f>
        <v>2.5617049999999999</v>
      </c>
      <c r="O88" s="15">
        <f>'[1]TCE - ANEXO III - Preencher'!P97</f>
        <v>0</v>
      </c>
      <c r="P88" s="16">
        <f t="shared" si="8"/>
        <v>2.5617049999999999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412.86211475609758</v>
      </c>
    </row>
    <row r="89" spans="1:28" x14ac:dyDescent="0.2">
      <c r="A89" s="8">
        <f>IFERROR(VLOOKUP(B89,'[1]DADOS (OCULTAR)'!$Q$3:$S$135,3,0),"")</f>
        <v>9039744000194</v>
      </c>
      <c r="B89" s="9" t="str">
        <f>'[1]TCE - ANEXO III - Preencher'!C98</f>
        <v>HOSPITAL E MATERNIDADE NOSSA SENHORA DO Ó - CESAC - CG Nº 013/2022</v>
      </c>
      <c r="C89" s="10"/>
      <c r="D89" s="11" t="str">
        <f>'[1]TCE - ANEXO III - Preencher'!E98</f>
        <v>IRACEMA DAYANE LIMA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5152-05</v>
      </c>
      <c r="G89" s="13" t="str">
        <f>IF('[1]TCE - ANEXO III - Preencher'!H98="","",'[1]TCE - ANEXO III - Preencher'!H98)</f>
        <v>02/2023</v>
      </c>
      <c r="H89" s="14">
        <f>'[1]TCE - ANEXO III - Preencher'!I98</f>
        <v>0</v>
      </c>
      <c r="I89" s="14">
        <f>'[1]TCE - ANEXO III - Preencher'!J98</f>
        <v>125.456</v>
      </c>
      <c r="J89" s="14">
        <f>'[1]TCE - ANEXO III - Preencher'!K98</f>
        <v>0</v>
      </c>
      <c r="K89" s="15">
        <f>'[1]TCE - ANEXO III - Preencher'!L98</f>
        <v>170.55560975609757</v>
      </c>
      <c r="L89" s="15">
        <f>'[1]TCE - ANEXO III - Preencher'!M98</f>
        <v>26.04</v>
      </c>
      <c r="M89" s="15">
        <f t="shared" si="7"/>
        <v>144.51560975609758</v>
      </c>
      <c r="N89" s="15">
        <f>'[1]TCE - ANEXO III - Preencher'!O98</f>
        <v>1.2198599999999999</v>
      </c>
      <c r="O89" s="15">
        <f>'[1]TCE - ANEXO III - Preencher'!P98</f>
        <v>0</v>
      </c>
      <c r="P89" s="16">
        <f t="shared" si="8"/>
        <v>1.2198599999999999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271.19146975609755</v>
      </c>
    </row>
    <row r="90" spans="1:28" x14ac:dyDescent="0.2">
      <c r="A90" s="8">
        <f>IFERROR(VLOOKUP(B90,'[1]DADOS (OCULTAR)'!$Q$3:$S$135,3,0),"")</f>
        <v>9039744000194</v>
      </c>
      <c r="B90" s="9" t="str">
        <f>'[1]TCE - ANEXO III - Preencher'!C99</f>
        <v>HOSPITAL E MATERNIDADE NOSSA SENHORA DO Ó - CESAC - CG Nº 013/2022</v>
      </c>
      <c r="C90" s="10"/>
      <c r="D90" s="11" t="str">
        <f>'[1]TCE - ANEXO III - Preencher'!E99</f>
        <v>IRINEIDE DO NASCIMENTO BRANDAO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02/2023</v>
      </c>
      <c r="H90" s="14">
        <f>'[1]TCE - ANEXO III - Preencher'!I99</f>
        <v>0</v>
      </c>
      <c r="I90" s="14">
        <f>'[1]TCE - ANEXO III - Preencher'!J99</f>
        <v>135.40799999999999</v>
      </c>
      <c r="J90" s="14">
        <f>'[1]TCE - ANEXO III - Preencher'!K99</f>
        <v>0</v>
      </c>
      <c r="K90" s="15">
        <f>'[1]TCE - ANEXO III - Preencher'!L99</f>
        <v>170.55560975609757</v>
      </c>
      <c r="L90" s="15">
        <f>'[1]TCE - ANEXO III - Preencher'!M99</f>
        <v>26.04</v>
      </c>
      <c r="M90" s="15">
        <f t="shared" si="7"/>
        <v>144.51560975609758</v>
      </c>
      <c r="N90" s="15">
        <f>'[1]TCE - ANEXO III - Preencher'!O99</f>
        <v>1.2198599999999999</v>
      </c>
      <c r="O90" s="15">
        <f>'[1]TCE - ANEXO III - Preencher'!P99</f>
        <v>0</v>
      </c>
      <c r="P90" s="16">
        <f t="shared" si="8"/>
        <v>1.2198599999999999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281.14346975609755</v>
      </c>
    </row>
    <row r="91" spans="1:28" x14ac:dyDescent="0.2">
      <c r="A91" s="8">
        <f>IFERROR(VLOOKUP(B91,'[1]DADOS (OCULTAR)'!$Q$3:$S$135,3,0),"")</f>
        <v>9039744000194</v>
      </c>
      <c r="B91" s="9" t="str">
        <f>'[1]TCE - ANEXO III - Preencher'!C100</f>
        <v>HOSPITAL E MATERNIDADE NOSSA SENHORA DO Ó - CESAC - CG Nº 013/2022</v>
      </c>
      <c r="C91" s="10"/>
      <c r="D91" s="11" t="str">
        <f>'[1]TCE - ANEXO III - Preencher'!E100</f>
        <v>ISABELA PONTES LIRA GALVAO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02/2023</v>
      </c>
      <c r="H91" s="14">
        <f>'[1]TCE - ANEXO III - Preencher'!I100</f>
        <v>0</v>
      </c>
      <c r="I91" s="14">
        <f>'[1]TCE - ANEXO III - Preencher'!J100</f>
        <v>631.91039999999998</v>
      </c>
      <c r="J91" s="14">
        <f>'[1]TCE - ANEXO III - Preencher'!K100</f>
        <v>0</v>
      </c>
      <c r="K91" s="15">
        <f>'[1]TCE - ANEXO III - Preencher'!L100</f>
        <v>170.55560975609757</v>
      </c>
      <c r="L91" s="15">
        <f>'[1]TCE - ANEXO III - Preencher'!M100</f>
        <v>2.56</v>
      </c>
      <c r="M91" s="15">
        <f t="shared" si="7"/>
        <v>167.99560975609756</v>
      </c>
      <c r="N91" s="15">
        <f>'[1]TCE - ANEXO III - Preencher'!O100</f>
        <v>2.5617049999999999</v>
      </c>
      <c r="O91" s="15">
        <f>'[1]TCE - ANEXO III - Preencher'!P100</f>
        <v>0</v>
      </c>
      <c r="P91" s="16">
        <f t="shared" si="8"/>
        <v>2.5617049999999999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802.46771475609751</v>
      </c>
    </row>
    <row r="92" spans="1:28" x14ac:dyDescent="0.2">
      <c r="A92" s="8">
        <f>IFERROR(VLOOKUP(B92,'[1]DADOS (OCULTAR)'!$Q$3:$S$135,3,0),"")</f>
        <v>9039744000194</v>
      </c>
      <c r="B92" s="9" t="str">
        <f>'[1]TCE - ANEXO III - Preencher'!C101</f>
        <v>HOSPITAL E MATERNIDADE NOSSA SENHORA DO Ó - CESAC - CG Nº 013/2022</v>
      </c>
      <c r="C92" s="10"/>
      <c r="D92" s="11" t="str">
        <f>'[1]TCE - ANEXO III - Preencher'!E101</f>
        <v>ISIS GOMES DE SOUZA LIMA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1423-25</v>
      </c>
      <c r="G92" s="13" t="str">
        <f>IF('[1]TCE - ANEXO III - Preencher'!H101="","",'[1]TCE - ANEXO III - Preencher'!H101)</f>
        <v>02/2023</v>
      </c>
      <c r="H92" s="14">
        <f>'[1]TCE - ANEXO III - Preencher'!I101</f>
        <v>0</v>
      </c>
      <c r="I92" s="14">
        <f>'[1]TCE - ANEXO III - Preencher'!J101</f>
        <v>312.00880000000001</v>
      </c>
      <c r="J92" s="14">
        <f>'[1]TCE - ANEXO III - Preencher'!K101</f>
        <v>0</v>
      </c>
      <c r="K92" s="15">
        <f>'[1]TCE - ANEXO III - Preencher'!L101</f>
        <v>170.55560975609757</v>
      </c>
      <c r="L92" s="15">
        <f>'[1]TCE - ANEXO III - Preencher'!M101</f>
        <v>0</v>
      </c>
      <c r="M92" s="15">
        <f t="shared" si="7"/>
        <v>170.55560975609757</v>
      </c>
      <c r="N92" s="15">
        <f>'[1]TCE - ANEXO III - Preencher'!O101</f>
        <v>1.2198599999999999</v>
      </c>
      <c r="O92" s="15">
        <f>'[1]TCE - ANEXO III - Preencher'!P101</f>
        <v>0</v>
      </c>
      <c r="P92" s="16">
        <f t="shared" si="8"/>
        <v>1.2198599999999999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483.78426975609756</v>
      </c>
    </row>
    <row r="93" spans="1:28" x14ac:dyDescent="0.2">
      <c r="A93" s="8">
        <f>IFERROR(VLOOKUP(B93,'[1]DADOS (OCULTAR)'!$Q$3:$S$135,3,0),"")</f>
        <v>9039744000194</v>
      </c>
      <c r="B93" s="9" t="str">
        <f>'[1]TCE - ANEXO III - Preencher'!C102</f>
        <v>HOSPITAL E MATERNIDADE NOSSA SENHORA DO Ó - CESAC - CG Nº 013/2022</v>
      </c>
      <c r="C93" s="10"/>
      <c r="D93" s="11" t="str">
        <f>'[1]TCE - ANEXO III - Preencher'!E102</f>
        <v>IVANNA THAIS DA SILVA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02/2023</v>
      </c>
      <c r="H93" s="14">
        <f>'[1]TCE - ANEXO III - Preencher'!I102</f>
        <v>0</v>
      </c>
      <c r="I93" s="14">
        <f>'[1]TCE - ANEXO III - Preencher'!J102</f>
        <v>245.38239999999999</v>
      </c>
      <c r="J93" s="14">
        <f>'[1]TCE - ANEXO III - Preencher'!K102</f>
        <v>0</v>
      </c>
      <c r="K93" s="15">
        <f>'[1]TCE - ANEXO III - Preencher'!L102</f>
        <v>170.55560975609757</v>
      </c>
      <c r="L93" s="15">
        <f>'[1]TCE - ANEXO III - Preencher'!M102</f>
        <v>2.56</v>
      </c>
      <c r="M93" s="15">
        <f t="shared" si="7"/>
        <v>167.99560975609756</v>
      </c>
      <c r="N93" s="15">
        <f>'[1]TCE - ANEXO III - Preencher'!O102</f>
        <v>2.5617049999999999</v>
      </c>
      <c r="O93" s="15">
        <f>'[1]TCE - ANEXO III - Preencher'!P102</f>
        <v>0</v>
      </c>
      <c r="P93" s="16">
        <f t="shared" si="8"/>
        <v>2.5617049999999999</v>
      </c>
      <c r="Q93" s="15">
        <f>'[1]TCE - ANEXO III - Preencher'!R102</f>
        <v>103.47</v>
      </c>
      <c r="R93" s="15">
        <f>'[1]TCE - ANEXO III - Preencher'!S102</f>
        <v>101.13</v>
      </c>
      <c r="S93" s="16">
        <f t="shared" si="9"/>
        <v>2.3400000000000034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418.27971475609752</v>
      </c>
    </row>
    <row r="94" spans="1:28" x14ac:dyDescent="0.2">
      <c r="A94" s="8">
        <f>IFERROR(VLOOKUP(B94,'[1]DADOS (OCULTAR)'!$Q$3:$S$135,3,0),"")</f>
        <v>9039744000194</v>
      </c>
      <c r="B94" s="9" t="str">
        <f>'[1]TCE - ANEXO III - Preencher'!C103</f>
        <v>HOSPITAL E MATERNIDADE NOSSA SENHORA DO Ó - CESAC - CG Nº 013/2022</v>
      </c>
      <c r="C94" s="10"/>
      <c r="D94" s="11" t="str">
        <f>'[1]TCE - ANEXO III - Preencher'!E103</f>
        <v>JACKELINE DA SILVA PIRES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02/2023</v>
      </c>
      <c r="H94" s="14">
        <f>'[1]TCE - ANEXO III - Preencher'!I103</f>
        <v>0</v>
      </c>
      <c r="I94" s="14">
        <f>'[1]TCE - ANEXO III - Preencher'!J103</f>
        <v>104.16</v>
      </c>
      <c r="J94" s="14">
        <f>'[1]TCE - ANEXO III - Preencher'!K103</f>
        <v>0</v>
      </c>
      <c r="K94" s="15">
        <f>'[1]TCE - ANEXO III - Preencher'!L103</f>
        <v>170.55560975609757</v>
      </c>
      <c r="L94" s="15">
        <f>'[1]TCE - ANEXO III - Preencher'!M103</f>
        <v>26.04</v>
      </c>
      <c r="M94" s="15">
        <f t="shared" si="7"/>
        <v>144.51560975609758</v>
      </c>
      <c r="N94" s="15">
        <f>'[1]TCE - ANEXO III - Preencher'!O103</f>
        <v>1.2198599999999999</v>
      </c>
      <c r="O94" s="15">
        <f>'[1]TCE - ANEXO III - Preencher'!P103</f>
        <v>0</v>
      </c>
      <c r="P94" s="16">
        <f t="shared" si="8"/>
        <v>1.2198599999999999</v>
      </c>
      <c r="Q94" s="15">
        <f>'[1]TCE - ANEXO III - Preencher'!R103</f>
        <v>318.67</v>
      </c>
      <c r="R94" s="15">
        <f>'[1]TCE - ANEXO III - Preencher'!S103</f>
        <v>78.12</v>
      </c>
      <c r="S94" s="16">
        <f t="shared" si="9"/>
        <v>240.55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490.44546975609762</v>
      </c>
    </row>
    <row r="95" spans="1:28" x14ac:dyDescent="0.2">
      <c r="A95" s="8">
        <f>IFERROR(VLOOKUP(B95,'[1]DADOS (OCULTAR)'!$Q$3:$S$135,3,0),"")</f>
        <v>9039744000194</v>
      </c>
      <c r="B95" s="9" t="str">
        <f>'[1]TCE - ANEXO III - Preencher'!C104</f>
        <v>HOSPITAL E MATERNIDADE NOSSA SENHORA DO Ó - CESAC - CG Nº 013/2022</v>
      </c>
      <c r="C95" s="10"/>
      <c r="D95" s="11" t="str">
        <f>'[1]TCE - ANEXO III - Preencher'!E104</f>
        <v>JACKSON DA SILVA PIRES NETO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3172-10</v>
      </c>
      <c r="G95" s="13" t="str">
        <f>IF('[1]TCE - ANEXO III - Preencher'!H104="","",'[1]TCE - ANEXO III - Preencher'!H104)</f>
        <v>02/2023</v>
      </c>
      <c r="H95" s="14">
        <f>'[1]TCE - ANEXO III - Preencher'!I104</f>
        <v>0</v>
      </c>
      <c r="I95" s="14">
        <f>'[1]TCE - ANEXO III - Preencher'!J104</f>
        <v>187.65280000000001</v>
      </c>
      <c r="J95" s="14">
        <f>'[1]TCE - ANEXO III - Preencher'!K104</f>
        <v>0</v>
      </c>
      <c r="K95" s="15">
        <f>'[1]TCE - ANEXO III - Preencher'!L104</f>
        <v>170.55560975609757</v>
      </c>
      <c r="L95" s="15">
        <f>'[1]TCE - ANEXO III - Preencher'!M104</f>
        <v>0</v>
      </c>
      <c r="M95" s="15">
        <f t="shared" si="7"/>
        <v>170.55560975609757</v>
      </c>
      <c r="N95" s="15">
        <f>'[1]TCE - ANEXO III - Preencher'!O104</f>
        <v>1.2198599999999999</v>
      </c>
      <c r="O95" s="15">
        <f>'[1]TCE - ANEXO III - Preencher'!P104</f>
        <v>0</v>
      </c>
      <c r="P95" s="16">
        <f t="shared" si="8"/>
        <v>1.2198599999999999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359.42826975609756</v>
      </c>
    </row>
    <row r="96" spans="1:28" x14ac:dyDescent="0.2">
      <c r="A96" s="8">
        <f>IFERROR(VLOOKUP(B96,'[1]DADOS (OCULTAR)'!$Q$3:$S$135,3,0),"")</f>
        <v>9039744000194</v>
      </c>
      <c r="B96" s="9" t="str">
        <f>'[1]TCE - ANEXO III - Preencher'!C105</f>
        <v>HOSPITAL E MATERNIDADE NOSSA SENHORA DO Ó - CESAC - CG Nº 013/2022</v>
      </c>
      <c r="C96" s="10"/>
      <c r="D96" s="11" t="str">
        <f>'[1]TCE - ANEXO III - Preencher'!E105</f>
        <v>JAIRO JOSE OLIVEIRA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02/2023</v>
      </c>
      <c r="H96" s="14">
        <f>'[1]TCE - ANEXO III - Preencher'!I105</f>
        <v>0</v>
      </c>
      <c r="I96" s="14">
        <f>'[1]TCE - ANEXO III - Preencher'!J105</f>
        <v>124.67919999999999</v>
      </c>
      <c r="J96" s="14">
        <f>'[1]TCE - ANEXO III - Preencher'!K105</f>
        <v>0</v>
      </c>
      <c r="K96" s="15">
        <f>'[1]TCE - ANEXO III - Preencher'!L105</f>
        <v>170.55560975609757</v>
      </c>
      <c r="L96" s="15">
        <f>'[1]TCE - ANEXO III - Preencher'!M105</f>
        <v>26.04</v>
      </c>
      <c r="M96" s="15">
        <f t="shared" si="7"/>
        <v>144.51560975609758</v>
      </c>
      <c r="N96" s="15">
        <f>'[1]TCE - ANEXO III - Preencher'!O105</f>
        <v>1.2198599999999999</v>
      </c>
      <c r="O96" s="15">
        <f>'[1]TCE - ANEXO III - Preencher'!P105</f>
        <v>0</v>
      </c>
      <c r="P96" s="16">
        <f t="shared" si="8"/>
        <v>1.2198599999999999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270.41466975609757</v>
      </c>
    </row>
    <row r="97" spans="1:28" x14ac:dyDescent="0.2">
      <c r="A97" s="8">
        <f>IFERROR(VLOOKUP(B97,'[1]DADOS (OCULTAR)'!$Q$3:$S$135,3,0),"")</f>
        <v>9039744000194</v>
      </c>
      <c r="B97" s="9" t="str">
        <f>'[1]TCE - ANEXO III - Preencher'!C106</f>
        <v>HOSPITAL E MATERNIDADE NOSSA SENHORA DO Ó - CESAC - CG Nº 013/2022</v>
      </c>
      <c r="C97" s="10"/>
      <c r="D97" s="11" t="str">
        <f>'[1]TCE - ANEXO III - Preencher'!E106</f>
        <v>JAMERSON THIAGO CABRAL DE MELO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3241-15</v>
      </c>
      <c r="G97" s="13" t="str">
        <f>IF('[1]TCE - ANEXO III - Preencher'!H106="","",'[1]TCE - ANEXO III - Preencher'!H106)</f>
        <v>02/2023</v>
      </c>
      <c r="H97" s="14">
        <f>'[1]TCE - ANEXO III - Preencher'!I106</f>
        <v>0</v>
      </c>
      <c r="I97" s="14">
        <f>'[1]TCE - ANEXO III - Preencher'!J106</f>
        <v>320.85039999999998</v>
      </c>
      <c r="J97" s="14">
        <f>'[1]TCE - ANEXO III - Preencher'!K106</f>
        <v>0</v>
      </c>
      <c r="K97" s="15">
        <f>'[1]TCE - ANEXO III - Preencher'!L106</f>
        <v>170.55560975609757</v>
      </c>
      <c r="L97" s="15">
        <f>'[1]TCE - ANEXO III - Preencher'!M106</f>
        <v>9.49</v>
      </c>
      <c r="M97" s="15">
        <f t="shared" si="7"/>
        <v>161.06560975609756</v>
      </c>
      <c r="N97" s="15">
        <f>'[1]TCE - ANEXO III - Preencher'!O106</f>
        <v>1.2198599999999999</v>
      </c>
      <c r="O97" s="15">
        <f>'[1]TCE - ANEXO III - Preencher'!P106</f>
        <v>0</v>
      </c>
      <c r="P97" s="16">
        <f t="shared" si="8"/>
        <v>1.2198599999999999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483.13586975609752</v>
      </c>
    </row>
    <row r="98" spans="1:28" x14ac:dyDescent="0.2">
      <c r="A98" s="8">
        <f>IFERROR(VLOOKUP(B98,'[1]DADOS (OCULTAR)'!$Q$3:$S$135,3,0),"")</f>
        <v>9039744000194</v>
      </c>
      <c r="B98" s="9" t="str">
        <f>'[1]TCE - ANEXO III - Preencher'!C107</f>
        <v>HOSPITAL E MATERNIDADE NOSSA SENHORA DO Ó - CESAC - CG Nº 013/2022</v>
      </c>
      <c r="C98" s="10"/>
      <c r="D98" s="11" t="str">
        <f>'[1]TCE - ANEXO III - Preencher'!E107</f>
        <v>JAMESSON DE FRANCA SANTOS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02/2023</v>
      </c>
      <c r="H98" s="14">
        <f>'[1]TCE - ANEXO III - Preencher'!I107</f>
        <v>0</v>
      </c>
      <c r="I98" s="14">
        <f>'[1]TCE - ANEXO III - Preencher'!J107</f>
        <v>141.69759999999999</v>
      </c>
      <c r="J98" s="14">
        <f>'[1]TCE - ANEXO III - Preencher'!K107</f>
        <v>0</v>
      </c>
      <c r="K98" s="15">
        <f>'[1]TCE - ANEXO III - Preencher'!L107</f>
        <v>170.55560975609757</v>
      </c>
      <c r="L98" s="15">
        <f>'[1]TCE - ANEXO III - Preencher'!M107</f>
        <v>26.04</v>
      </c>
      <c r="M98" s="15">
        <f t="shared" si="7"/>
        <v>144.51560975609758</v>
      </c>
      <c r="N98" s="15">
        <f>'[1]TCE - ANEXO III - Preencher'!O107</f>
        <v>1.2198599999999999</v>
      </c>
      <c r="O98" s="15">
        <f>'[1]TCE - ANEXO III - Preencher'!P107</f>
        <v>0</v>
      </c>
      <c r="P98" s="16">
        <f t="shared" si="8"/>
        <v>1.2198599999999999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287.43306975609755</v>
      </c>
    </row>
    <row r="99" spans="1:28" x14ac:dyDescent="0.2">
      <c r="A99" s="8">
        <f>IFERROR(VLOOKUP(B99,'[1]DADOS (OCULTAR)'!$Q$3:$S$135,3,0),"")</f>
        <v>9039744000194</v>
      </c>
      <c r="B99" s="9" t="str">
        <f>'[1]TCE - ANEXO III - Preencher'!C108</f>
        <v>HOSPITAL E MATERNIDADE NOSSA SENHORA DO Ó - CESAC - CG Nº 013/2022</v>
      </c>
      <c r="C99" s="10"/>
      <c r="D99" s="11" t="str">
        <f>'[1]TCE - ANEXO III - Preencher'!E108</f>
        <v>JAMILLY FERNANDA BRITO RODRIGUES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 t="str">
        <f>IF('[1]TCE - ANEXO III - Preencher'!H108="","",'[1]TCE - ANEXO III - Preencher'!H108)</f>
        <v>02/2023</v>
      </c>
      <c r="H99" s="14">
        <f>'[1]TCE - ANEXO III - Preencher'!I108</f>
        <v>0</v>
      </c>
      <c r="I99" s="14">
        <f>'[1]TCE - ANEXO III - Preencher'!J108</f>
        <v>394.18799999999999</v>
      </c>
      <c r="J99" s="14">
        <f>'[1]TCE - ANEXO III - Preencher'!K108</f>
        <v>0</v>
      </c>
      <c r="K99" s="15">
        <f>'[1]TCE - ANEXO III - Preencher'!L108</f>
        <v>170.55560975609757</v>
      </c>
      <c r="L99" s="15">
        <f>'[1]TCE - ANEXO III - Preencher'!M108</f>
        <v>0</v>
      </c>
      <c r="M99" s="15">
        <f t="shared" si="7"/>
        <v>170.55560975609757</v>
      </c>
      <c r="N99" s="15">
        <f>'[1]TCE - ANEXO III - Preencher'!O108</f>
        <v>1.2198599999999999</v>
      </c>
      <c r="O99" s="15">
        <f>'[1]TCE - ANEXO III - Preencher'!P108</f>
        <v>0</v>
      </c>
      <c r="P99" s="16">
        <f t="shared" si="8"/>
        <v>1.2198599999999999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565.96346975609765</v>
      </c>
    </row>
    <row r="100" spans="1:28" x14ac:dyDescent="0.2">
      <c r="A100" s="8">
        <f>IFERROR(VLOOKUP(B100,'[1]DADOS (OCULTAR)'!$Q$3:$S$135,3,0),"")</f>
        <v>9039744000194</v>
      </c>
      <c r="B100" s="9" t="str">
        <f>'[1]TCE - ANEXO III - Preencher'!C109</f>
        <v>HOSPITAL E MATERNIDADE NOSSA SENHORA DO Ó - CESAC - CG Nº 013/2022</v>
      </c>
      <c r="C100" s="10"/>
      <c r="D100" s="11" t="str">
        <f>'[1]TCE - ANEXO III - Preencher'!E109</f>
        <v>JAYNARA JOSE DE SANTANA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02/2023</v>
      </c>
      <c r="H100" s="14">
        <f>'[1]TCE - ANEXO III - Preencher'!I109</f>
        <v>0</v>
      </c>
      <c r="I100" s="14">
        <f>'[1]TCE - ANEXO III - Preencher'!J109</f>
        <v>137.50239999999999</v>
      </c>
      <c r="J100" s="14">
        <f>'[1]TCE - ANEXO III - Preencher'!K109</f>
        <v>0</v>
      </c>
      <c r="K100" s="15">
        <f>'[1]TCE - ANEXO III - Preencher'!L109</f>
        <v>170.55560975609757</v>
      </c>
      <c r="L100" s="15">
        <f>'[1]TCE - ANEXO III - Preencher'!M109</f>
        <v>26.04</v>
      </c>
      <c r="M100" s="15">
        <f t="shared" si="7"/>
        <v>144.51560975609758</v>
      </c>
      <c r="N100" s="15">
        <f>'[1]TCE - ANEXO III - Preencher'!O109</f>
        <v>1.2198599999999999</v>
      </c>
      <c r="O100" s="15">
        <f>'[1]TCE - ANEXO III - Preencher'!P109</f>
        <v>0</v>
      </c>
      <c r="P100" s="16">
        <f t="shared" si="8"/>
        <v>1.2198599999999999</v>
      </c>
      <c r="Q100" s="15">
        <f>'[1]TCE - ANEXO III - Preencher'!R109</f>
        <v>119.87</v>
      </c>
      <c r="R100" s="15">
        <f>'[1]TCE - ANEXO III - Preencher'!S109</f>
        <v>76.040000000000006</v>
      </c>
      <c r="S100" s="16">
        <f t="shared" si="9"/>
        <v>43.83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327.06786975609754</v>
      </c>
    </row>
    <row r="101" spans="1:28" x14ac:dyDescent="0.2">
      <c r="A101" s="8">
        <f>IFERROR(VLOOKUP(B101,'[1]DADOS (OCULTAR)'!$Q$3:$S$135,3,0),"")</f>
        <v>9039744000194</v>
      </c>
      <c r="B101" s="9" t="str">
        <f>'[1]TCE - ANEXO III - Preencher'!C110</f>
        <v>HOSPITAL E MATERNIDADE NOSSA SENHORA DO Ó - CESAC - CG Nº 013/2022</v>
      </c>
      <c r="C101" s="10"/>
      <c r="D101" s="11" t="str">
        <f>'[1]TCE - ANEXO III - Preencher'!E110</f>
        <v>JEFFERSON VICTOR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02/2023</v>
      </c>
      <c r="H101" s="14">
        <f>'[1]TCE - ANEXO III - Preencher'!I110</f>
        <v>0</v>
      </c>
      <c r="I101" s="14">
        <f>'[1]TCE - ANEXO III - Preencher'!J110</f>
        <v>270.05439999999999</v>
      </c>
      <c r="J101" s="14">
        <f>'[1]TCE - ANEXO III - Preencher'!K110</f>
        <v>0</v>
      </c>
      <c r="K101" s="15">
        <f>'[1]TCE - ANEXO III - Preencher'!L110</f>
        <v>170.55560975609757</v>
      </c>
      <c r="L101" s="15">
        <f>'[1]TCE - ANEXO III - Preencher'!M110</f>
        <v>23.05</v>
      </c>
      <c r="M101" s="15">
        <f t="shared" si="7"/>
        <v>147.50560975609756</v>
      </c>
      <c r="N101" s="15">
        <f>'[1]TCE - ANEXO III - Preencher'!O110</f>
        <v>1.2198599999999999</v>
      </c>
      <c r="O101" s="15">
        <f>'[1]TCE - ANEXO III - Preencher'!P110</f>
        <v>0</v>
      </c>
      <c r="P101" s="16">
        <f t="shared" si="8"/>
        <v>1.2198599999999999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418.77986975609753</v>
      </c>
    </row>
    <row r="102" spans="1:28" x14ac:dyDescent="0.2">
      <c r="A102" s="8">
        <f>IFERROR(VLOOKUP(B102,'[1]DADOS (OCULTAR)'!$Q$3:$S$135,3,0),"")</f>
        <v>9039744000194</v>
      </c>
      <c r="B102" s="9" t="str">
        <f>'[1]TCE - ANEXO III - Preencher'!C111</f>
        <v>HOSPITAL E MATERNIDADE NOSSA SENHORA DO Ó - CESAC - CG Nº 013/2022</v>
      </c>
      <c r="C102" s="10"/>
      <c r="D102" s="11" t="str">
        <f>'[1]TCE - ANEXO III - Preencher'!E111</f>
        <v>JESSYCA CRISTINA ARTICO DE OLIVEIRA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02/2023</v>
      </c>
      <c r="H102" s="14">
        <f>'[1]TCE - ANEXO III - Preencher'!I111</f>
        <v>0</v>
      </c>
      <c r="I102" s="14">
        <f>'[1]TCE - ANEXO III - Preencher'!J111</f>
        <v>103.86799999999999</v>
      </c>
      <c r="J102" s="14">
        <f>'[1]TCE - ANEXO III - Preencher'!K111</f>
        <v>0</v>
      </c>
      <c r="K102" s="15">
        <f>'[1]TCE - ANEXO III - Preencher'!L111</f>
        <v>170.55560975609757</v>
      </c>
      <c r="L102" s="15">
        <f>'[1]TCE - ANEXO III - Preencher'!M111</f>
        <v>26.04</v>
      </c>
      <c r="M102" s="15">
        <f t="shared" si="7"/>
        <v>144.51560975609758</v>
      </c>
      <c r="N102" s="15">
        <f>'[1]TCE - ANEXO III - Preencher'!O111</f>
        <v>1.2198599999999999</v>
      </c>
      <c r="O102" s="15">
        <f>'[1]TCE - ANEXO III - Preencher'!P111</f>
        <v>0</v>
      </c>
      <c r="P102" s="16">
        <f t="shared" si="8"/>
        <v>1.2198599999999999</v>
      </c>
      <c r="Q102" s="15">
        <f>'[1]TCE - ANEXO III - Preencher'!R111</f>
        <v>234.67</v>
      </c>
      <c r="R102" s="15">
        <f>'[1]TCE - ANEXO III - Preencher'!S111</f>
        <v>78.12</v>
      </c>
      <c r="S102" s="16">
        <f t="shared" si="9"/>
        <v>156.54999999999998</v>
      </c>
      <c r="T102" s="15">
        <f>'[1]TCE - ANEXO III - Preencher'!U111</f>
        <v>77.569999999999993</v>
      </c>
      <c r="U102" s="15">
        <f>'[1]TCE - ANEXO III - Preencher'!V111</f>
        <v>0</v>
      </c>
      <c r="V102" s="16">
        <f t="shared" si="10"/>
        <v>77.569999999999993</v>
      </c>
      <c r="W102" s="17" t="str">
        <f>IF('[1]TCE - ANEXO III - Preencher'!X111="","",'[1]TCE - ANEXO III - Preencher'!X111)</f>
        <v xml:space="preserve">AUXÍLIO CRECHE 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483.72346975609759</v>
      </c>
    </row>
    <row r="103" spans="1:28" x14ac:dyDescent="0.2">
      <c r="A103" s="8">
        <f>IFERROR(VLOOKUP(B103,'[1]DADOS (OCULTAR)'!$Q$3:$S$135,3,0),"")</f>
        <v>9039744000194</v>
      </c>
      <c r="B103" s="9" t="str">
        <f>'[1]TCE - ANEXO III - Preencher'!C112</f>
        <v>HOSPITAL E MATERNIDADE NOSSA SENHORA DO Ó - CESAC - CG Nº 013/2022</v>
      </c>
      <c r="C103" s="10"/>
      <c r="D103" s="11" t="str">
        <f>'[1]TCE - ANEXO III - Preencher'!E112</f>
        <v>JIMMY RENDRIX FREITAS FARIAS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02/2023</v>
      </c>
      <c r="H103" s="14">
        <f>'[1]TCE - ANEXO III - Preencher'!I112</f>
        <v>0</v>
      </c>
      <c r="I103" s="14">
        <f>'[1]TCE - ANEXO III - Preencher'!J112</f>
        <v>107.3856</v>
      </c>
      <c r="J103" s="14">
        <f>'[1]TCE - ANEXO III - Preencher'!K112</f>
        <v>0</v>
      </c>
      <c r="K103" s="15">
        <f>'[1]TCE - ANEXO III - Preencher'!L112</f>
        <v>170.55560975609757</v>
      </c>
      <c r="L103" s="15">
        <f>'[1]TCE - ANEXO III - Preencher'!M112</f>
        <v>0</v>
      </c>
      <c r="M103" s="15">
        <f t="shared" si="7"/>
        <v>170.55560975609757</v>
      </c>
      <c r="N103" s="15">
        <f>'[1]TCE - ANEXO III - Preencher'!O112</f>
        <v>2.5617049999999999</v>
      </c>
      <c r="O103" s="15">
        <f>'[1]TCE - ANEXO III - Preencher'!P112</f>
        <v>0</v>
      </c>
      <c r="P103" s="16">
        <f t="shared" si="8"/>
        <v>2.5617049999999999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280.5029147560976</v>
      </c>
    </row>
    <row r="104" spans="1:28" x14ac:dyDescent="0.2">
      <c r="A104" s="8">
        <f>IFERROR(VLOOKUP(B104,'[1]DADOS (OCULTAR)'!$Q$3:$S$135,3,0),"")</f>
        <v>9039744000194</v>
      </c>
      <c r="B104" s="9" t="str">
        <f>'[1]TCE - ANEXO III - Preencher'!C113</f>
        <v>HOSPITAL E MATERNIDADE NOSSA SENHORA DO Ó - CESAC - CG Nº 013/2022</v>
      </c>
      <c r="C104" s="10"/>
      <c r="D104" s="11" t="str">
        <f>'[1]TCE - ANEXO III - Preencher'!E113</f>
        <v>JOAB WALLACE CAMPOS FERREIRA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9511-05</v>
      </c>
      <c r="G104" s="13" t="str">
        <f>IF('[1]TCE - ANEXO III - Preencher'!H113="","",'[1]TCE - ANEXO III - Preencher'!H113)</f>
        <v>02/2023</v>
      </c>
      <c r="H104" s="14">
        <f>'[1]TCE - ANEXO III - Preencher'!I113</f>
        <v>0</v>
      </c>
      <c r="I104" s="14">
        <f>'[1]TCE - ANEXO III - Preencher'!J113</f>
        <v>180.2568</v>
      </c>
      <c r="J104" s="14">
        <f>'[1]TCE - ANEXO III - Preencher'!K113</f>
        <v>0</v>
      </c>
      <c r="K104" s="15">
        <f>'[1]TCE - ANEXO III - Preencher'!L113</f>
        <v>170.55560975609757</v>
      </c>
      <c r="L104" s="15">
        <f>'[1]TCE - ANEXO III - Preencher'!M113</f>
        <v>30.83</v>
      </c>
      <c r="M104" s="15">
        <f t="shared" si="7"/>
        <v>139.72560975609758</v>
      </c>
      <c r="N104" s="15">
        <f>'[1]TCE - ANEXO III - Preencher'!O113</f>
        <v>1.2198599999999999</v>
      </c>
      <c r="O104" s="15">
        <f>'[1]TCE - ANEXO III - Preencher'!P113</f>
        <v>0</v>
      </c>
      <c r="P104" s="16">
        <f t="shared" si="8"/>
        <v>1.2198599999999999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321.20226975609756</v>
      </c>
    </row>
    <row r="105" spans="1:28" x14ac:dyDescent="0.2">
      <c r="A105" s="8">
        <f>IFERROR(VLOOKUP(B105,'[1]DADOS (OCULTAR)'!$Q$3:$S$135,3,0),"")</f>
        <v>9039744000194</v>
      </c>
      <c r="B105" s="9" t="str">
        <f>'[1]TCE - ANEXO III - Preencher'!C114</f>
        <v>HOSPITAL E MATERNIDADE NOSSA SENHORA DO Ó - CESAC - CG Nº 013/2022</v>
      </c>
      <c r="C105" s="10"/>
      <c r="D105" s="11" t="str">
        <f>'[1]TCE - ANEXO III - Preencher'!E114</f>
        <v>JOAO LEAO BRASIL VILELLA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02/2023</v>
      </c>
      <c r="H105" s="14">
        <f>'[1]TCE - ANEXO III - Preencher'!I114</f>
        <v>0</v>
      </c>
      <c r="I105" s="14">
        <f>'[1]TCE - ANEXO III - Preencher'!J114</f>
        <v>130.53120000000001</v>
      </c>
      <c r="J105" s="14">
        <f>'[1]TCE - ANEXO III - Preencher'!K114</f>
        <v>0</v>
      </c>
      <c r="K105" s="15">
        <f>'[1]TCE - ANEXO III - Preencher'!L114</f>
        <v>170.55560975609757</v>
      </c>
      <c r="L105" s="15">
        <f>'[1]TCE - ANEXO III - Preencher'!M114</f>
        <v>26.04</v>
      </c>
      <c r="M105" s="15">
        <f t="shared" si="7"/>
        <v>144.51560975609758</v>
      </c>
      <c r="N105" s="15">
        <f>'[1]TCE - ANEXO III - Preencher'!O114</f>
        <v>1.2198599999999999</v>
      </c>
      <c r="O105" s="15">
        <f>'[1]TCE - ANEXO III - Preencher'!P114</f>
        <v>0</v>
      </c>
      <c r="P105" s="16">
        <f t="shared" si="8"/>
        <v>1.2198599999999999</v>
      </c>
      <c r="Q105" s="15">
        <f>'[1]TCE - ANEXO III - Preencher'!R114</f>
        <v>234.67</v>
      </c>
      <c r="R105" s="15">
        <f>'[1]TCE - ANEXO III - Preencher'!S114</f>
        <v>0</v>
      </c>
      <c r="S105" s="16">
        <f t="shared" si="9"/>
        <v>234.67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510.93666975609756</v>
      </c>
    </row>
    <row r="106" spans="1:28" x14ac:dyDescent="0.2">
      <c r="A106" s="8">
        <f>IFERROR(VLOOKUP(B106,'[1]DADOS (OCULTAR)'!$Q$3:$S$135,3,0),"")</f>
        <v>9039744000194</v>
      </c>
      <c r="B106" s="9" t="str">
        <f>'[1]TCE - ANEXO III - Preencher'!C115</f>
        <v>HOSPITAL E MATERNIDADE NOSSA SENHORA DO Ó - CESAC - CG Nº 013/2022</v>
      </c>
      <c r="C106" s="10"/>
      <c r="D106" s="11" t="str">
        <f>'[1]TCE - ANEXO III - Preencher'!E115</f>
        <v>JOSE IRANIL LOPES CIPRIANO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5152-05</v>
      </c>
      <c r="G106" s="13" t="str">
        <f>IF('[1]TCE - ANEXO III - Preencher'!H115="","",'[1]TCE - ANEXO III - Preencher'!H115)</f>
        <v>02/2023</v>
      </c>
      <c r="H106" s="14">
        <f>'[1]TCE - ANEXO III - Preencher'!I115</f>
        <v>0</v>
      </c>
      <c r="I106" s="14">
        <f>'[1]TCE - ANEXO III - Preencher'!J115</f>
        <v>142.52080000000001</v>
      </c>
      <c r="J106" s="14">
        <f>'[1]TCE - ANEXO III - Preencher'!K115</f>
        <v>0</v>
      </c>
      <c r="K106" s="15">
        <f>'[1]TCE - ANEXO III - Preencher'!L115</f>
        <v>170.55560975609757</v>
      </c>
      <c r="L106" s="15">
        <f>'[1]TCE - ANEXO III - Preencher'!M115</f>
        <v>26.04</v>
      </c>
      <c r="M106" s="15">
        <f t="shared" si="7"/>
        <v>144.51560975609758</v>
      </c>
      <c r="N106" s="15">
        <f>'[1]TCE - ANEXO III - Preencher'!O115</f>
        <v>1.2198599999999999</v>
      </c>
      <c r="O106" s="15">
        <f>'[1]TCE - ANEXO III - Preencher'!P115</f>
        <v>0</v>
      </c>
      <c r="P106" s="16">
        <f t="shared" si="8"/>
        <v>1.2198599999999999</v>
      </c>
      <c r="Q106" s="15">
        <f>'[1]TCE - ANEXO III - Preencher'!R115</f>
        <v>234.67</v>
      </c>
      <c r="R106" s="15">
        <f>'[1]TCE - ANEXO III - Preencher'!S115</f>
        <v>78.12</v>
      </c>
      <c r="S106" s="16">
        <f t="shared" si="9"/>
        <v>156.54999999999998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444.80626975609755</v>
      </c>
    </row>
    <row r="107" spans="1:28" x14ac:dyDescent="0.2">
      <c r="A107" s="8">
        <f>IFERROR(VLOOKUP(B107,'[1]DADOS (OCULTAR)'!$Q$3:$S$135,3,0),"")</f>
        <v>9039744000194</v>
      </c>
      <c r="B107" s="9" t="str">
        <f>'[1]TCE - ANEXO III - Preencher'!C116</f>
        <v>HOSPITAL E MATERNIDADE NOSSA SENHORA DO Ó - CESAC - CG Nº 013/2022</v>
      </c>
      <c r="C107" s="10"/>
      <c r="D107" s="11" t="str">
        <f>'[1]TCE - ANEXO III - Preencher'!E116</f>
        <v>JOSE MARIANO BARBOSA JUNIOR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3172-10</v>
      </c>
      <c r="G107" s="13" t="str">
        <f>IF('[1]TCE - ANEXO III - Preencher'!H116="","",'[1]TCE - ANEXO III - Preencher'!H116)</f>
        <v>02/2023</v>
      </c>
      <c r="H107" s="14">
        <f>'[1]TCE - ANEXO III - Preencher'!I116</f>
        <v>0</v>
      </c>
      <c r="I107" s="14">
        <f>'[1]TCE - ANEXO III - Preencher'!J116</f>
        <v>160.65600000000001</v>
      </c>
      <c r="J107" s="14">
        <f>'[1]TCE - ANEXO III - Preencher'!K116</f>
        <v>0</v>
      </c>
      <c r="K107" s="15">
        <f>'[1]TCE - ANEXO III - Preencher'!L116</f>
        <v>170.55560975609757</v>
      </c>
      <c r="L107" s="15">
        <f>'[1]TCE - ANEXO III - Preencher'!M116</f>
        <v>40.81</v>
      </c>
      <c r="M107" s="15">
        <f t="shared" si="7"/>
        <v>129.74560975609756</v>
      </c>
      <c r="N107" s="15">
        <f>'[1]TCE - ANEXO III - Preencher'!O116</f>
        <v>1.2198599999999999</v>
      </c>
      <c r="O107" s="15">
        <f>'[1]TCE - ANEXO III - Preencher'!P116</f>
        <v>0</v>
      </c>
      <c r="P107" s="16">
        <f t="shared" si="8"/>
        <v>1.2198599999999999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291.62146975609755</v>
      </c>
    </row>
    <row r="108" spans="1:28" x14ac:dyDescent="0.2">
      <c r="A108" s="8">
        <f>IFERROR(VLOOKUP(B108,'[1]DADOS (OCULTAR)'!$Q$3:$S$135,3,0),"")</f>
        <v>9039744000194</v>
      </c>
      <c r="B108" s="9" t="str">
        <f>'[1]TCE - ANEXO III - Preencher'!C117</f>
        <v>HOSPITAL E MATERNIDADE NOSSA SENHORA DO Ó - CESAC - CG Nº 013/2022</v>
      </c>
      <c r="C108" s="10"/>
      <c r="D108" s="11" t="str">
        <f>'[1]TCE - ANEXO III - Preencher'!E117</f>
        <v>JOSEANE DE ANDRADE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02/2023</v>
      </c>
      <c r="H108" s="14">
        <f>'[1]TCE - ANEXO III - Preencher'!I117</f>
        <v>0</v>
      </c>
      <c r="I108" s="14">
        <f>'[1]TCE - ANEXO III - Preencher'!J117</f>
        <v>226.42240000000001</v>
      </c>
      <c r="J108" s="14">
        <f>'[1]TCE - ANEXO III - Preencher'!K117</f>
        <v>0</v>
      </c>
      <c r="K108" s="15">
        <f>'[1]TCE - ANEXO III - Preencher'!L117</f>
        <v>170.55560975609757</v>
      </c>
      <c r="L108" s="15">
        <f>'[1]TCE - ANEXO III - Preencher'!M117</f>
        <v>26.04</v>
      </c>
      <c r="M108" s="15">
        <f t="shared" si="7"/>
        <v>144.51560975609758</v>
      </c>
      <c r="N108" s="15">
        <f>'[1]TCE - ANEXO III - Preencher'!O117</f>
        <v>1.2198599999999999</v>
      </c>
      <c r="O108" s="15">
        <f>'[1]TCE - ANEXO III - Preencher'!P117</f>
        <v>0</v>
      </c>
      <c r="P108" s="16">
        <f t="shared" si="8"/>
        <v>1.2198599999999999</v>
      </c>
      <c r="Q108" s="15">
        <f>'[1]TCE - ANEXO III - Preencher'!R117</f>
        <v>119.87</v>
      </c>
      <c r="R108" s="15">
        <f>'[1]TCE - ANEXO III - Preencher'!S117</f>
        <v>78.12</v>
      </c>
      <c r="S108" s="16">
        <f t="shared" si="9"/>
        <v>41.75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413.90786975609757</v>
      </c>
    </row>
    <row r="109" spans="1:28" x14ac:dyDescent="0.2">
      <c r="A109" s="8">
        <f>IFERROR(VLOOKUP(B109,'[1]DADOS (OCULTAR)'!$Q$3:$S$135,3,0),"")</f>
        <v>9039744000194</v>
      </c>
      <c r="B109" s="9" t="str">
        <f>'[1]TCE - ANEXO III - Preencher'!C118</f>
        <v>HOSPITAL E MATERNIDADE NOSSA SENHORA DO Ó - CESAC - CG Nº 013/2022</v>
      </c>
      <c r="C109" s="10"/>
      <c r="D109" s="11" t="str">
        <f>'[1]TCE - ANEXO III - Preencher'!E118</f>
        <v>JUDSON JOSE LINO DA SILVEIRA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02/2023</v>
      </c>
      <c r="H109" s="14">
        <f>'[1]TCE - ANEXO III - Preencher'!I118</f>
        <v>0</v>
      </c>
      <c r="I109" s="14">
        <f>'[1]TCE - ANEXO III - Preencher'!J118</f>
        <v>484.62240000000003</v>
      </c>
      <c r="J109" s="14">
        <f>'[1]TCE - ANEXO III - Preencher'!K118</f>
        <v>0</v>
      </c>
      <c r="K109" s="15">
        <f>'[1]TCE - ANEXO III - Preencher'!L118</f>
        <v>170.55560975609757</v>
      </c>
      <c r="L109" s="15">
        <f>'[1]TCE - ANEXO III - Preencher'!M118</f>
        <v>2.56</v>
      </c>
      <c r="M109" s="15">
        <f t="shared" si="7"/>
        <v>167.99560975609756</v>
      </c>
      <c r="N109" s="15">
        <f>'[1]TCE - ANEXO III - Preencher'!O118</f>
        <v>2.5617049999999999</v>
      </c>
      <c r="O109" s="15">
        <f>'[1]TCE - ANEXO III - Preencher'!P118</f>
        <v>0</v>
      </c>
      <c r="P109" s="16">
        <f t="shared" si="8"/>
        <v>2.5617049999999999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655.1797147560975</v>
      </c>
    </row>
    <row r="110" spans="1:28" x14ac:dyDescent="0.2">
      <c r="A110" s="8">
        <f>IFERROR(VLOOKUP(B110,'[1]DADOS (OCULTAR)'!$Q$3:$S$135,3,0),"")</f>
        <v>9039744000194</v>
      </c>
      <c r="B110" s="9" t="str">
        <f>'[1]TCE - ANEXO III - Preencher'!C119</f>
        <v>HOSPITAL E MATERNIDADE NOSSA SENHORA DO Ó - CESAC - CG Nº 013/2022</v>
      </c>
      <c r="C110" s="10"/>
      <c r="D110" s="11" t="str">
        <f>'[1]TCE - ANEXO III - Preencher'!E119</f>
        <v>JULIO CESAR ALVES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 t="str">
        <f>IF('[1]TCE - ANEXO III - Preencher'!H119="","",'[1]TCE - ANEXO III - Preencher'!H119)</f>
        <v>02/2023</v>
      </c>
      <c r="H110" s="14">
        <f>'[1]TCE - ANEXO III - Preencher'!I119</f>
        <v>0</v>
      </c>
      <c r="I110" s="14">
        <f>'[1]TCE - ANEXO III - Preencher'!J119</f>
        <v>219.9992</v>
      </c>
      <c r="J110" s="14">
        <f>'[1]TCE - ANEXO III - Preencher'!K119</f>
        <v>0</v>
      </c>
      <c r="K110" s="15">
        <f>'[1]TCE - ANEXO III - Preencher'!L119</f>
        <v>170.55560975609757</v>
      </c>
      <c r="L110" s="15">
        <f>'[1]TCE - ANEXO III - Preencher'!M119</f>
        <v>0</v>
      </c>
      <c r="M110" s="15">
        <f t="shared" si="7"/>
        <v>170.55560975609757</v>
      </c>
      <c r="N110" s="15">
        <f>'[1]TCE - ANEXO III - Preencher'!O119</f>
        <v>2.5617049999999999</v>
      </c>
      <c r="O110" s="15">
        <f>'[1]TCE - ANEXO III - Preencher'!P119</f>
        <v>0</v>
      </c>
      <c r="P110" s="16">
        <f t="shared" si="8"/>
        <v>2.5617049999999999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393.11651475609762</v>
      </c>
    </row>
    <row r="111" spans="1:28" x14ac:dyDescent="0.2">
      <c r="A111" s="8">
        <f>IFERROR(VLOOKUP(B111,'[1]DADOS (OCULTAR)'!$Q$3:$S$135,3,0),"")</f>
        <v>9039744000194</v>
      </c>
      <c r="B111" s="9" t="str">
        <f>'[1]TCE - ANEXO III - Preencher'!C120</f>
        <v>HOSPITAL E MATERNIDADE NOSSA SENHORA DO Ó - CESAC - CG Nº 013/2022</v>
      </c>
      <c r="C111" s="10"/>
      <c r="D111" s="11" t="str">
        <f>'[1]TCE - ANEXO III - Preencher'!E120</f>
        <v>JULIO CESAR BEZERRA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02/2023</v>
      </c>
      <c r="H111" s="14">
        <f>'[1]TCE - ANEXO III - Preencher'!I120</f>
        <v>0</v>
      </c>
      <c r="I111" s="14">
        <f>'[1]TCE - ANEXO III - Preencher'!J120</f>
        <v>118.7424</v>
      </c>
      <c r="J111" s="14">
        <f>'[1]TCE - ANEXO III - Preencher'!K120</f>
        <v>0</v>
      </c>
      <c r="K111" s="15">
        <f>'[1]TCE - ANEXO III - Preencher'!L120</f>
        <v>170.55560975609757</v>
      </c>
      <c r="L111" s="15">
        <f>'[1]TCE - ANEXO III - Preencher'!M120</f>
        <v>26.04</v>
      </c>
      <c r="M111" s="15">
        <f t="shared" si="7"/>
        <v>144.51560975609758</v>
      </c>
      <c r="N111" s="15">
        <f>'[1]TCE - ANEXO III - Preencher'!O120</f>
        <v>1.2198599999999999</v>
      </c>
      <c r="O111" s="15">
        <f>'[1]TCE - ANEXO III - Preencher'!P120</f>
        <v>0</v>
      </c>
      <c r="P111" s="16">
        <f t="shared" si="8"/>
        <v>1.2198599999999999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264.47786975609756</v>
      </c>
    </row>
    <row r="112" spans="1:28" x14ac:dyDescent="0.2">
      <c r="A112" s="8">
        <f>IFERROR(VLOOKUP(B112,'[1]DADOS (OCULTAR)'!$Q$3:$S$135,3,0),"")</f>
        <v>9039744000194</v>
      </c>
      <c r="B112" s="9" t="str">
        <f>'[1]TCE - ANEXO III - Preencher'!C121</f>
        <v>HOSPITAL E MATERNIDADE NOSSA SENHORA DO Ó - CESAC - CG Nº 013/2022</v>
      </c>
      <c r="C112" s="10"/>
      <c r="D112" s="11" t="str">
        <f>'[1]TCE - ANEXO III - Preencher'!E121</f>
        <v>JULIO MARCOS PEREIRA DA ROCHA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4141-05</v>
      </c>
      <c r="G112" s="13" t="str">
        <f>IF('[1]TCE - ANEXO III - Preencher'!H121="","",'[1]TCE - ANEXO III - Preencher'!H121)</f>
        <v>02/2023</v>
      </c>
      <c r="H112" s="14">
        <f>'[1]TCE - ANEXO III - Preencher'!I121</f>
        <v>0</v>
      </c>
      <c r="I112" s="14">
        <f>'[1]TCE - ANEXO III - Preencher'!J121</f>
        <v>121.5288</v>
      </c>
      <c r="J112" s="14">
        <f>'[1]TCE - ANEXO III - Preencher'!K121</f>
        <v>0</v>
      </c>
      <c r="K112" s="15">
        <f>'[1]TCE - ANEXO III - Preencher'!L121</f>
        <v>170.55560975609757</v>
      </c>
      <c r="L112" s="15">
        <f>'[1]TCE - ANEXO III - Preencher'!M121</f>
        <v>30.65</v>
      </c>
      <c r="M112" s="15">
        <f t="shared" si="7"/>
        <v>139.90560975609756</v>
      </c>
      <c r="N112" s="15">
        <f>'[1]TCE - ANEXO III - Preencher'!O121</f>
        <v>1.2198599999999999</v>
      </c>
      <c r="O112" s="15">
        <f>'[1]TCE - ANEXO III - Preencher'!P121</f>
        <v>0</v>
      </c>
      <c r="P112" s="16">
        <f t="shared" si="8"/>
        <v>1.2198599999999999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262.65426975609756</v>
      </c>
    </row>
    <row r="113" spans="1:28" x14ac:dyDescent="0.2">
      <c r="A113" s="8">
        <f>IFERROR(VLOOKUP(B113,'[1]DADOS (OCULTAR)'!$Q$3:$S$135,3,0),"")</f>
        <v>9039744000194</v>
      </c>
      <c r="B113" s="9" t="str">
        <f>'[1]TCE - ANEXO III - Preencher'!C122</f>
        <v>HOSPITAL E MATERNIDADE NOSSA SENHORA DO Ó - CESAC - CG Nº 013/2022</v>
      </c>
      <c r="C113" s="10"/>
      <c r="D113" s="11" t="str">
        <f>'[1]TCE - ANEXO III - Preencher'!E122</f>
        <v>KELLY BIANCA OLIVEIRA MESSIAS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02/2023</v>
      </c>
      <c r="H113" s="14">
        <f>'[1]TCE - ANEXO III - Preencher'!I122</f>
        <v>0</v>
      </c>
      <c r="I113" s="14">
        <f>'[1]TCE - ANEXO III - Preencher'!J122</f>
        <v>103.7496</v>
      </c>
      <c r="J113" s="14">
        <f>'[1]TCE - ANEXO III - Preencher'!K122</f>
        <v>0</v>
      </c>
      <c r="K113" s="15">
        <f>'[1]TCE - ANEXO III - Preencher'!L122</f>
        <v>170.55560975609757</v>
      </c>
      <c r="L113" s="15">
        <f>'[1]TCE - ANEXO III - Preencher'!M122</f>
        <v>26.04</v>
      </c>
      <c r="M113" s="15">
        <f t="shared" si="7"/>
        <v>144.51560975609758</v>
      </c>
      <c r="N113" s="15">
        <f>'[1]TCE - ANEXO III - Preencher'!O122</f>
        <v>1.2198599999999999</v>
      </c>
      <c r="O113" s="15">
        <f>'[1]TCE - ANEXO III - Preencher'!P122</f>
        <v>0</v>
      </c>
      <c r="P113" s="16">
        <f t="shared" si="8"/>
        <v>1.2198599999999999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249.4850697560976</v>
      </c>
    </row>
    <row r="114" spans="1:28" x14ac:dyDescent="0.2">
      <c r="A114" s="8">
        <f>IFERROR(VLOOKUP(B114,'[1]DADOS (OCULTAR)'!$Q$3:$S$135,3,0),"")</f>
        <v>9039744000194</v>
      </c>
      <c r="B114" s="9" t="str">
        <f>'[1]TCE - ANEXO III - Preencher'!C123</f>
        <v>HOSPITAL E MATERNIDADE NOSSA SENHORA DO Ó - CESAC - CG Nº 013/2022</v>
      </c>
      <c r="C114" s="10"/>
      <c r="D114" s="11" t="str">
        <f>'[1]TCE - ANEXO III - Preencher'!E123</f>
        <v>LAIS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02/2023</v>
      </c>
      <c r="H114" s="14">
        <f>'[1]TCE - ANEXO III - Preencher'!I123</f>
        <v>0</v>
      </c>
      <c r="I114" s="14">
        <f>'[1]TCE - ANEXO III - Preencher'!J123</f>
        <v>213.21520000000001</v>
      </c>
      <c r="J114" s="14">
        <f>'[1]TCE - ANEXO III - Preencher'!K123</f>
        <v>0</v>
      </c>
      <c r="K114" s="15">
        <f>'[1]TCE - ANEXO III - Preencher'!L123</f>
        <v>170.55560975609757</v>
      </c>
      <c r="L114" s="15">
        <f>'[1]TCE - ANEXO III - Preencher'!M123</f>
        <v>2.56</v>
      </c>
      <c r="M114" s="15">
        <f t="shared" si="7"/>
        <v>167.99560975609756</v>
      </c>
      <c r="N114" s="15">
        <f>'[1]TCE - ANEXO III - Preencher'!O123</f>
        <v>2.5617049999999999</v>
      </c>
      <c r="O114" s="15">
        <f>'[1]TCE - ANEXO III - Preencher'!P123</f>
        <v>0</v>
      </c>
      <c r="P114" s="16">
        <f t="shared" si="8"/>
        <v>2.5617049999999999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383.77251475609756</v>
      </c>
    </row>
    <row r="115" spans="1:28" x14ac:dyDescent="0.2">
      <c r="A115" s="8">
        <f>IFERROR(VLOOKUP(B115,'[1]DADOS (OCULTAR)'!$Q$3:$S$135,3,0),"")</f>
        <v>9039744000194</v>
      </c>
      <c r="B115" s="9" t="str">
        <f>'[1]TCE - ANEXO III - Preencher'!C124</f>
        <v>HOSPITAL E MATERNIDADE NOSSA SENHORA DO Ó - CESAC - CG Nº 013/2022</v>
      </c>
      <c r="C115" s="10"/>
      <c r="D115" s="11" t="str">
        <f>'[1]TCE - ANEXO III - Preencher'!E124</f>
        <v>LEILA FERREIRA DE MENDONCA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02/2023</v>
      </c>
      <c r="H115" s="14">
        <f>'[1]TCE - ANEXO III - Preencher'!I124</f>
        <v>0</v>
      </c>
      <c r="I115" s="14">
        <f>'[1]TCE - ANEXO III - Preencher'!J124</f>
        <v>115.22320000000001</v>
      </c>
      <c r="J115" s="14">
        <f>'[1]TCE - ANEXO III - Preencher'!K124</f>
        <v>0</v>
      </c>
      <c r="K115" s="15">
        <f>'[1]TCE - ANEXO III - Preencher'!L124</f>
        <v>170.55560975609757</v>
      </c>
      <c r="L115" s="15">
        <f>'[1]TCE - ANEXO III - Preencher'!M124</f>
        <v>26.04</v>
      </c>
      <c r="M115" s="15">
        <f t="shared" si="7"/>
        <v>144.51560975609758</v>
      </c>
      <c r="N115" s="15">
        <f>'[1]TCE - ANEXO III - Preencher'!O124</f>
        <v>1.2198599999999999</v>
      </c>
      <c r="O115" s="15">
        <f>'[1]TCE - ANEXO III - Preencher'!P124</f>
        <v>0</v>
      </c>
      <c r="P115" s="16">
        <f t="shared" si="8"/>
        <v>1.2198599999999999</v>
      </c>
      <c r="Q115" s="15">
        <f>'[1]TCE - ANEXO III - Preencher'!R124</f>
        <v>234.67</v>
      </c>
      <c r="R115" s="15">
        <f>'[1]TCE - ANEXO III - Preencher'!S124</f>
        <v>78.12</v>
      </c>
      <c r="S115" s="16">
        <f t="shared" si="9"/>
        <v>156.54999999999998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417.50866975609756</v>
      </c>
    </row>
    <row r="116" spans="1:28" x14ac:dyDescent="0.2">
      <c r="A116" s="8">
        <f>IFERROR(VLOOKUP(B116,'[1]DADOS (OCULTAR)'!$Q$3:$S$135,3,0),"")</f>
        <v>9039744000194</v>
      </c>
      <c r="B116" s="9" t="str">
        <f>'[1]TCE - ANEXO III - Preencher'!C125</f>
        <v>HOSPITAL E MATERNIDADE NOSSA SENHORA DO Ó - CESAC - CG Nº 013/2022</v>
      </c>
      <c r="C116" s="10"/>
      <c r="D116" s="11" t="str">
        <f>'[1]TCE - ANEXO III - Preencher'!E125</f>
        <v>LENI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02/2023</v>
      </c>
      <c r="H116" s="14">
        <f>'[1]TCE - ANEXO III - Preencher'!I125</f>
        <v>0</v>
      </c>
      <c r="I116" s="14">
        <f>'[1]TCE - ANEXO III - Preencher'!J125</f>
        <v>205.3288</v>
      </c>
      <c r="J116" s="14">
        <f>'[1]TCE - ANEXO III - Preencher'!K125</f>
        <v>0</v>
      </c>
      <c r="K116" s="15">
        <f>'[1]TCE - ANEXO III - Preencher'!L125</f>
        <v>170.55560975609757</v>
      </c>
      <c r="L116" s="15">
        <f>'[1]TCE - ANEXO III - Preencher'!M125</f>
        <v>26.04</v>
      </c>
      <c r="M116" s="15">
        <f t="shared" si="7"/>
        <v>144.51560975609758</v>
      </c>
      <c r="N116" s="15">
        <f>'[1]TCE - ANEXO III - Preencher'!O125</f>
        <v>1.2198599999999999</v>
      </c>
      <c r="O116" s="15">
        <f>'[1]TCE - ANEXO III - Preencher'!P125</f>
        <v>0</v>
      </c>
      <c r="P116" s="16">
        <f t="shared" si="8"/>
        <v>1.2198599999999999</v>
      </c>
      <c r="Q116" s="15">
        <f>'[1]TCE - ANEXO III - Preencher'!R125</f>
        <v>119.87</v>
      </c>
      <c r="R116" s="15">
        <f>'[1]TCE - ANEXO III - Preencher'!S125</f>
        <v>76.040000000000006</v>
      </c>
      <c r="S116" s="16">
        <f t="shared" si="9"/>
        <v>43.83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394.89426975609751</v>
      </c>
    </row>
    <row r="117" spans="1:28" x14ac:dyDescent="0.2">
      <c r="A117" s="8">
        <f>IFERROR(VLOOKUP(B117,'[1]DADOS (OCULTAR)'!$Q$3:$S$135,3,0),"")</f>
        <v>9039744000194</v>
      </c>
      <c r="B117" s="9" t="str">
        <f>'[1]TCE - ANEXO III - Preencher'!C126</f>
        <v>HOSPITAL E MATERNIDADE NOSSA SENHORA DO Ó - CESAC - CG Nº 013/2022</v>
      </c>
      <c r="C117" s="10"/>
      <c r="D117" s="11" t="str">
        <f>'[1]TCE - ANEXO III - Preencher'!E126</f>
        <v>LIVIA OLIVEIRA DE BARROS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 t="str">
        <f>IF('[1]TCE - ANEXO III - Preencher'!H126="","",'[1]TCE - ANEXO III - Preencher'!H126)</f>
        <v>02/2023</v>
      </c>
      <c r="H117" s="14">
        <f>'[1]TCE - ANEXO III - Preencher'!I126</f>
        <v>0</v>
      </c>
      <c r="I117" s="14">
        <f>'[1]TCE - ANEXO III - Preencher'!J126</f>
        <v>351.06720000000001</v>
      </c>
      <c r="J117" s="14">
        <f>'[1]TCE - ANEXO III - Preencher'!K126</f>
        <v>0</v>
      </c>
      <c r="K117" s="15">
        <f>'[1]TCE - ANEXO III - Preencher'!L126</f>
        <v>170.55560975609757</v>
      </c>
      <c r="L117" s="15">
        <f>'[1]TCE - ANEXO III - Preencher'!M126</f>
        <v>0</v>
      </c>
      <c r="M117" s="15">
        <f t="shared" si="7"/>
        <v>170.55560975609757</v>
      </c>
      <c r="N117" s="15">
        <f>'[1]TCE - ANEXO III - Preencher'!O126</f>
        <v>1.2198599999999999</v>
      </c>
      <c r="O117" s="15">
        <f>'[1]TCE - ANEXO III - Preencher'!P126</f>
        <v>0</v>
      </c>
      <c r="P117" s="16">
        <f t="shared" si="8"/>
        <v>1.2198599999999999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522.84266975609762</v>
      </c>
    </row>
    <row r="118" spans="1:28" x14ac:dyDescent="0.2">
      <c r="A118" s="8">
        <f>IFERROR(VLOOKUP(B118,'[1]DADOS (OCULTAR)'!$Q$3:$S$135,3,0),"")</f>
        <v>9039744000194</v>
      </c>
      <c r="B118" s="9" t="str">
        <f>'[1]TCE - ANEXO III - Preencher'!C127</f>
        <v>HOSPITAL E MATERNIDADE NOSSA SENHORA DO Ó - CESAC - CG Nº 013/2022</v>
      </c>
      <c r="C118" s="10"/>
      <c r="D118" s="11" t="str">
        <f>'[1]TCE - ANEXO III - Preencher'!E127</f>
        <v>LUANA DE ANDRADE COELHO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 t="str">
        <f>IF('[1]TCE - ANEXO III - Preencher'!H127="","",'[1]TCE - ANEXO III - Preencher'!H127)</f>
        <v>02/2023</v>
      </c>
      <c r="H118" s="14">
        <f>'[1]TCE - ANEXO III - Preencher'!I127</f>
        <v>0</v>
      </c>
      <c r="I118" s="14">
        <f>'[1]TCE - ANEXO III - Preencher'!J127</f>
        <v>239.0976</v>
      </c>
      <c r="J118" s="14">
        <f>'[1]TCE - ANEXO III - Preencher'!K127</f>
        <v>0</v>
      </c>
      <c r="K118" s="15">
        <f>'[1]TCE - ANEXO III - Preencher'!L127</f>
        <v>170.55560975609757</v>
      </c>
      <c r="L118" s="15">
        <f>'[1]TCE - ANEXO III - Preencher'!M127</f>
        <v>43.87</v>
      </c>
      <c r="M118" s="15">
        <f t="shared" si="7"/>
        <v>126.68560975609756</v>
      </c>
      <c r="N118" s="15">
        <f>'[1]TCE - ANEXO III - Preencher'!O127</f>
        <v>1.2198599999999999</v>
      </c>
      <c r="O118" s="15">
        <f>'[1]TCE - ANEXO III - Preencher'!P127</f>
        <v>0</v>
      </c>
      <c r="P118" s="16">
        <f t="shared" si="8"/>
        <v>1.2198599999999999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367.00306975609755</v>
      </c>
    </row>
    <row r="119" spans="1:28" x14ac:dyDescent="0.2">
      <c r="A119" s="8">
        <f>IFERROR(VLOOKUP(B119,'[1]DADOS (OCULTAR)'!$Q$3:$S$135,3,0),"")</f>
        <v>9039744000194</v>
      </c>
      <c r="B119" s="9" t="str">
        <f>'[1]TCE - ANEXO III - Preencher'!C128</f>
        <v>HOSPITAL E MATERNIDADE NOSSA SENHORA DO Ó - CESAC - CG Nº 013/2022</v>
      </c>
      <c r="C119" s="10"/>
      <c r="D119" s="11" t="str">
        <f>'[1]TCE - ANEXO III - Preencher'!E128</f>
        <v>LUCIANA RODRIGUES BELO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2238-10</v>
      </c>
      <c r="G119" s="13" t="str">
        <f>IF('[1]TCE - ANEXO III - Preencher'!H128="","",'[1]TCE - ANEXO III - Preencher'!H128)</f>
        <v>02/2023</v>
      </c>
      <c r="H119" s="14">
        <f>'[1]TCE - ANEXO III - Preencher'!I128</f>
        <v>0</v>
      </c>
      <c r="I119" s="14">
        <f>'[1]TCE - ANEXO III - Preencher'!J128</f>
        <v>235.61760000000001</v>
      </c>
      <c r="J119" s="14">
        <f>'[1]TCE - ANEXO III - Preencher'!K128</f>
        <v>0</v>
      </c>
      <c r="K119" s="15">
        <f>'[1]TCE - ANEXO III - Preencher'!L128</f>
        <v>170.55560975609757</v>
      </c>
      <c r="L119" s="15">
        <f>'[1]TCE - ANEXO III - Preencher'!M128</f>
        <v>0</v>
      </c>
      <c r="M119" s="15">
        <f t="shared" si="7"/>
        <v>170.55560975609757</v>
      </c>
      <c r="N119" s="15">
        <f>'[1]TCE - ANEXO III - Preencher'!O128</f>
        <v>1.2198599999999999</v>
      </c>
      <c r="O119" s="15">
        <f>'[1]TCE - ANEXO III - Preencher'!P128</f>
        <v>0</v>
      </c>
      <c r="P119" s="16">
        <f t="shared" si="8"/>
        <v>1.2198599999999999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407.39306975609753</v>
      </c>
    </row>
    <row r="120" spans="1:28" x14ac:dyDescent="0.2">
      <c r="A120" s="8">
        <f>IFERROR(VLOOKUP(B120,'[1]DADOS (OCULTAR)'!$Q$3:$S$135,3,0),"")</f>
        <v>9039744000194</v>
      </c>
      <c r="B120" s="9" t="str">
        <f>'[1]TCE - ANEXO III - Preencher'!C129</f>
        <v>HOSPITAL E MATERNIDADE NOSSA SENHORA DO Ó - CESAC - CG Nº 013/2022</v>
      </c>
      <c r="C120" s="10"/>
      <c r="D120" s="11" t="str">
        <f>'[1]TCE - ANEXO III - Preencher'!E129</f>
        <v>LUCIANO INALDO DA SILVA FILHO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02/2023</v>
      </c>
      <c r="H120" s="14">
        <f>'[1]TCE - ANEXO III - Preencher'!I129</f>
        <v>0</v>
      </c>
      <c r="I120" s="14">
        <f>'[1]TCE - ANEXO III - Preencher'!J129</f>
        <v>117.69119999999999</v>
      </c>
      <c r="J120" s="14">
        <f>'[1]TCE - ANEXO III - Preencher'!K129</f>
        <v>0</v>
      </c>
      <c r="K120" s="15">
        <f>'[1]TCE - ANEXO III - Preencher'!L129</f>
        <v>170.55560975609757</v>
      </c>
      <c r="L120" s="15">
        <f>'[1]TCE - ANEXO III - Preencher'!M129</f>
        <v>26.04</v>
      </c>
      <c r="M120" s="15">
        <f t="shared" si="7"/>
        <v>144.51560975609758</v>
      </c>
      <c r="N120" s="15">
        <f>'[1]TCE - ANEXO III - Preencher'!O129</f>
        <v>1.2198599999999999</v>
      </c>
      <c r="O120" s="15">
        <f>'[1]TCE - ANEXO III - Preencher'!P129</f>
        <v>0</v>
      </c>
      <c r="P120" s="16">
        <f t="shared" si="8"/>
        <v>1.2198599999999999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263.42666975609757</v>
      </c>
    </row>
    <row r="121" spans="1:28" x14ac:dyDescent="0.2">
      <c r="A121" s="8">
        <f>IFERROR(VLOOKUP(B121,'[1]DADOS (OCULTAR)'!$Q$3:$S$135,3,0),"")</f>
        <v>9039744000194</v>
      </c>
      <c r="B121" s="9" t="str">
        <f>'[1]TCE - ANEXO III - Preencher'!C130</f>
        <v>HOSPITAL E MATERNIDADE NOSSA SENHORA DO Ó - CESAC - CG Nº 013/2022</v>
      </c>
      <c r="C121" s="10"/>
      <c r="D121" s="11" t="str">
        <f>'[1]TCE - ANEXO III - Preencher'!E130</f>
        <v>LUCIER NAZARIO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02/2023</v>
      </c>
      <c r="H121" s="14">
        <f>'[1]TCE - ANEXO III - Preencher'!I130</f>
        <v>0</v>
      </c>
      <c r="I121" s="14">
        <f>'[1]TCE - ANEXO III - Preencher'!J130</f>
        <v>308.39999999999998</v>
      </c>
      <c r="J121" s="14">
        <f>'[1]TCE - ANEXO III - Preencher'!K130</f>
        <v>0</v>
      </c>
      <c r="K121" s="15">
        <f>'[1]TCE - ANEXO III - Preencher'!L130</f>
        <v>170.55560975609757</v>
      </c>
      <c r="L121" s="15">
        <f>'[1]TCE - ANEXO III - Preencher'!M130</f>
        <v>8.14</v>
      </c>
      <c r="M121" s="15">
        <f t="shared" si="7"/>
        <v>162.41560975609758</v>
      </c>
      <c r="N121" s="15">
        <f>'[1]TCE - ANEXO III - Preencher'!O130</f>
        <v>1.2198599999999999</v>
      </c>
      <c r="O121" s="15">
        <f>'[1]TCE - ANEXO III - Preencher'!P130</f>
        <v>0</v>
      </c>
      <c r="P121" s="16">
        <f t="shared" si="8"/>
        <v>1.2198599999999999</v>
      </c>
      <c r="Q121" s="15">
        <f>'[1]TCE - ANEXO III - Preencher'!R130</f>
        <v>136.27000000000001</v>
      </c>
      <c r="R121" s="15">
        <f>'[1]TCE - ANEXO III - Preencher'!S130</f>
        <v>72.34</v>
      </c>
      <c r="S121" s="16">
        <f t="shared" si="9"/>
        <v>63.930000000000007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535.96546975609749</v>
      </c>
    </row>
    <row r="122" spans="1:28" x14ac:dyDescent="0.2">
      <c r="A122" s="8">
        <f>IFERROR(VLOOKUP(B122,'[1]DADOS (OCULTAR)'!$Q$3:$S$135,3,0),"")</f>
        <v>9039744000194</v>
      </c>
      <c r="B122" s="9" t="str">
        <f>'[1]TCE - ANEXO III - Preencher'!C131</f>
        <v>HOSPITAL E MATERNIDADE NOSSA SENHORA DO Ó - CESAC - CG Nº 013/2022</v>
      </c>
      <c r="C122" s="10"/>
      <c r="D122" s="11" t="str">
        <f>'[1]TCE - ANEXO III - Preencher'!E131</f>
        <v>LUIS AUGUSTO MENDES FONTES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02/2023</v>
      </c>
      <c r="H122" s="14">
        <f>'[1]TCE - ANEXO III - Preencher'!I131</f>
        <v>0</v>
      </c>
      <c r="I122" s="14">
        <f>'[1]TCE - ANEXO III - Preencher'!J131</f>
        <v>211.61760000000001</v>
      </c>
      <c r="J122" s="14">
        <f>'[1]TCE - ANEXO III - Preencher'!K131</f>
        <v>0</v>
      </c>
      <c r="K122" s="15">
        <f>'[1]TCE - ANEXO III - Preencher'!L131</f>
        <v>170.55560975609757</v>
      </c>
      <c r="L122" s="15">
        <f>'[1]TCE - ANEXO III - Preencher'!M131</f>
        <v>2.5099999999999998</v>
      </c>
      <c r="M122" s="15">
        <f t="shared" si="7"/>
        <v>168.04560975609758</v>
      </c>
      <c r="N122" s="15">
        <f>'[1]TCE - ANEXO III - Preencher'!O131</f>
        <v>2.5617049999999999</v>
      </c>
      <c r="O122" s="15">
        <f>'[1]TCE - ANEXO III - Preencher'!P131</f>
        <v>0</v>
      </c>
      <c r="P122" s="16">
        <f t="shared" si="8"/>
        <v>2.5617049999999999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382.22491475609758</v>
      </c>
    </row>
    <row r="123" spans="1:28" x14ac:dyDescent="0.2">
      <c r="A123" s="8">
        <f>IFERROR(VLOOKUP(B123,'[1]DADOS (OCULTAR)'!$Q$3:$S$135,3,0),"")</f>
        <v>9039744000194</v>
      </c>
      <c r="B123" s="9" t="str">
        <f>'[1]TCE - ANEXO III - Preencher'!C132</f>
        <v>HOSPITAL E MATERNIDADE NOSSA SENHORA DO Ó - CESAC - CG Nº 013/2022</v>
      </c>
      <c r="C123" s="10"/>
      <c r="D123" s="11" t="str">
        <f>'[1]TCE - ANEXO III - Preencher'!E132</f>
        <v>LUIZ CARLOS MARTINS DE ASSIS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7241-10</v>
      </c>
      <c r="G123" s="13" t="str">
        <f>IF('[1]TCE - ANEXO III - Preencher'!H132="","",'[1]TCE - ANEXO III - Preencher'!H132)</f>
        <v>02/2023</v>
      </c>
      <c r="H123" s="14">
        <f>'[1]TCE - ANEXO III - Preencher'!I132</f>
        <v>0</v>
      </c>
      <c r="I123" s="14">
        <f>'[1]TCE - ANEXO III - Preencher'!J132</f>
        <v>140.55279999999999</v>
      </c>
      <c r="J123" s="14">
        <f>'[1]TCE - ANEXO III - Preencher'!K132</f>
        <v>0</v>
      </c>
      <c r="K123" s="15">
        <f>'[1]TCE - ANEXO III - Preencher'!L132</f>
        <v>170.55560975609757</v>
      </c>
      <c r="L123" s="15">
        <f>'[1]TCE - ANEXO III - Preencher'!M132</f>
        <v>30.83</v>
      </c>
      <c r="M123" s="15">
        <f t="shared" si="7"/>
        <v>139.72560975609758</v>
      </c>
      <c r="N123" s="15">
        <f>'[1]TCE - ANEXO III - Preencher'!O132</f>
        <v>1.2198599999999999</v>
      </c>
      <c r="O123" s="15">
        <f>'[1]TCE - ANEXO III - Preencher'!P132</f>
        <v>0</v>
      </c>
      <c r="P123" s="16">
        <f t="shared" si="8"/>
        <v>1.2198599999999999</v>
      </c>
      <c r="Q123" s="15">
        <f>'[1]TCE - ANEXO III - Preencher'!R132</f>
        <v>300.27</v>
      </c>
      <c r="R123" s="15">
        <f>'[1]TCE - ANEXO III - Preencher'!S132</f>
        <v>92.48</v>
      </c>
      <c r="S123" s="16">
        <f t="shared" si="9"/>
        <v>207.78999999999996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489.28826975609752</v>
      </c>
    </row>
    <row r="124" spans="1:28" x14ac:dyDescent="0.2">
      <c r="A124" s="8">
        <f>IFERROR(VLOOKUP(B124,'[1]DADOS (OCULTAR)'!$Q$3:$S$135,3,0),"")</f>
        <v>9039744000194</v>
      </c>
      <c r="B124" s="9" t="str">
        <f>'[1]TCE - ANEXO III - Preencher'!C133</f>
        <v>HOSPITAL E MATERNIDADE NOSSA SENHORA DO Ó - CESAC - CG Nº 013/2022</v>
      </c>
      <c r="C124" s="10"/>
      <c r="D124" s="11" t="str">
        <f>'[1]TCE - ANEXO III - Preencher'!E133</f>
        <v>MARCELLA LYDIA PARENTE MECOZZI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2232-08</v>
      </c>
      <c r="G124" s="13" t="str">
        <f>IF('[1]TCE - ANEXO III - Preencher'!H133="","",'[1]TCE - ANEXO III - Preencher'!H133)</f>
        <v>02/2023</v>
      </c>
      <c r="H124" s="14">
        <f>'[1]TCE - ANEXO III - Preencher'!I133</f>
        <v>0</v>
      </c>
      <c r="I124" s="14">
        <f>'[1]TCE - ANEXO III - Preencher'!J133</f>
        <v>393.69600000000003</v>
      </c>
      <c r="J124" s="14">
        <f>'[1]TCE - ANEXO III - Preencher'!K133</f>
        <v>0</v>
      </c>
      <c r="K124" s="15">
        <f>'[1]TCE - ANEXO III - Preencher'!L133</f>
        <v>170.55560975609757</v>
      </c>
      <c r="L124" s="15">
        <f>'[1]TCE - ANEXO III - Preencher'!M133</f>
        <v>0</v>
      </c>
      <c r="M124" s="15">
        <f t="shared" si="7"/>
        <v>170.55560975609757</v>
      </c>
      <c r="N124" s="15">
        <f>'[1]TCE - ANEXO III - Preencher'!O133</f>
        <v>1.2198599999999999</v>
      </c>
      <c r="O124" s="15">
        <f>'[1]TCE - ANEXO III - Preencher'!P133</f>
        <v>0</v>
      </c>
      <c r="P124" s="16">
        <f t="shared" si="8"/>
        <v>1.2198599999999999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565.47146975609769</v>
      </c>
    </row>
    <row r="125" spans="1:28" x14ac:dyDescent="0.2">
      <c r="A125" s="8">
        <f>IFERROR(VLOOKUP(B125,'[1]DADOS (OCULTAR)'!$Q$3:$S$135,3,0),"")</f>
        <v>9039744000194</v>
      </c>
      <c r="B125" s="9" t="str">
        <f>'[1]TCE - ANEXO III - Preencher'!C134</f>
        <v>HOSPITAL E MATERNIDADE NOSSA SENHORA DO Ó - CESAC - CG Nº 013/2022</v>
      </c>
      <c r="C125" s="10"/>
      <c r="D125" s="11" t="str">
        <f>'[1]TCE - ANEXO III - Preencher'!E134</f>
        <v>MARCIA CAETANO BARBOSA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02/2023</v>
      </c>
      <c r="H125" s="14">
        <f>'[1]TCE - ANEXO III - Preencher'!I134</f>
        <v>0</v>
      </c>
      <c r="I125" s="14">
        <f>'[1]TCE - ANEXO III - Preencher'!J134</f>
        <v>132.48159999999999</v>
      </c>
      <c r="J125" s="14">
        <f>'[1]TCE - ANEXO III - Preencher'!K134</f>
        <v>0</v>
      </c>
      <c r="K125" s="15">
        <f>'[1]TCE - ANEXO III - Preencher'!L134</f>
        <v>170.55560975609757</v>
      </c>
      <c r="L125" s="15">
        <f>'[1]TCE - ANEXO III - Preencher'!M134</f>
        <v>0</v>
      </c>
      <c r="M125" s="15">
        <f t="shared" si="7"/>
        <v>170.55560975609757</v>
      </c>
      <c r="N125" s="15">
        <f>'[1]TCE - ANEXO III - Preencher'!O134</f>
        <v>1.2198599999999999</v>
      </c>
      <c r="O125" s="15">
        <f>'[1]TCE - ANEXO III - Preencher'!P134</f>
        <v>0</v>
      </c>
      <c r="P125" s="16">
        <f t="shared" si="8"/>
        <v>1.2198599999999999</v>
      </c>
      <c r="Q125" s="15">
        <f>'[1]TCE - ANEXO III - Preencher'!R134</f>
        <v>0</v>
      </c>
      <c r="R125" s="15">
        <f>'[1]TCE - ANEXO III - Preencher'!S134</f>
        <v>78.12</v>
      </c>
      <c r="S125" s="16">
        <f t="shared" si="9"/>
        <v>-78.12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226.13706975609756</v>
      </c>
    </row>
    <row r="126" spans="1:28" x14ac:dyDescent="0.2">
      <c r="A126" s="8">
        <f>IFERROR(VLOOKUP(B126,'[1]DADOS (OCULTAR)'!$Q$3:$S$135,3,0),"")</f>
        <v>9039744000194</v>
      </c>
      <c r="B126" s="9" t="str">
        <f>'[1]TCE - ANEXO III - Preencher'!C135</f>
        <v>HOSPITAL E MATERNIDADE NOSSA SENHORA DO Ó - CESAC - CG Nº 013/2022</v>
      </c>
      <c r="C126" s="10"/>
      <c r="D126" s="11" t="str">
        <f>'[1]TCE - ANEXO III - Preencher'!E135</f>
        <v>MARCIANA SANTANA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02/2023</v>
      </c>
      <c r="H126" s="14">
        <f>'[1]TCE - ANEXO III - Preencher'!I135</f>
        <v>0</v>
      </c>
      <c r="I126" s="14">
        <f>'[1]TCE - ANEXO III - Preencher'!J135</f>
        <v>138.39840000000001</v>
      </c>
      <c r="J126" s="14">
        <f>'[1]TCE - ANEXO III - Preencher'!K135</f>
        <v>0</v>
      </c>
      <c r="K126" s="15">
        <f>'[1]TCE - ANEXO III - Preencher'!L135</f>
        <v>170.55560975609757</v>
      </c>
      <c r="L126" s="15">
        <f>'[1]TCE - ANEXO III - Preencher'!M135</f>
        <v>26.04</v>
      </c>
      <c r="M126" s="15">
        <f t="shared" si="7"/>
        <v>144.51560975609758</v>
      </c>
      <c r="N126" s="15">
        <f>'[1]TCE - ANEXO III - Preencher'!O135</f>
        <v>1.2198599999999999</v>
      </c>
      <c r="O126" s="15">
        <f>'[1]TCE - ANEXO III - Preencher'!P135</f>
        <v>0</v>
      </c>
      <c r="P126" s="16">
        <f t="shared" si="8"/>
        <v>1.2198599999999999</v>
      </c>
      <c r="Q126" s="15">
        <f>'[1]TCE - ANEXO III - Preencher'!R135</f>
        <v>119.87</v>
      </c>
      <c r="R126" s="15">
        <f>'[1]TCE - ANEXO III - Preencher'!S135</f>
        <v>78.12</v>
      </c>
      <c r="S126" s="16">
        <f t="shared" si="9"/>
        <v>41.75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325.88386975609757</v>
      </c>
    </row>
    <row r="127" spans="1:28" x14ac:dyDescent="0.2">
      <c r="A127" s="8">
        <f>IFERROR(VLOOKUP(B127,'[1]DADOS (OCULTAR)'!$Q$3:$S$135,3,0),"")</f>
        <v>9039744000194</v>
      </c>
      <c r="B127" s="9" t="str">
        <f>'[1]TCE - ANEXO III - Preencher'!C136</f>
        <v>HOSPITAL E MATERNIDADE NOSSA SENHORA DO Ó - CESAC - CG Nº 013/2022</v>
      </c>
      <c r="C127" s="10"/>
      <c r="D127" s="11" t="str">
        <f>'[1]TCE - ANEXO III - Preencher'!E136</f>
        <v>MARCOS AUGUSTO DO ESPIRITO SANTO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 t="str">
        <f>IF('[1]TCE - ANEXO III - Preencher'!H136="","",'[1]TCE - ANEXO III - Preencher'!H136)</f>
        <v>02/2023</v>
      </c>
      <c r="H127" s="14">
        <f>'[1]TCE - ANEXO III - Preencher'!I136</f>
        <v>0</v>
      </c>
      <c r="I127" s="14">
        <f>'[1]TCE - ANEXO III - Preencher'!J136</f>
        <v>124.992</v>
      </c>
      <c r="J127" s="14">
        <f>'[1]TCE - ANEXO III - Preencher'!K136</f>
        <v>0</v>
      </c>
      <c r="K127" s="15">
        <f>'[1]TCE - ANEXO III - Preencher'!L136</f>
        <v>170.55560975609757</v>
      </c>
      <c r="L127" s="15">
        <f>'[1]TCE - ANEXO III - Preencher'!M136</f>
        <v>26.04</v>
      </c>
      <c r="M127" s="15">
        <f t="shared" si="7"/>
        <v>144.51560975609758</v>
      </c>
      <c r="N127" s="15">
        <f>'[1]TCE - ANEXO III - Preencher'!O136</f>
        <v>1.2198599999999999</v>
      </c>
      <c r="O127" s="15">
        <f>'[1]TCE - ANEXO III - Preencher'!P136</f>
        <v>0</v>
      </c>
      <c r="P127" s="16">
        <f t="shared" si="8"/>
        <v>1.2198599999999999</v>
      </c>
      <c r="Q127" s="15">
        <f>'[1]TCE - ANEXO III - Preencher'!R136</f>
        <v>300.27</v>
      </c>
      <c r="R127" s="15">
        <f>'[1]TCE - ANEXO III - Preencher'!S136</f>
        <v>78.12</v>
      </c>
      <c r="S127" s="16">
        <f t="shared" si="9"/>
        <v>222.14999999999998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492.87746975609753</v>
      </c>
    </row>
    <row r="128" spans="1:28" x14ac:dyDescent="0.2">
      <c r="A128" s="8">
        <f>IFERROR(VLOOKUP(B128,'[1]DADOS (OCULTAR)'!$Q$3:$S$135,3,0),"")</f>
        <v>9039744000194</v>
      </c>
      <c r="B128" s="9" t="str">
        <f>'[1]TCE - ANEXO III - Preencher'!C137</f>
        <v>HOSPITAL E MATERNIDADE NOSSA SENHORA DO Ó - CESAC - CG Nº 013/2022</v>
      </c>
      <c r="C128" s="10"/>
      <c r="D128" s="11" t="str">
        <f>'[1]TCE - ANEXO III - Preencher'!E137</f>
        <v>MARIA CAROLINA MARQUES WANDERLEY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02/2023</v>
      </c>
      <c r="H128" s="14">
        <f>'[1]TCE - ANEXO III - Preencher'!I137</f>
        <v>0</v>
      </c>
      <c r="I128" s="14">
        <f>'[1]TCE - ANEXO III - Preencher'!J137</f>
        <v>209.16</v>
      </c>
      <c r="J128" s="14">
        <f>'[1]TCE - ANEXO III - Preencher'!K137</f>
        <v>0</v>
      </c>
      <c r="K128" s="15">
        <f>'[1]TCE - ANEXO III - Preencher'!L137</f>
        <v>170.55560975609757</v>
      </c>
      <c r="L128" s="15">
        <f>'[1]TCE - ANEXO III - Preencher'!M137</f>
        <v>2.56</v>
      </c>
      <c r="M128" s="15">
        <f t="shared" si="7"/>
        <v>167.99560975609756</v>
      </c>
      <c r="N128" s="15">
        <f>'[1]TCE - ANEXO III - Preencher'!O137</f>
        <v>2.5617049999999999</v>
      </c>
      <c r="O128" s="15">
        <f>'[1]TCE - ANEXO III - Preencher'!P137</f>
        <v>0</v>
      </c>
      <c r="P128" s="16">
        <f t="shared" si="8"/>
        <v>2.5617049999999999</v>
      </c>
      <c r="Q128" s="15">
        <f>'[1]TCE - ANEXO III - Preencher'!R137</f>
        <v>333.07</v>
      </c>
      <c r="R128" s="15">
        <f>'[1]TCE - ANEXO III - Preencher'!S137</f>
        <v>102.49</v>
      </c>
      <c r="S128" s="16">
        <f t="shared" si="9"/>
        <v>230.57999999999998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610.29731475609753</v>
      </c>
    </row>
    <row r="129" spans="1:28" x14ac:dyDescent="0.2">
      <c r="A129" s="8">
        <f>IFERROR(VLOOKUP(B129,'[1]DADOS (OCULTAR)'!$Q$3:$S$135,3,0),"")</f>
        <v>9039744000194</v>
      </c>
      <c r="B129" s="9" t="str">
        <f>'[1]TCE - ANEXO III - Preencher'!C138</f>
        <v>HOSPITAL E MATERNIDADE NOSSA SENHORA DO Ó - CESAC - CG Nº 013/2022</v>
      </c>
      <c r="C129" s="10"/>
      <c r="D129" s="11" t="str">
        <f>'[1]TCE - ANEXO III - Preencher'!E138</f>
        <v>MARIA CRISTINA DA SILVA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02/2023</v>
      </c>
      <c r="H129" s="14">
        <f>'[1]TCE - ANEXO III - Preencher'!I138</f>
        <v>0</v>
      </c>
      <c r="I129" s="14">
        <f>'[1]TCE - ANEXO III - Preencher'!J138</f>
        <v>199.2312</v>
      </c>
      <c r="J129" s="14">
        <f>'[1]TCE - ANEXO III - Preencher'!K138</f>
        <v>0</v>
      </c>
      <c r="K129" s="15">
        <f>'[1]TCE - ANEXO III - Preencher'!L138</f>
        <v>170.55560975609757</v>
      </c>
      <c r="L129" s="15">
        <f>'[1]TCE - ANEXO III - Preencher'!M138</f>
        <v>26.04</v>
      </c>
      <c r="M129" s="15">
        <f t="shared" si="7"/>
        <v>144.51560975609758</v>
      </c>
      <c r="N129" s="15">
        <f>'[1]TCE - ANEXO III - Preencher'!O138</f>
        <v>1.2198599999999999</v>
      </c>
      <c r="O129" s="15">
        <f>'[1]TCE - ANEXO III - Preencher'!P138</f>
        <v>0</v>
      </c>
      <c r="P129" s="16">
        <f t="shared" si="8"/>
        <v>1.2198599999999999</v>
      </c>
      <c r="Q129" s="15">
        <f>'[1]TCE - ANEXO III - Preencher'!R138</f>
        <v>234.67</v>
      </c>
      <c r="R129" s="15">
        <f>'[1]TCE - ANEXO III - Preencher'!S138</f>
        <v>78.12</v>
      </c>
      <c r="S129" s="16">
        <f t="shared" si="9"/>
        <v>156.54999999999998</v>
      </c>
      <c r="T129" s="15">
        <f>'[1]TCE - ANEXO III - Preencher'!U138</f>
        <v>69.41</v>
      </c>
      <c r="U129" s="15">
        <f>'[1]TCE - ANEXO III - Preencher'!V138</f>
        <v>0</v>
      </c>
      <c r="V129" s="16">
        <f t="shared" si="10"/>
        <v>69.41</v>
      </c>
      <c r="W129" s="17" t="str">
        <f>IF('[1]TCE - ANEXO III - Preencher'!X138="","",'[1]TCE - ANEXO III - Preencher'!X138)</f>
        <v xml:space="preserve">AUXÍLIO CRECHE 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570.92666975609757</v>
      </c>
    </row>
    <row r="130" spans="1:28" x14ac:dyDescent="0.2">
      <c r="A130" s="8">
        <f>IFERROR(VLOOKUP(B130,'[1]DADOS (OCULTAR)'!$Q$3:$S$135,3,0),"")</f>
        <v>9039744000194</v>
      </c>
      <c r="B130" s="9" t="str">
        <f>'[1]TCE - ANEXO III - Preencher'!C139</f>
        <v>HOSPITAL E MATERNIDADE NOSSA SENHORA DO Ó - CESAC - CG Nº 013/2022</v>
      </c>
      <c r="C130" s="10"/>
      <c r="D130" s="11" t="str">
        <f>'[1]TCE - ANEXO III - Preencher'!E139</f>
        <v>MARIA EDUARDA SOARES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02/2023</v>
      </c>
      <c r="H130" s="14">
        <f>'[1]TCE - ANEXO III - Preencher'!I139</f>
        <v>0</v>
      </c>
      <c r="I130" s="14">
        <f>'[1]TCE - ANEXO III - Preencher'!J139</f>
        <v>186.94800000000001</v>
      </c>
      <c r="J130" s="14">
        <f>'[1]TCE - ANEXO III - Preencher'!K139</f>
        <v>0</v>
      </c>
      <c r="K130" s="15">
        <f>'[1]TCE - ANEXO III - Preencher'!L139</f>
        <v>170.55560975609757</v>
      </c>
      <c r="L130" s="15">
        <f>'[1]TCE - ANEXO III - Preencher'!M139</f>
        <v>44.68</v>
      </c>
      <c r="M130" s="15">
        <f t="shared" si="7"/>
        <v>125.87560975609756</v>
      </c>
      <c r="N130" s="15">
        <f>'[1]TCE - ANEXO III - Preencher'!O139</f>
        <v>1.2198599999999999</v>
      </c>
      <c r="O130" s="15">
        <f>'[1]TCE - ANEXO III - Preencher'!P139</f>
        <v>0</v>
      </c>
      <c r="P130" s="16">
        <f t="shared" si="8"/>
        <v>1.2198599999999999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77.569999999999993</v>
      </c>
      <c r="U130" s="15">
        <f>'[1]TCE - ANEXO III - Preencher'!V139</f>
        <v>0</v>
      </c>
      <c r="V130" s="16">
        <f t="shared" si="10"/>
        <v>77.569999999999993</v>
      </c>
      <c r="W130" s="17" t="str">
        <f>IF('[1]TCE - ANEXO III - Preencher'!X139="","",'[1]TCE - ANEXO III - Preencher'!X139)</f>
        <v xml:space="preserve">AUXÍLIO CRECHE 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391.61346975609752</v>
      </c>
    </row>
    <row r="131" spans="1:28" x14ac:dyDescent="0.2">
      <c r="A131" s="8">
        <f>IFERROR(VLOOKUP(B131,'[1]DADOS (OCULTAR)'!$Q$3:$S$135,3,0),"")</f>
        <v>9039744000194</v>
      </c>
      <c r="B131" s="9" t="str">
        <f>'[1]TCE - ANEXO III - Preencher'!C140</f>
        <v>HOSPITAL E MATERNIDADE NOSSA SENHORA DO Ó - CESAC - CG Nº 013/2022</v>
      </c>
      <c r="C131" s="10"/>
      <c r="D131" s="11" t="str">
        <f>'[1]TCE - ANEXO III - Preencher'!E140</f>
        <v>MARIA HILDA MARTINIANO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02/2023</v>
      </c>
      <c r="H131" s="14">
        <f>'[1]TCE - ANEXO III - Preencher'!I140</f>
        <v>0</v>
      </c>
      <c r="I131" s="14">
        <f>'[1]TCE - ANEXO III - Preencher'!J140</f>
        <v>103.28400000000001</v>
      </c>
      <c r="J131" s="14">
        <f>'[1]TCE - ANEXO III - Preencher'!K140</f>
        <v>0</v>
      </c>
      <c r="K131" s="15">
        <f>'[1]TCE - ANEXO III - Preencher'!L140</f>
        <v>170.55560975609757</v>
      </c>
      <c r="L131" s="15">
        <f>'[1]TCE - ANEXO III - Preencher'!M140</f>
        <v>26.04</v>
      </c>
      <c r="M131" s="15">
        <f t="shared" si="7"/>
        <v>144.51560975609758</v>
      </c>
      <c r="N131" s="15">
        <f>'[1]TCE - ANEXO III - Preencher'!O140</f>
        <v>1.2198599999999999</v>
      </c>
      <c r="O131" s="15">
        <f>'[1]TCE - ANEXO III - Preencher'!P140</f>
        <v>0</v>
      </c>
      <c r="P131" s="16">
        <f t="shared" si="8"/>
        <v>1.2198599999999999</v>
      </c>
      <c r="Q131" s="15">
        <f>'[1]TCE - ANEXO III - Preencher'!R140</f>
        <v>234.67</v>
      </c>
      <c r="R131" s="15">
        <f>'[1]TCE - ANEXO III - Preencher'!S140</f>
        <v>78.12</v>
      </c>
      <c r="S131" s="16">
        <f t="shared" si="9"/>
        <v>156.54999999999998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405.56946975609759</v>
      </c>
    </row>
    <row r="132" spans="1:28" x14ac:dyDescent="0.2">
      <c r="A132" s="8">
        <f>IFERROR(VLOOKUP(B132,'[1]DADOS (OCULTAR)'!$Q$3:$S$135,3,0),"")</f>
        <v>9039744000194</v>
      </c>
      <c r="B132" s="9" t="str">
        <f>'[1]TCE - ANEXO III - Preencher'!C141</f>
        <v>HOSPITAL E MATERNIDADE NOSSA SENHORA DO Ó - CESAC - CG Nº 013/2022</v>
      </c>
      <c r="C132" s="10"/>
      <c r="D132" s="11" t="str">
        <f>'[1]TCE - ANEXO III - Preencher'!E141</f>
        <v>MARIA IZABEL LOPES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02/2023</v>
      </c>
      <c r="H132" s="14">
        <f>'[1]TCE - ANEXO III - Preencher'!I141</f>
        <v>0</v>
      </c>
      <c r="I132" s="14">
        <f>'[1]TCE - ANEXO III - Preencher'!J141</f>
        <v>128.93279999999999</v>
      </c>
      <c r="J132" s="14">
        <f>'[1]TCE - ANEXO III - Preencher'!K141</f>
        <v>0</v>
      </c>
      <c r="K132" s="15">
        <f>'[1]TCE - ANEXO III - Preencher'!L141</f>
        <v>170.55560975609757</v>
      </c>
      <c r="L132" s="15">
        <f>'[1]TCE - ANEXO III - Preencher'!M141</f>
        <v>26.04</v>
      </c>
      <c r="M132" s="15">
        <f t="shared" ref="M132:M195" si="13">K132-L132</f>
        <v>144.51560975609758</v>
      </c>
      <c r="N132" s="15">
        <f>'[1]TCE - ANEXO III - Preencher'!O141</f>
        <v>1.2198599999999999</v>
      </c>
      <c r="O132" s="15">
        <f>'[1]TCE - ANEXO III - Preencher'!P141</f>
        <v>0</v>
      </c>
      <c r="P132" s="16">
        <f t="shared" ref="P132:P195" si="14">N132-O132</f>
        <v>1.2198599999999999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274.66826975609757</v>
      </c>
    </row>
    <row r="133" spans="1:28" x14ac:dyDescent="0.2">
      <c r="A133" s="8">
        <f>IFERROR(VLOOKUP(B133,'[1]DADOS (OCULTAR)'!$Q$3:$S$135,3,0),"")</f>
        <v>9039744000194</v>
      </c>
      <c r="B133" s="9" t="str">
        <f>'[1]TCE - ANEXO III - Preencher'!C142</f>
        <v>HOSPITAL E MATERNIDADE NOSSA SENHORA DO Ó - CESAC - CG Nº 013/2022</v>
      </c>
      <c r="C133" s="10"/>
      <c r="D133" s="11" t="str">
        <f>'[1]TCE - ANEXO III - Preencher'!E142</f>
        <v>MARIA KEYLA INGRID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02/2023</v>
      </c>
      <c r="H133" s="14">
        <f>'[1]TCE - ANEXO III - Preencher'!I142</f>
        <v>0</v>
      </c>
      <c r="I133" s="14">
        <f>'[1]TCE - ANEXO III - Preencher'!J142</f>
        <v>119.2176</v>
      </c>
      <c r="J133" s="14">
        <f>'[1]TCE - ANEXO III - Preencher'!K142</f>
        <v>0</v>
      </c>
      <c r="K133" s="15">
        <f>'[1]TCE - ANEXO III - Preencher'!L142</f>
        <v>170.55560975609757</v>
      </c>
      <c r="L133" s="15">
        <f>'[1]TCE - ANEXO III - Preencher'!M142</f>
        <v>26.04</v>
      </c>
      <c r="M133" s="15">
        <f t="shared" si="13"/>
        <v>144.51560975609758</v>
      </c>
      <c r="N133" s="15">
        <f>'[1]TCE - ANEXO III - Preencher'!O142</f>
        <v>1.2198599999999999</v>
      </c>
      <c r="O133" s="15">
        <f>'[1]TCE - ANEXO III - Preencher'!P142</f>
        <v>0</v>
      </c>
      <c r="P133" s="16">
        <f t="shared" si="14"/>
        <v>1.2198599999999999</v>
      </c>
      <c r="Q133" s="15">
        <f>'[1]TCE - ANEXO III - Preencher'!R142</f>
        <v>119.87</v>
      </c>
      <c r="R133" s="15">
        <f>'[1]TCE - ANEXO III - Preencher'!S142</f>
        <v>78.12</v>
      </c>
      <c r="S133" s="16">
        <f t="shared" si="15"/>
        <v>41.75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306.70306975609759</v>
      </c>
    </row>
    <row r="134" spans="1:28" x14ac:dyDescent="0.2">
      <c r="A134" s="8">
        <f>IFERROR(VLOOKUP(B134,'[1]DADOS (OCULTAR)'!$Q$3:$S$135,3,0),"")</f>
        <v>9039744000194</v>
      </c>
      <c r="B134" s="9" t="str">
        <f>'[1]TCE - ANEXO III - Preencher'!C143</f>
        <v>HOSPITAL E MATERNIDADE NOSSA SENHORA DO Ó - CESAC - CG Nº 013/2022</v>
      </c>
      <c r="C134" s="10"/>
      <c r="D134" s="11" t="str">
        <f>'[1]TCE - ANEXO III - Preencher'!E143</f>
        <v>MARIA TAYNA SILVA FEITOSA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02/2023</v>
      </c>
      <c r="H134" s="14">
        <f>'[1]TCE - ANEXO III - Preencher'!I143</f>
        <v>0</v>
      </c>
      <c r="I134" s="14">
        <f>'[1]TCE - ANEXO III - Preencher'!J143</f>
        <v>209.27440000000001</v>
      </c>
      <c r="J134" s="14">
        <f>'[1]TCE - ANEXO III - Preencher'!K143</f>
        <v>0</v>
      </c>
      <c r="K134" s="15">
        <f>'[1]TCE - ANEXO III - Preencher'!L143</f>
        <v>170.55560975609757</v>
      </c>
      <c r="L134" s="15">
        <f>'[1]TCE - ANEXO III - Preencher'!M143</f>
        <v>2.56</v>
      </c>
      <c r="M134" s="15">
        <f t="shared" si="13"/>
        <v>167.99560975609756</v>
      </c>
      <c r="N134" s="15">
        <f>'[1]TCE - ANEXO III - Preencher'!O143</f>
        <v>2.5617049999999999</v>
      </c>
      <c r="O134" s="15">
        <f>'[1]TCE - ANEXO III - Preencher'!P143</f>
        <v>0</v>
      </c>
      <c r="P134" s="16">
        <f t="shared" si="14"/>
        <v>2.5617049999999999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379.8317147560976</v>
      </c>
    </row>
    <row r="135" spans="1:28" x14ac:dyDescent="0.2">
      <c r="A135" s="8">
        <f>IFERROR(VLOOKUP(B135,'[1]DADOS (OCULTAR)'!$Q$3:$S$135,3,0),"")</f>
        <v>9039744000194</v>
      </c>
      <c r="B135" s="9" t="str">
        <f>'[1]TCE - ANEXO III - Preencher'!C144</f>
        <v>HOSPITAL E MATERNIDADE NOSSA SENHORA DO Ó - CESAC - CG Nº 013/2022</v>
      </c>
      <c r="C135" s="10"/>
      <c r="D135" s="11" t="str">
        <f>'[1]TCE - ANEXO III - Preencher'!E144</f>
        <v>MARIA VERONICA MUNIZ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02/2023</v>
      </c>
      <c r="H135" s="14">
        <f>'[1]TCE - ANEXO III - Preencher'!I144</f>
        <v>0</v>
      </c>
      <c r="I135" s="14">
        <f>'[1]TCE - ANEXO III - Preencher'!J144</f>
        <v>220.14959999999999</v>
      </c>
      <c r="J135" s="14">
        <f>'[1]TCE - ANEXO III - Preencher'!K144</f>
        <v>0</v>
      </c>
      <c r="K135" s="15">
        <f>'[1]TCE - ANEXO III - Preencher'!L144</f>
        <v>170.55560975609757</v>
      </c>
      <c r="L135" s="15">
        <f>'[1]TCE - ANEXO III - Preencher'!M144</f>
        <v>2.56</v>
      </c>
      <c r="M135" s="15">
        <f t="shared" si="13"/>
        <v>167.99560975609756</v>
      </c>
      <c r="N135" s="15">
        <f>'[1]TCE - ANEXO III - Preencher'!O144</f>
        <v>2.5617049999999999</v>
      </c>
      <c r="O135" s="15">
        <f>'[1]TCE - ANEXO III - Preencher'!P144</f>
        <v>0</v>
      </c>
      <c r="P135" s="16">
        <f t="shared" si="14"/>
        <v>2.5617049999999999</v>
      </c>
      <c r="Q135" s="15">
        <f>'[1]TCE - ANEXO III - Preencher'!R144</f>
        <v>393.07</v>
      </c>
      <c r="R135" s="15">
        <f>'[1]TCE - ANEXO III - Preencher'!S144</f>
        <v>102.49</v>
      </c>
      <c r="S135" s="16">
        <f t="shared" si="15"/>
        <v>290.58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681.28691475609753</v>
      </c>
    </row>
    <row r="136" spans="1:28" x14ac:dyDescent="0.2">
      <c r="A136" s="8">
        <f>IFERROR(VLOOKUP(B136,'[1]DADOS (OCULTAR)'!$Q$3:$S$135,3,0),"")</f>
        <v>9039744000194</v>
      </c>
      <c r="B136" s="9" t="str">
        <f>'[1]TCE - ANEXO III - Preencher'!C145</f>
        <v>HOSPITAL E MATERNIDADE NOSSA SENHORA DO Ó - CESAC - CG Nº 013/2022</v>
      </c>
      <c r="C136" s="10"/>
      <c r="D136" s="11" t="str">
        <f>'[1]TCE - ANEXO III - Preencher'!E145</f>
        <v>MARIANA BATISTA ALVES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02/2023</v>
      </c>
      <c r="H136" s="14">
        <f>'[1]TCE - ANEXO III - Preencher'!I145</f>
        <v>0</v>
      </c>
      <c r="I136" s="14">
        <f>'[1]TCE - ANEXO III - Preencher'!J145</f>
        <v>103.608</v>
      </c>
      <c r="J136" s="14">
        <f>'[1]TCE - ANEXO III - Preencher'!K145</f>
        <v>0</v>
      </c>
      <c r="K136" s="15">
        <f>'[1]TCE - ANEXO III - Preencher'!L145</f>
        <v>170.55560975609757</v>
      </c>
      <c r="L136" s="15">
        <f>'[1]TCE - ANEXO III - Preencher'!M145</f>
        <v>26.04</v>
      </c>
      <c r="M136" s="15">
        <f t="shared" si="13"/>
        <v>144.51560975609758</v>
      </c>
      <c r="N136" s="15">
        <f>'[1]TCE - ANEXO III - Preencher'!O145</f>
        <v>1.2198599999999999</v>
      </c>
      <c r="O136" s="15">
        <f>'[1]TCE - ANEXO III - Preencher'!P145</f>
        <v>0</v>
      </c>
      <c r="P136" s="16">
        <f t="shared" si="14"/>
        <v>1.2198599999999999</v>
      </c>
      <c r="Q136" s="15">
        <f>'[1]TCE - ANEXO III - Preencher'!R145</f>
        <v>119.87</v>
      </c>
      <c r="R136" s="15">
        <f>'[1]TCE - ANEXO III - Preencher'!S145</f>
        <v>78.12</v>
      </c>
      <c r="S136" s="16">
        <f t="shared" si="15"/>
        <v>41.75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291.09346975609759</v>
      </c>
    </row>
    <row r="137" spans="1:28" x14ac:dyDescent="0.2">
      <c r="A137" s="8">
        <f>IFERROR(VLOOKUP(B137,'[1]DADOS (OCULTAR)'!$Q$3:$S$135,3,0),"")</f>
        <v>9039744000194</v>
      </c>
      <c r="B137" s="9" t="str">
        <f>'[1]TCE - ANEXO III - Preencher'!C146</f>
        <v>HOSPITAL E MATERNIDADE NOSSA SENHORA DO Ó - CESAC - CG Nº 013/2022</v>
      </c>
      <c r="C137" s="10"/>
      <c r="D137" s="11" t="str">
        <f>'[1]TCE - ANEXO III - Preencher'!E146</f>
        <v>MARIO JORGE MOURA DE ARAUJO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9511-05</v>
      </c>
      <c r="G137" s="13" t="str">
        <f>IF('[1]TCE - ANEXO III - Preencher'!H146="","",'[1]TCE - ANEXO III - Preencher'!H146)</f>
        <v>02/2023</v>
      </c>
      <c r="H137" s="14">
        <f>'[1]TCE - ANEXO III - Preencher'!I146</f>
        <v>0</v>
      </c>
      <c r="I137" s="14">
        <f>'[1]TCE - ANEXO III - Preencher'!J146</f>
        <v>160.2928</v>
      </c>
      <c r="J137" s="14">
        <f>'[1]TCE - ANEXO III - Preencher'!K146</f>
        <v>0</v>
      </c>
      <c r="K137" s="15">
        <f>'[1]TCE - ANEXO III - Preencher'!L146</f>
        <v>170.55560975609757</v>
      </c>
      <c r="L137" s="15">
        <f>'[1]TCE - ANEXO III - Preencher'!M146</f>
        <v>30.83</v>
      </c>
      <c r="M137" s="15">
        <f t="shared" si="13"/>
        <v>139.72560975609758</v>
      </c>
      <c r="N137" s="15">
        <f>'[1]TCE - ANEXO III - Preencher'!O146</f>
        <v>1.2198599999999999</v>
      </c>
      <c r="O137" s="15">
        <f>'[1]TCE - ANEXO III - Preencher'!P146</f>
        <v>0</v>
      </c>
      <c r="P137" s="16">
        <f t="shared" si="14"/>
        <v>1.2198599999999999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301.23826975609757</v>
      </c>
    </row>
    <row r="138" spans="1:28" x14ac:dyDescent="0.2">
      <c r="A138" s="8">
        <f>IFERROR(VLOOKUP(B138,'[1]DADOS (OCULTAR)'!$Q$3:$S$135,3,0),"")</f>
        <v>9039744000194</v>
      </c>
      <c r="B138" s="9" t="str">
        <f>'[1]TCE - ANEXO III - Preencher'!C147</f>
        <v>HOSPITAL E MATERNIDADE NOSSA SENHORA DO Ó - CESAC - CG Nº 013/2022</v>
      </c>
      <c r="C138" s="10"/>
      <c r="D138" s="11" t="str">
        <f>'[1]TCE - ANEXO III - Preencher'!E147</f>
        <v>MATHEWS HENRIQUE SANTIAGO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02/2023</v>
      </c>
      <c r="H138" s="14">
        <f>'[1]TCE - ANEXO III - Preencher'!I147</f>
        <v>0</v>
      </c>
      <c r="I138" s="14">
        <f>'[1]TCE - ANEXO III - Preencher'!J147</f>
        <v>253.4776</v>
      </c>
      <c r="J138" s="14">
        <f>'[1]TCE - ANEXO III - Preencher'!K147</f>
        <v>0</v>
      </c>
      <c r="K138" s="15">
        <f>'[1]TCE - ANEXO III - Preencher'!L147</f>
        <v>170.55560975609757</v>
      </c>
      <c r="L138" s="15">
        <f>'[1]TCE - ANEXO III - Preencher'!M147</f>
        <v>2.5099999999999998</v>
      </c>
      <c r="M138" s="15">
        <f t="shared" si="13"/>
        <v>168.04560975609758</v>
      </c>
      <c r="N138" s="15">
        <f>'[1]TCE - ANEXO III - Preencher'!O147</f>
        <v>2.5617049999999999</v>
      </c>
      <c r="O138" s="15">
        <f>'[1]TCE - ANEXO III - Preencher'!P147</f>
        <v>0</v>
      </c>
      <c r="P138" s="16">
        <f t="shared" si="14"/>
        <v>2.5617049999999999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424.08491475609759</v>
      </c>
    </row>
    <row r="139" spans="1:28" x14ac:dyDescent="0.2">
      <c r="A139" s="8">
        <f>IFERROR(VLOOKUP(B139,'[1]DADOS (OCULTAR)'!$Q$3:$S$135,3,0),"")</f>
        <v>9039744000194</v>
      </c>
      <c r="B139" s="9" t="str">
        <f>'[1]TCE - ANEXO III - Preencher'!C148</f>
        <v>HOSPITAL E MATERNIDADE NOSSA SENHORA DO Ó - CESAC - CG Nº 013/2022</v>
      </c>
      <c r="C139" s="10"/>
      <c r="D139" s="11" t="str">
        <f>'[1]TCE - ANEXO III - Preencher'!E148</f>
        <v>MAURILIO COELHO DO NASCIMENTO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02/2023</v>
      </c>
      <c r="H139" s="14">
        <f>'[1]TCE - ANEXO III - Preencher'!I148</f>
        <v>0</v>
      </c>
      <c r="I139" s="14">
        <f>'[1]TCE - ANEXO III - Preencher'!J148</f>
        <v>117.57680000000001</v>
      </c>
      <c r="J139" s="14">
        <f>'[1]TCE - ANEXO III - Preencher'!K148</f>
        <v>0</v>
      </c>
      <c r="K139" s="15">
        <f>'[1]TCE - ANEXO III - Preencher'!L148</f>
        <v>170.55560975609757</v>
      </c>
      <c r="L139" s="15">
        <f>'[1]TCE - ANEXO III - Preencher'!M148</f>
        <v>26.04</v>
      </c>
      <c r="M139" s="15">
        <f t="shared" si="13"/>
        <v>144.51560975609758</v>
      </c>
      <c r="N139" s="15">
        <f>'[1]TCE - ANEXO III - Preencher'!O148</f>
        <v>1.2198599999999999</v>
      </c>
      <c r="O139" s="15">
        <f>'[1]TCE - ANEXO III - Preencher'!P148</f>
        <v>0</v>
      </c>
      <c r="P139" s="16">
        <f t="shared" si="14"/>
        <v>1.2198599999999999</v>
      </c>
      <c r="Q139" s="15">
        <f>'[1]TCE - ANEXO III - Preencher'!R148</f>
        <v>119.87</v>
      </c>
      <c r="R139" s="15">
        <f>'[1]TCE - ANEXO III - Preencher'!S148</f>
        <v>78.12</v>
      </c>
      <c r="S139" s="16">
        <f t="shared" si="15"/>
        <v>41.75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305.06226975609758</v>
      </c>
    </row>
    <row r="140" spans="1:28" x14ac:dyDescent="0.2">
      <c r="A140" s="8">
        <f>IFERROR(VLOOKUP(B140,'[1]DADOS (OCULTAR)'!$Q$3:$S$135,3,0),"")</f>
        <v>9039744000194</v>
      </c>
      <c r="B140" s="9" t="str">
        <f>'[1]TCE - ANEXO III - Preencher'!C149</f>
        <v>HOSPITAL E MATERNIDADE NOSSA SENHORA DO Ó - CESAC - CG Nº 013/2022</v>
      </c>
      <c r="C140" s="10"/>
      <c r="D140" s="11" t="str">
        <f>'[1]TCE - ANEXO III - Preencher'!E149</f>
        <v>MAYARA MORAIS DE ALBUQUERQUE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02/2023</v>
      </c>
      <c r="H140" s="14">
        <f>'[1]TCE - ANEXO III - Preencher'!I149</f>
        <v>0</v>
      </c>
      <c r="I140" s="14">
        <f>'[1]TCE - ANEXO III - Preencher'!J149</f>
        <v>20.832000000000001</v>
      </c>
      <c r="J140" s="14">
        <f>'[1]TCE - ANEXO III - Preencher'!K149</f>
        <v>0</v>
      </c>
      <c r="K140" s="15">
        <f>'[1]TCE - ANEXO III - Preencher'!L149</f>
        <v>170.55560975609757</v>
      </c>
      <c r="L140" s="15">
        <f>'[1]TCE - ANEXO III - Preencher'!M149</f>
        <v>0</v>
      </c>
      <c r="M140" s="15">
        <f t="shared" si="13"/>
        <v>170.55560975609757</v>
      </c>
      <c r="N140" s="15">
        <f>'[1]TCE - ANEXO III - Preencher'!O149</f>
        <v>1.2198599999999999</v>
      </c>
      <c r="O140" s="15">
        <f>'[1]TCE - ANEXO III - Preencher'!P149</f>
        <v>0</v>
      </c>
      <c r="P140" s="16">
        <f t="shared" si="14"/>
        <v>1.2198599999999999</v>
      </c>
      <c r="Q140" s="15">
        <f>'[1]TCE - ANEXO III - Preencher'!R149</f>
        <v>0</v>
      </c>
      <c r="R140" s="15">
        <f>'[1]TCE - ANEXO III - Preencher'!S149</f>
        <v>13.02</v>
      </c>
      <c r="S140" s="16">
        <f t="shared" si="15"/>
        <v>-13.02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179.58746975609756</v>
      </c>
    </row>
    <row r="141" spans="1:28" x14ac:dyDescent="0.2">
      <c r="A141" s="8">
        <f>IFERROR(VLOOKUP(B141,'[1]DADOS (OCULTAR)'!$Q$3:$S$135,3,0),"")</f>
        <v>9039744000194</v>
      </c>
      <c r="B141" s="9" t="str">
        <f>'[1]TCE - ANEXO III - Preencher'!C150</f>
        <v>HOSPITAL E MATERNIDADE NOSSA SENHORA DO Ó - CESAC - CG Nº 013/2022</v>
      </c>
      <c r="C141" s="10"/>
      <c r="D141" s="11" t="str">
        <f>'[1]TCE - ANEXO III - Preencher'!E150</f>
        <v>MAYARA SANTOS CAPITO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2237-10</v>
      </c>
      <c r="G141" s="13" t="str">
        <f>IF('[1]TCE - ANEXO III - Preencher'!H150="","",'[1]TCE - ANEXO III - Preencher'!H150)</f>
        <v>02/2023</v>
      </c>
      <c r="H141" s="14">
        <f>'[1]TCE - ANEXO III - Preencher'!I150</f>
        <v>0</v>
      </c>
      <c r="I141" s="14">
        <f>'[1]TCE - ANEXO III - Preencher'!J150</f>
        <v>331.75279999999998</v>
      </c>
      <c r="J141" s="14">
        <f>'[1]TCE - ANEXO III - Preencher'!K150</f>
        <v>0</v>
      </c>
      <c r="K141" s="15">
        <f>'[1]TCE - ANEXO III - Preencher'!L150</f>
        <v>170.55560975609757</v>
      </c>
      <c r="L141" s="15">
        <f>'[1]TCE - ANEXO III - Preencher'!M150</f>
        <v>0</v>
      </c>
      <c r="M141" s="15">
        <f t="shared" si="13"/>
        <v>170.55560975609757</v>
      </c>
      <c r="N141" s="15">
        <f>'[1]TCE - ANEXO III - Preencher'!O150</f>
        <v>1.2198599999999999</v>
      </c>
      <c r="O141" s="15">
        <f>'[1]TCE - ANEXO III - Preencher'!P150</f>
        <v>0</v>
      </c>
      <c r="P141" s="16">
        <f t="shared" si="14"/>
        <v>1.2198599999999999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503.52826975609753</v>
      </c>
    </row>
    <row r="142" spans="1:28" x14ac:dyDescent="0.2">
      <c r="A142" s="8">
        <f>IFERROR(VLOOKUP(B142,'[1]DADOS (OCULTAR)'!$Q$3:$S$135,3,0),"")</f>
        <v>9039744000194</v>
      </c>
      <c r="B142" s="9" t="str">
        <f>'[1]TCE - ANEXO III - Preencher'!C151</f>
        <v>HOSPITAL E MATERNIDADE NOSSA SENHORA DO Ó - CESAC - CG Nº 013/2022</v>
      </c>
      <c r="C142" s="10"/>
      <c r="D142" s="11" t="str">
        <f>'[1]TCE - ANEXO III - Preencher'!E151</f>
        <v>MOACIR PEREIRA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5163-45</v>
      </c>
      <c r="G142" s="13" t="str">
        <f>IF('[1]TCE - ANEXO III - Preencher'!H151="","",'[1]TCE - ANEXO III - Preencher'!H151)</f>
        <v>02/2023</v>
      </c>
      <c r="H142" s="14">
        <f>'[1]TCE - ANEXO III - Preencher'!I151</f>
        <v>0</v>
      </c>
      <c r="I142" s="14">
        <f>'[1]TCE - ANEXO III - Preencher'!J151</f>
        <v>137.49119999999999</v>
      </c>
      <c r="J142" s="14">
        <f>'[1]TCE - ANEXO III - Preencher'!K151</f>
        <v>0</v>
      </c>
      <c r="K142" s="15">
        <f>'[1]TCE - ANEXO III - Preencher'!L151</f>
        <v>170.55560975609757</v>
      </c>
      <c r="L142" s="15">
        <f>'[1]TCE - ANEXO III - Preencher'!M151</f>
        <v>26.04</v>
      </c>
      <c r="M142" s="15">
        <f t="shared" si="13"/>
        <v>144.51560975609758</v>
      </c>
      <c r="N142" s="15">
        <f>'[1]TCE - ANEXO III - Preencher'!O151</f>
        <v>1.2198599999999999</v>
      </c>
      <c r="O142" s="15">
        <f>'[1]TCE - ANEXO III - Preencher'!P151</f>
        <v>0</v>
      </c>
      <c r="P142" s="16">
        <f t="shared" si="14"/>
        <v>1.2198599999999999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283.22666975609758</v>
      </c>
    </row>
    <row r="143" spans="1:28" x14ac:dyDescent="0.2">
      <c r="A143" s="8">
        <f>IFERROR(VLOOKUP(B143,'[1]DADOS (OCULTAR)'!$Q$3:$S$135,3,0),"")</f>
        <v>9039744000194</v>
      </c>
      <c r="B143" s="9" t="str">
        <f>'[1]TCE - ANEXO III - Preencher'!C152</f>
        <v>HOSPITAL E MATERNIDADE NOSSA SENHORA DO Ó - CESAC - CG Nº 013/2022</v>
      </c>
      <c r="C143" s="10"/>
      <c r="D143" s="11" t="str">
        <f>'[1]TCE - ANEXO III - Preencher'!E152</f>
        <v>MORZINETE PEREIRA DE LIMA RAMOS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02/2023</v>
      </c>
      <c r="H143" s="14">
        <f>'[1]TCE - ANEXO III - Preencher'!I152</f>
        <v>0</v>
      </c>
      <c r="I143" s="14">
        <f>'[1]TCE - ANEXO III - Preencher'!J152</f>
        <v>118.7424</v>
      </c>
      <c r="J143" s="14">
        <f>'[1]TCE - ANEXO III - Preencher'!K152</f>
        <v>0</v>
      </c>
      <c r="K143" s="15">
        <f>'[1]TCE - ANEXO III - Preencher'!L152</f>
        <v>170.55560975609757</v>
      </c>
      <c r="L143" s="15">
        <f>'[1]TCE - ANEXO III - Preencher'!M152</f>
        <v>26.04</v>
      </c>
      <c r="M143" s="15">
        <f t="shared" si="13"/>
        <v>144.51560975609758</v>
      </c>
      <c r="N143" s="15">
        <f>'[1]TCE - ANEXO III - Preencher'!O152</f>
        <v>1.2198599999999999</v>
      </c>
      <c r="O143" s="15">
        <f>'[1]TCE - ANEXO III - Preencher'!P152</f>
        <v>0</v>
      </c>
      <c r="P143" s="16">
        <f t="shared" si="14"/>
        <v>1.2198599999999999</v>
      </c>
      <c r="Q143" s="15">
        <f>'[1]TCE - ANEXO III - Preencher'!R152</f>
        <v>234.67</v>
      </c>
      <c r="R143" s="15">
        <f>'[1]TCE - ANEXO III - Preencher'!S152</f>
        <v>73.430000000000007</v>
      </c>
      <c r="S143" s="16">
        <f t="shared" si="15"/>
        <v>161.23999999999998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425.71786975609757</v>
      </c>
    </row>
    <row r="144" spans="1:28" x14ac:dyDescent="0.2">
      <c r="A144" s="8">
        <f>IFERROR(VLOOKUP(B144,'[1]DADOS (OCULTAR)'!$Q$3:$S$135,3,0),"")</f>
        <v>9039744000194</v>
      </c>
      <c r="B144" s="9" t="str">
        <f>'[1]TCE - ANEXO III - Preencher'!C153</f>
        <v>HOSPITAL E MATERNIDADE NOSSA SENHORA DO Ó - CESAC - CG Nº 013/2022</v>
      </c>
      <c r="C144" s="10"/>
      <c r="D144" s="11" t="str">
        <f>'[1]TCE - ANEXO III - Preencher'!E153</f>
        <v>MURILLO ARAUJO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2237-05</v>
      </c>
      <c r="G144" s="13" t="str">
        <f>IF('[1]TCE - ANEXO III - Preencher'!H153="","",'[1]TCE - ANEXO III - Preencher'!H153)</f>
        <v>02/2023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31.38</v>
      </c>
      <c r="K144" s="15">
        <f>'[1]TCE - ANEXO III - Preencher'!L153</f>
        <v>170.55560975609757</v>
      </c>
      <c r="L144" s="15">
        <f>'[1]TCE - ANEXO III - Preencher'!M153</f>
        <v>0</v>
      </c>
      <c r="M144" s="15">
        <f t="shared" si="13"/>
        <v>170.55560975609757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201.93560975609756</v>
      </c>
    </row>
    <row r="145" spans="1:28" x14ac:dyDescent="0.2">
      <c r="A145" s="8">
        <f>IFERROR(VLOOKUP(B145,'[1]DADOS (OCULTAR)'!$Q$3:$S$135,3,0),"")</f>
        <v>9039744000194</v>
      </c>
      <c r="B145" s="9" t="str">
        <f>'[1]TCE - ANEXO III - Preencher'!C154</f>
        <v>HOSPITAL E MATERNIDADE NOSSA SENHORA DO Ó - CESAC - CG Nº 013/2022</v>
      </c>
      <c r="C145" s="10"/>
      <c r="D145" s="11" t="str">
        <f>'[1]TCE - ANEXO III - Preencher'!E154</f>
        <v>NADJANE NEVES DA SILVA ROCHA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02/2023</v>
      </c>
      <c r="H145" s="14">
        <f>'[1]TCE - ANEXO III - Preencher'!I154</f>
        <v>0</v>
      </c>
      <c r="I145" s="14">
        <f>'[1]TCE - ANEXO III - Preencher'!J154</f>
        <v>126.2216</v>
      </c>
      <c r="J145" s="14">
        <f>'[1]TCE - ANEXO III - Preencher'!K154</f>
        <v>0</v>
      </c>
      <c r="K145" s="15">
        <f>'[1]TCE - ANEXO III - Preencher'!L154</f>
        <v>170.55560975609757</v>
      </c>
      <c r="L145" s="15">
        <f>'[1]TCE - ANEXO III - Preencher'!M154</f>
        <v>32.03</v>
      </c>
      <c r="M145" s="15">
        <f t="shared" si="13"/>
        <v>138.52560975609757</v>
      </c>
      <c r="N145" s="15">
        <f>'[1]TCE - ANEXO III - Preencher'!O154</f>
        <v>1.2198599999999999</v>
      </c>
      <c r="O145" s="15">
        <f>'[1]TCE - ANEXO III - Preencher'!P154</f>
        <v>0</v>
      </c>
      <c r="P145" s="16">
        <f t="shared" si="14"/>
        <v>1.2198599999999999</v>
      </c>
      <c r="Q145" s="15">
        <f>'[1]TCE - ANEXO III - Preencher'!R154</f>
        <v>354.27</v>
      </c>
      <c r="R145" s="15">
        <f>'[1]TCE - ANEXO III - Preencher'!S154</f>
        <v>96.09</v>
      </c>
      <c r="S145" s="16">
        <f t="shared" si="15"/>
        <v>258.17999999999995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524.14706975609749</v>
      </c>
    </row>
    <row r="146" spans="1:28" x14ac:dyDescent="0.2">
      <c r="A146" s="8">
        <f>IFERROR(VLOOKUP(B146,'[1]DADOS (OCULTAR)'!$Q$3:$S$135,3,0),"")</f>
        <v>9039744000194</v>
      </c>
      <c r="B146" s="9" t="str">
        <f>'[1]TCE - ANEXO III - Preencher'!C155</f>
        <v>HOSPITAL E MATERNIDADE NOSSA SENHORA DO Ó - CESAC - CG Nº 013/2022</v>
      </c>
      <c r="C146" s="10"/>
      <c r="D146" s="11" t="str">
        <f>'[1]TCE - ANEXO III - Preencher'!E155</f>
        <v>NAHARA OLIVEIRA LIMA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2237-10</v>
      </c>
      <c r="G146" s="13" t="str">
        <f>IF('[1]TCE - ANEXO III - Preencher'!H155="","",'[1]TCE - ANEXO III - Preencher'!H155)</f>
        <v>02/2023</v>
      </c>
      <c r="H146" s="14">
        <f>'[1]TCE - ANEXO III - Preencher'!I155</f>
        <v>0</v>
      </c>
      <c r="I146" s="14">
        <f>'[1]TCE - ANEXO III - Preencher'!J155</f>
        <v>332.18079999999998</v>
      </c>
      <c r="J146" s="14">
        <f>'[1]TCE - ANEXO III - Preencher'!K155</f>
        <v>0</v>
      </c>
      <c r="K146" s="15">
        <f>'[1]TCE - ANEXO III - Preencher'!L155</f>
        <v>170.55560975609757</v>
      </c>
      <c r="L146" s="15">
        <f>'[1]TCE - ANEXO III - Preencher'!M155</f>
        <v>0</v>
      </c>
      <c r="M146" s="15">
        <f t="shared" si="13"/>
        <v>170.55560975609757</v>
      </c>
      <c r="N146" s="15">
        <f>'[1]TCE - ANEXO III - Preencher'!O155</f>
        <v>1.2198599999999999</v>
      </c>
      <c r="O146" s="15">
        <f>'[1]TCE - ANEXO III - Preencher'!P155</f>
        <v>0</v>
      </c>
      <c r="P146" s="16">
        <f t="shared" si="14"/>
        <v>1.2198599999999999</v>
      </c>
      <c r="Q146" s="15">
        <f>'[1]TCE - ANEXO III - Preencher'!R155</f>
        <v>234.67</v>
      </c>
      <c r="R146" s="15">
        <f>'[1]TCE - ANEXO III - Preencher'!S155</f>
        <v>182.43</v>
      </c>
      <c r="S146" s="16">
        <f t="shared" si="15"/>
        <v>52.239999999999981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556.19626975609754</v>
      </c>
    </row>
    <row r="147" spans="1:28" x14ac:dyDescent="0.2">
      <c r="A147" s="8">
        <f>IFERROR(VLOOKUP(B147,'[1]DADOS (OCULTAR)'!$Q$3:$S$135,3,0),"")</f>
        <v>9039744000194</v>
      </c>
      <c r="B147" s="9" t="str">
        <f>'[1]TCE - ANEXO III - Preencher'!C156</f>
        <v>HOSPITAL E MATERNIDADE NOSSA SENHORA DO Ó - CESAC - CG Nº 013/2022</v>
      </c>
      <c r="C147" s="10"/>
      <c r="D147" s="11" t="str">
        <f>'[1]TCE - ANEXO III - Preencher'!E156</f>
        <v>NATALICE MARIA DA SILVA CARVALHO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02/2023</v>
      </c>
      <c r="H147" s="14">
        <f>'[1]TCE - ANEXO III - Preencher'!I156</f>
        <v>0</v>
      </c>
      <c r="I147" s="14">
        <f>'[1]TCE - ANEXO III - Preencher'!J156</f>
        <v>156.63759999999999</v>
      </c>
      <c r="J147" s="14">
        <f>'[1]TCE - ANEXO III - Preencher'!K156</f>
        <v>0</v>
      </c>
      <c r="K147" s="15">
        <f>'[1]TCE - ANEXO III - Preencher'!L156</f>
        <v>170.55560975609757</v>
      </c>
      <c r="L147" s="15">
        <f>'[1]TCE - ANEXO III - Preencher'!M156</f>
        <v>0</v>
      </c>
      <c r="M147" s="15">
        <f t="shared" si="13"/>
        <v>170.55560975609757</v>
      </c>
      <c r="N147" s="15">
        <f>'[1]TCE - ANEXO III - Preencher'!O156</f>
        <v>2.5617049999999999</v>
      </c>
      <c r="O147" s="15">
        <f>'[1]TCE - ANEXO III - Preencher'!P156</f>
        <v>0</v>
      </c>
      <c r="P147" s="16">
        <f t="shared" si="14"/>
        <v>2.5617049999999999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329.75491475609755</v>
      </c>
    </row>
    <row r="148" spans="1:28" x14ac:dyDescent="0.2">
      <c r="A148" s="8">
        <f>IFERROR(VLOOKUP(B148,'[1]DADOS (OCULTAR)'!$Q$3:$S$135,3,0),"")</f>
        <v>9039744000194</v>
      </c>
      <c r="B148" s="9" t="str">
        <f>'[1]TCE - ANEXO III - Preencher'!C157</f>
        <v>HOSPITAL E MATERNIDADE NOSSA SENHORA DO Ó - CESAC - CG Nº 013/2022</v>
      </c>
      <c r="C148" s="10"/>
      <c r="D148" s="11" t="str">
        <f>'[1]TCE - ANEXO III - Preencher'!E157</f>
        <v>NATHALIA BARBOSA TORRES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02/2023</v>
      </c>
      <c r="H148" s="14">
        <f>'[1]TCE - ANEXO III - Preencher'!I157</f>
        <v>0</v>
      </c>
      <c r="I148" s="14">
        <f>'[1]TCE - ANEXO III - Preencher'!J157</f>
        <v>246.2704</v>
      </c>
      <c r="J148" s="14">
        <f>'[1]TCE - ANEXO III - Preencher'!K157</f>
        <v>0</v>
      </c>
      <c r="K148" s="15">
        <f>'[1]TCE - ANEXO III - Preencher'!L157</f>
        <v>170.55560975609757</v>
      </c>
      <c r="L148" s="15">
        <f>'[1]TCE - ANEXO III - Preencher'!M157</f>
        <v>2.56</v>
      </c>
      <c r="M148" s="15">
        <f t="shared" si="13"/>
        <v>167.99560975609756</v>
      </c>
      <c r="N148" s="15">
        <f>'[1]TCE - ANEXO III - Preencher'!O157</f>
        <v>2.5617049999999999</v>
      </c>
      <c r="O148" s="15">
        <f>'[1]TCE - ANEXO III - Preencher'!P157</f>
        <v>0</v>
      </c>
      <c r="P148" s="16">
        <f t="shared" si="14"/>
        <v>2.5617049999999999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416.82771475609758</v>
      </c>
    </row>
    <row r="149" spans="1:28" x14ac:dyDescent="0.2">
      <c r="A149" s="8">
        <f>IFERROR(VLOOKUP(B149,'[1]DADOS (OCULTAR)'!$Q$3:$S$135,3,0),"")</f>
        <v>9039744000194</v>
      </c>
      <c r="B149" s="9" t="str">
        <f>'[1]TCE - ANEXO III - Preencher'!C158</f>
        <v>HOSPITAL E MATERNIDADE NOSSA SENHORA DO Ó - CESAC - CG Nº 013/2022</v>
      </c>
      <c r="C149" s="10"/>
      <c r="D149" s="11" t="str">
        <f>'[1]TCE - ANEXO III - Preencher'!E158</f>
        <v>NELLY MARIA DE LIMA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02/2023</v>
      </c>
      <c r="H149" s="14">
        <f>'[1]TCE - ANEXO III - Preencher'!I158</f>
        <v>0</v>
      </c>
      <c r="I149" s="14">
        <f>'[1]TCE - ANEXO III - Preencher'!J158</f>
        <v>141.6952</v>
      </c>
      <c r="J149" s="14">
        <f>'[1]TCE - ANEXO III - Preencher'!K158</f>
        <v>0</v>
      </c>
      <c r="K149" s="15">
        <f>'[1]TCE - ANEXO III - Preencher'!L158</f>
        <v>170.55560975609757</v>
      </c>
      <c r="L149" s="15">
        <f>'[1]TCE - ANEXO III - Preencher'!M158</f>
        <v>26.04</v>
      </c>
      <c r="M149" s="15">
        <f t="shared" si="13"/>
        <v>144.51560975609758</v>
      </c>
      <c r="N149" s="15">
        <f>'[1]TCE - ANEXO III - Preencher'!O158</f>
        <v>1.2198599999999999</v>
      </c>
      <c r="O149" s="15">
        <f>'[1]TCE - ANEXO III - Preencher'!P158</f>
        <v>0</v>
      </c>
      <c r="P149" s="16">
        <f t="shared" si="14"/>
        <v>1.2198599999999999</v>
      </c>
      <c r="Q149" s="15">
        <f>'[1]TCE - ANEXO III - Preencher'!R158</f>
        <v>161.87</v>
      </c>
      <c r="R149" s="15">
        <f>'[1]TCE - ANEXO III - Preencher'!S158</f>
        <v>78.12</v>
      </c>
      <c r="S149" s="16">
        <f t="shared" si="15"/>
        <v>83.75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371.18066975609753</v>
      </c>
    </row>
    <row r="150" spans="1:28" x14ac:dyDescent="0.2">
      <c r="A150" s="8">
        <f>IFERROR(VLOOKUP(B150,'[1]DADOS (OCULTAR)'!$Q$3:$S$135,3,0),"")</f>
        <v>9039744000194</v>
      </c>
      <c r="B150" s="9" t="str">
        <f>'[1]TCE - ANEXO III - Preencher'!C159</f>
        <v>HOSPITAL E MATERNIDADE NOSSA SENHORA DO Ó - CESAC - CG Nº 013/2022</v>
      </c>
      <c r="C150" s="10"/>
      <c r="D150" s="11" t="str">
        <f>'[1]TCE - ANEXO III - Preencher'!E159</f>
        <v>NIVEA SIMONE BATISTA TOMAIS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1423-40</v>
      </c>
      <c r="G150" s="13" t="str">
        <f>IF('[1]TCE - ANEXO III - Preencher'!H159="","",'[1]TCE - ANEXO III - Preencher'!H159)</f>
        <v>02/2023</v>
      </c>
      <c r="H150" s="14">
        <f>'[1]TCE - ANEXO III - Preencher'!I159</f>
        <v>0</v>
      </c>
      <c r="I150" s="14">
        <f>'[1]TCE - ANEXO III - Preencher'!J159</f>
        <v>226.75200000000001</v>
      </c>
      <c r="J150" s="14">
        <f>'[1]TCE - ANEXO III - Preencher'!K159</f>
        <v>0</v>
      </c>
      <c r="K150" s="15">
        <f>'[1]TCE - ANEXO III - Preencher'!L159</f>
        <v>170.55560975609757</v>
      </c>
      <c r="L150" s="15">
        <f>'[1]TCE - ANEXO III - Preencher'!M159</f>
        <v>57.86</v>
      </c>
      <c r="M150" s="15">
        <f t="shared" si="13"/>
        <v>112.69560975609757</v>
      </c>
      <c r="N150" s="15">
        <f>'[1]TCE - ANEXO III - Preencher'!O159</f>
        <v>1.2198599999999999</v>
      </c>
      <c r="O150" s="15">
        <f>'[1]TCE - ANEXO III - Preencher'!P159</f>
        <v>0</v>
      </c>
      <c r="P150" s="16">
        <f t="shared" si="14"/>
        <v>1.2198599999999999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340.66746975609755</v>
      </c>
    </row>
    <row r="151" spans="1:28" x14ac:dyDescent="0.2">
      <c r="A151" s="8">
        <f>IFERROR(VLOOKUP(B151,'[1]DADOS (OCULTAR)'!$Q$3:$S$135,3,0),"")</f>
        <v>9039744000194</v>
      </c>
      <c r="B151" s="9" t="str">
        <f>'[1]TCE - ANEXO III - Preencher'!C160</f>
        <v>HOSPITAL E MATERNIDADE NOSSA SENHORA DO Ó - CESAC - CG Nº 013/2022</v>
      </c>
      <c r="C151" s="10"/>
      <c r="D151" s="11" t="str">
        <f>'[1]TCE - ANEXO III - Preencher'!E160</f>
        <v>NIVIA MENDES GUIMARAES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5174-10</v>
      </c>
      <c r="G151" s="13" t="str">
        <f>IF('[1]TCE - ANEXO III - Preencher'!H160="","",'[1]TCE - ANEXO III - Preencher'!H160)</f>
        <v>02/2023</v>
      </c>
      <c r="H151" s="14">
        <f>'[1]TCE - ANEXO III - Preencher'!I160</f>
        <v>0</v>
      </c>
      <c r="I151" s="14">
        <f>'[1]TCE - ANEXO III - Preencher'!J160</f>
        <v>119.34399999999999</v>
      </c>
      <c r="J151" s="14">
        <f>'[1]TCE - ANEXO III - Preencher'!K160</f>
        <v>0</v>
      </c>
      <c r="K151" s="15">
        <f>'[1]TCE - ANEXO III - Preencher'!L160</f>
        <v>170.55560975609757</v>
      </c>
      <c r="L151" s="15">
        <f>'[1]TCE - ANEXO III - Preencher'!M160</f>
        <v>26.04</v>
      </c>
      <c r="M151" s="15">
        <f t="shared" si="13"/>
        <v>144.51560975609758</v>
      </c>
      <c r="N151" s="15">
        <f>'[1]TCE - ANEXO III - Preencher'!O160</f>
        <v>1.2198599999999999</v>
      </c>
      <c r="O151" s="15">
        <f>'[1]TCE - ANEXO III - Preencher'!P160</f>
        <v>0</v>
      </c>
      <c r="P151" s="16">
        <f t="shared" si="14"/>
        <v>1.2198599999999999</v>
      </c>
      <c r="Q151" s="15">
        <f>'[1]TCE - ANEXO III - Preencher'!R160</f>
        <v>119.87</v>
      </c>
      <c r="R151" s="15">
        <f>'[1]TCE - ANEXO III - Preencher'!S160</f>
        <v>78.12</v>
      </c>
      <c r="S151" s="16">
        <f t="shared" si="15"/>
        <v>41.75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306.82946975609758</v>
      </c>
    </row>
    <row r="152" spans="1:28" x14ac:dyDescent="0.2">
      <c r="A152" s="8">
        <f>IFERROR(VLOOKUP(B152,'[1]DADOS (OCULTAR)'!$Q$3:$S$135,3,0),"")</f>
        <v>9039744000194</v>
      </c>
      <c r="B152" s="9" t="str">
        <f>'[1]TCE - ANEXO III - Preencher'!C161</f>
        <v>HOSPITAL E MATERNIDADE NOSSA SENHORA DO Ó - CESAC - CG Nº 013/2022</v>
      </c>
      <c r="C152" s="10"/>
      <c r="D152" s="11" t="str">
        <f>'[1]TCE - ANEXO III - Preencher'!E161</f>
        <v>NIZEIDE RODRIGUES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02/2023</v>
      </c>
      <c r="H152" s="14">
        <f>'[1]TCE - ANEXO III - Preencher'!I161</f>
        <v>0</v>
      </c>
      <c r="I152" s="14">
        <f>'[1]TCE - ANEXO III - Preencher'!J161</f>
        <v>369.89839999999998</v>
      </c>
      <c r="J152" s="14">
        <f>'[1]TCE - ANEXO III - Preencher'!K161</f>
        <v>0</v>
      </c>
      <c r="K152" s="15">
        <f>'[1]TCE - ANEXO III - Preencher'!L161</f>
        <v>170.55560975609757</v>
      </c>
      <c r="L152" s="15">
        <f>'[1]TCE - ANEXO III - Preencher'!M161</f>
        <v>2.56</v>
      </c>
      <c r="M152" s="15">
        <f t="shared" si="13"/>
        <v>167.99560975609756</v>
      </c>
      <c r="N152" s="15">
        <f>'[1]TCE - ANEXO III - Preencher'!O161</f>
        <v>2.5617049999999999</v>
      </c>
      <c r="O152" s="15">
        <f>'[1]TCE - ANEXO III - Preencher'!P161</f>
        <v>0</v>
      </c>
      <c r="P152" s="16">
        <f t="shared" si="14"/>
        <v>2.5617049999999999</v>
      </c>
      <c r="Q152" s="15">
        <f>'[1]TCE - ANEXO III - Preencher'!R161</f>
        <v>218.47</v>
      </c>
      <c r="R152" s="15">
        <f>'[1]TCE - ANEXO III - Preencher'!S161</f>
        <v>102.49</v>
      </c>
      <c r="S152" s="16">
        <f t="shared" si="15"/>
        <v>115.98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656.43571475609758</v>
      </c>
    </row>
    <row r="153" spans="1:28" x14ac:dyDescent="0.2">
      <c r="A153" s="8">
        <f>IFERROR(VLOOKUP(B153,'[1]DADOS (OCULTAR)'!$Q$3:$S$135,3,0),"")</f>
        <v>9039744000194</v>
      </c>
      <c r="B153" s="9" t="str">
        <f>'[1]TCE - ANEXO III - Preencher'!C162</f>
        <v>HOSPITAL E MATERNIDADE NOSSA SENHORA DO Ó - CESAC - CG Nº 013/2022</v>
      </c>
      <c r="C153" s="10"/>
      <c r="D153" s="11" t="str">
        <f>'[1]TCE - ANEXO III - Preencher'!E162</f>
        <v>OTAVIO JOSE DE MOURA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02/2023</v>
      </c>
      <c r="H153" s="14">
        <f>'[1]TCE - ANEXO III - Preencher'!I162</f>
        <v>0</v>
      </c>
      <c r="I153" s="14">
        <f>'[1]TCE - ANEXO III - Preencher'!J162</f>
        <v>152.3792</v>
      </c>
      <c r="J153" s="14">
        <f>'[1]TCE - ANEXO III - Preencher'!K162</f>
        <v>0</v>
      </c>
      <c r="K153" s="15">
        <f>'[1]TCE - ANEXO III - Preencher'!L162</f>
        <v>170.55560975609757</v>
      </c>
      <c r="L153" s="15">
        <f>'[1]TCE - ANEXO III - Preencher'!M162</f>
        <v>26.04</v>
      </c>
      <c r="M153" s="15">
        <f t="shared" si="13"/>
        <v>144.51560975609758</v>
      </c>
      <c r="N153" s="15">
        <f>'[1]TCE - ANEXO III - Preencher'!O162</f>
        <v>1.2198599999999999</v>
      </c>
      <c r="O153" s="15">
        <f>'[1]TCE - ANEXO III - Preencher'!P162</f>
        <v>0</v>
      </c>
      <c r="P153" s="16">
        <f t="shared" si="14"/>
        <v>1.2198599999999999</v>
      </c>
      <c r="Q153" s="15">
        <f>'[1]TCE - ANEXO III - Preencher'!R162</f>
        <v>161.87</v>
      </c>
      <c r="R153" s="15">
        <f>'[1]TCE - ANEXO III - Preencher'!S162</f>
        <v>78.12</v>
      </c>
      <c r="S153" s="16">
        <f t="shared" si="15"/>
        <v>83.75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381.86466975609756</v>
      </c>
    </row>
    <row r="154" spans="1:28" x14ac:dyDescent="0.2">
      <c r="A154" s="8">
        <f>IFERROR(VLOOKUP(B154,'[1]DADOS (OCULTAR)'!$Q$3:$S$135,3,0),"")</f>
        <v>9039744000194</v>
      </c>
      <c r="B154" s="9" t="str">
        <f>'[1]TCE - ANEXO III - Preencher'!C163</f>
        <v>HOSPITAL E MATERNIDADE NOSSA SENHORA DO Ó - CESAC - CG Nº 013/2022</v>
      </c>
      <c r="C154" s="10"/>
      <c r="D154" s="11" t="str">
        <f>'[1]TCE - ANEXO III - Preencher'!E163</f>
        <v>PABLO GOMES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1425-05</v>
      </c>
      <c r="G154" s="13" t="str">
        <f>IF('[1]TCE - ANEXO III - Preencher'!H163="","",'[1]TCE - ANEXO III - Preencher'!H163)</f>
        <v>02/2023</v>
      </c>
      <c r="H154" s="14">
        <f>'[1]TCE - ANEXO III - Preencher'!I163</f>
        <v>0</v>
      </c>
      <c r="I154" s="14">
        <f>'[1]TCE - ANEXO III - Preencher'!J163</f>
        <v>294.26240000000001</v>
      </c>
      <c r="J154" s="14">
        <f>'[1]TCE - ANEXO III - Preencher'!K163</f>
        <v>0</v>
      </c>
      <c r="K154" s="15">
        <f>'[1]TCE - ANEXO III - Preencher'!L163</f>
        <v>170.55560975609757</v>
      </c>
      <c r="L154" s="15">
        <f>'[1]TCE - ANEXO III - Preencher'!M163</f>
        <v>73.89</v>
      </c>
      <c r="M154" s="15">
        <f t="shared" si="13"/>
        <v>96.665609756097567</v>
      </c>
      <c r="N154" s="15">
        <f>'[1]TCE - ANEXO III - Preencher'!O163</f>
        <v>1.2198599999999999</v>
      </c>
      <c r="O154" s="15">
        <f>'[1]TCE - ANEXO III - Preencher'!P163</f>
        <v>0</v>
      </c>
      <c r="P154" s="16">
        <f t="shared" si="14"/>
        <v>1.2198599999999999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392.14786975609758</v>
      </c>
    </row>
    <row r="155" spans="1:28" x14ac:dyDescent="0.2">
      <c r="A155" s="8">
        <f>IFERROR(VLOOKUP(B155,'[1]DADOS (OCULTAR)'!$Q$3:$S$135,3,0),"")</f>
        <v>9039744000194</v>
      </c>
      <c r="B155" s="9" t="str">
        <f>'[1]TCE - ANEXO III - Preencher'!C164</f>
        <v>HOSPITAL E MATERNIDADE NOSSA SENHORA DO Ó - CESAC - CG Nº 013/2022</v>
      </c>
      <c r="C155" s="10"/>
      <c r="D155" s="11" t="str">
        <f>'[1]TCE - ANEXO III - Preencher'!E164</f>
        <v>PABLO MACIEL DE SANTANA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02/2023</v>
      </c>
      <c r="H155" s="14">
        <f>'[1]TCE - ANEXO III - Preencher'!I164</f>
        <v>0</v>
      </c>
      <c r="I155" s="14">
        <f>'[1]TCE - ANEXO III - Preencher'!J164</f>
        <v>128.21440000000001</v>
      </c>
      <c r="J155" s="14">
        <f>'[1]TCE - ANEXO III - Preencher'!K164</f>
        <v>0</v>
      </c>
      <c r="K155" s="15">
        <f>'[1]TCE - ANEXO III - Preencher'!L164</f>
        <v>170.55560975609757</v>
      </c>
      <c r="L155" s="15">
        <f>'[1]TCE - ANEXO III - Preencher'!M164</f>
        <v>0</v>
      </c>
      <c r="M155" s="15">
        <f t="shared" si="13"/>
        <v>170.55560975609757</v>
      </c>
      <c r="N155" s="15">
        <f>'[1]TCE - ANEXO III - Preencher'!O164</f>
        <v>1.2198599999999999</v>
      </c>
      <c r="O155" s="15">
        <f>'[1]TCE - ANEXO III - Preencher'!P164</f>
        <v>0</v>
      </c>
      <c r="P155" s="16">
        <f t="shared" si="14"/>
        <v>1.2198599999999999</v>
      </c>
      <c r="Q155" s="15">
        <f>'[1]TCE - ANEXO III - Preencher'!R164</f>
        <v>234.67</v>
      </c>
      <c r="R155" s="15">
        <f>'[1]TCE - ANEXO III - Preencher'!S164</f>
        <v>78.12</v>
      </c>
      <c r="S155" s="16">
        <f t="shared" si="15"/>
        <v>156.54999999999998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456.53986975609757</v>
      </c>
    </row>
    <row r="156" spans="1:28" x14ac:dyDescent="0.2">
      <c r="A156" s="8">
        <f>IFERROR(VLOOKUP(B156,'[1]DADOS (OCULTAR)'!$Q$3:$S$135,3,0),"")</f>
        <v>9039744000194</v>
      </c>
      <c r="B156" s="9" t="str">
        <f>'[1]TCE - ANEXO III - Preencher'!C165</f>
        <v>HOSPITAL E MATERNIDADE NOSSA SENHORA DO Ó - CESAC - CG Nº 013/2022</v>
      </c>
      <c r="C156" s="10"/>
      <c r="D156" s="11" t="str">
        <f>'[1]TCE - ANEXO III - Preencher'!E165</f>
        <v>PATRICIA AZEVEDO PEREIRA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2237-05</v>
      </c>
      <c r="G156" s="13" t="str">
        <f>IF('[1]TCE - ANEXO III - Preencher'!H165="","",'[1]TCE - ANEXO III - Preencher'!H165)</f>
        <v>02/2023</v>
      </c>
      <c r="H156" s="14">
        <f>'[1]TCE - ANEXO III - Preencher'!I165</f>
        <v>0</v>
      </c>
      <c r="I156" s="14">
        <f>'[1]TCE - ANEXO III - Preencher'!J165</f>
        <v>141.42959999999999</v>
      </c>
      <c r="J156" s="14">
        <f>'[1]TCE - ANEXO III - Preencher'!K165</f>
        <v>0</v>
      </c>
      <c r="K156" s="15">
        <f>'[1]TCE - ANEXO III - Preencher'!L165</f>
        <v>170.55560975609757</v>
      </c>
      <c r="L156" s="15">
        <f>'[1]TCE - ANEXO III - Preencher'!M165</f>
        <v>26.04</v>
      </c>
      <c r="M156" s="15">
        <f t="shared" si="13"/>
        <v>144.51560975609758</v>
      </c>
      <c r="N156" s="15">
        <f>'[1]TCE - ANEXO III - Preencher'!O165</f>
        <v>1.2198599999999999</v>
      </c>
      <c r="O156" s="15">
        <f>'[1]TCE - ANEXO III - Preencher'!P165</f>
        <v>0</v>
      </c>
      <c r="P156" s="16">
        <f t="shared" si="14"/>
        <v>1.2198599999999999</v>
      </c>
      <c r="Q156" s="15">
        <f>'[1]TCE - ANEXO III - Preencher'!R165</f>
        <v>198.27</v>
      </c>
      <c r="R156" s="15">
        <f>'[1]TCE - ANEXO III - Preencher'!S165</f>
        <v>78.12</v>
      </c>
      <c r="S156" s="16">
        <f t="shared" si="15"/>
        <v>120.15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407.31506975609761</v>
      </c>
    </row>
    <row r="157" spans="1:28" x14ac:dyDescent="0.2">
      <c r="A157" s="8">
        <f>IFERROR(VLOOKUP(B157,'[1]DADOS (OCULTAR)'!$Q$3:$S$135,3,0),"")</f>
        <v>9039744000194</v>
      </c>
      <c r="B157" s="9" t="str">
        <f>'[1]TCE - ANEXO III - Preencher'!C166</f>
        <v>HOSPITAL E MATERNIDADE NOSSA SENHORA DO Ó - CESAC - CG Nº 013/2022</v>
      </c>
      <c r="C157" s="10"/>
      <c r="D157" s="11" t="str">
        <f>'[1]TCE - ANEXO III - Preencher'!E166</f>
        <v>PAULA DANIELLY GOMES DE MORAIS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2234-05</v>
      </c>
      <c r="G157" s="13" t="str">
        <f>IF('[1]TCE - ANEXO III - Preencher'!H166="","",'[1]TCE - ANEXO III - Preencher'!H166)</f>
        <v>02/2023</v>
      </c>
      <c r="H157" s="14">
        <f>'[1]TCE - ANEXO III - Preencher'!I166</f>
        <v>0</v>
      </c>
      <c r="I157" s="14">
        <f>'[1]TCE - ANEXO III - Preencher'!J166</f>
        <v>587.19040000000007</v>
      </c>
      <c r="J157" s="14">
        <f>'[1]TCE - ANEXO III - Preencher'!K166</f>
        <v>0</v>
      </c>
      <c r="K157" s="15">
        <f>'[1]TCE - ANEXO III - Preencher'!L166</f>
        <v>170.55560975609757</v>
      </c>
      <c r="L157" s="15">
        <f>'[1]TCE - ANEXO III - Preencher'!M166</f>
        <v>18.2</v>
      </c>
      <c r="M157" s="15">
        <f t="shared" si="13"/>
        <v>152.35560975609758</v>
      </c>
      <c r="N157" s="15">
        <f>'[1]TCE - ANEXO III - Preencher'!O166</f>
        <v>1.2198599999999999</v>
      </c>
      <c r="O157" s="15">
        <f>'[1]TCE - ANEXO III - Preencher'!P166</f>
        <v>0</v>
      </c>
      <c r="P157" s="16">
        <f t="shared" si="14"/>
        <v>1.2198599999999999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740.76586975609769</v>
      </c>
    </row>
    <row r="158" spans="1:28" x14ac:dyDescent="0.2">
      <c r="A158" s="8">
        <f>IFERROR(VLOOKUP(B158,'[1]DADOS (OCULTAR)'!$Q$3:$S$135,3,0),"")</f>
        <v>9039744000194</v>
      </c>
      <c r="B158" s="9" t="str">
        <f>'[1]TCE - ANEXO III - Preencher'!C167</f>
        <v>HOSPITAL E MATERNIDADE NOSSA SENHORA DO Ó - CESAC - CG Nº 013/2022</v>
      </c>
      <c r="C158" s="10"/>
      <c r="D158" s="11" t="str">
        <f>'[1]TCE - ANEXO III - Preencher'!E167</f>
        <v>PAULA MICHELLE DE LIMA ANDRADE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02/2023</v>
      </c>
      <c r="H158" s="14">
        <f>'[1]TCE - ANEXO III - Preencher'!I167</f>
        <v>0</v>
      </c>
      <c r="I158" s="14">
        <f>'[1]TCE - ANEXO III - Preencher'!J167</f>
        <v>217.6</v>
      </c>
      <c r="J158" s="14">
        <f>'[1]TCE - ANEXO III - Preencher'!K167</f>
        <v>0</v>
      </c>
      <c r="K158" s="15">
        <f>'[1]TCE - ANEXO III - Preencher'!L167</f>
        <v>170.55560975609757</v>
      </c>
      <c r="L158" s="15">
        <f>'[1]TCE - ANEXO III - Preencher'!M167</f>
        <v>2.56</v>
      </c>
      <c r="M158" s="15">
        <f t="shared" si="13"/>
        <v>167.99560975609756</v>
      </c>
      <c r="N158" s="15">
        <f>'[1]TCE - ANEXO III - Preencher'!O167</f>
        <v>2.5617049999999999</v>
      </c>
      <c r="O158" s="15">
        <f>'[1]TCE - ANEXO III - Preencher'!P167</f>
        <v>0</v>
      </c>
      <c r="P158" s="16">
        <f t="shared" si="14"/>
        <v>2.5617049999999999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388.15731475609761</v>
      </c>
    </row>
    <row r="159" spans="1:28" x14ac:dyDescent="0.2">
      <c r="A159" s="8">
        <f>IFERROR(VLOOKUP(B159,'[1]DADOS (OCULTAR)'!$Q$3:$S$135,3,0),"")</f>
        <v>9039744000194</v>
      </c>
      <c r="B159" s="9" t="str">
        <f>'[1]TCE - ANEXO III - Preencher'!C168</f>
        <v>HOSPITAL E MATERNIDADE NOSSA SENHORA DO Ó - CESAC - CG Nº 013/2022</v>
      </c>
      <c r="C159" s="10"/>
      <c r="D159" s="11" t="str">
        <f>'[1]TCE - ANEXO III - Preencher'!E168</f>
        <v>PAULO PEDRO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7152-10</v>
      </c>
      <c r="G159" s="13" t="str">
        <f>IF('[1]TCE - ANEXO III - Preencher'!H168="","",'[1]TCE - ANEXO III - Preencher'!H168)</f>
        <v>02/2023</v>
      </c>
      <c r="H159" s="14">
        <f>'[1]TCE - ANEXO III - Preencher'!I168</f>
        <v>0</v>
      </c>
      <c r="I159" s="14">
        <f>'[1]TCE - ANEXO III - Preencher'!J168</f>
        <v>38.436</v>
      </c>
      <c r="J159" s="14">
        <f>'[1]TCE - ANEXO III - Preencher'!K168</f>
        <v>0</v>
      </c>
      <c r="K159" s="15">
        <f>'[1]TCE - ANEXO III - Preencher'!L168</f>
        <v>170.55560975609757</v>
      </c>
      <c r="L159" s="15">
        <f>'[1]TCE - ANEXO III - Preencher'!M168</f>
        <v>0</v>
      </c>
      <c r="M159" s="15">
        <f t="shared" si="13"/>
        <v>170.55560975609757</v>
      </c>
      <c r="N159" s="15">
        <f>'[1]TCE - ANEXO III - Preencher'!O168</f>
        <v>1.2198599999999999</v>
      </c>
      <c r="O159" s="15">
        <f>'[1]TCE - ANEXO III - Preencher'!P168</f>
        <v>0</v>
      </c>
      <c r="P159" s="16">
        <f t="shared" si="14"/>
        <v>1.2198599999999999</v>
      </c>
      <c r="Q159" s="15">
        <f>'[1]TCE - ANEXO III - Preencher'!R168</f>
        <v>0</v>
      </c>
      <c r="R159" s="15">
        <f>'[1]TCE - ANEXO III - Preencher'!S168</f>
        <v>24.66</v>
      </c>
      <c r="S159" s="16">
        <f t="shared" si="15"/>
        <v>-24.66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185.55146975609759</v>
      </c>
    </row>
    <row r="160" spans="1:28" x14ac:dyDescent="0.2">
      <c r="A160" s="8">
        <f>IFERROR(VLOOKUP(B160,'[1]DADOS (OCULTAR)'!$Q$3:$S$135,3,0),"")</f>
        <v>9039744000194</v>
      </c>
      <c r="B160" s="9" t="str">
        <f>'[1]TCE - ANEXO III - Preencher'!C169</f>
        <v>HOSPITAL E MATERNIDADE NOSSA SENHORA DO Ó - CESAC - CG Nº 013/2022</v>
      </c>
      <c r="C160" s="10"/>
      <c r="D160" s="11" t="str">
        <f>'[1]TCE - ANEXO III - Preencher'!E169</f>
        <v>PAULO TONES CABRAL DE ARRUDA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5163-45</v>
      </c>
      <c r="G160" s="13" t="str">
        <f>IF('[1]TCE - ANEXO III - Preencher'!H169="","",'[1]TCE - ANEXO III - Preencher'!H169)</f>
        <v>02/2023</v>
      </c>
      <c r="H160" s="14">
        <f>'[1]TCE - ANEXO III - Preencher'!I169</f>
        <v>0</v>
      </c>
      <c r="I160" s="14">
        <f>'[1]TCE - ANEXO III - Preencher'!J169</f>
        <v>87.494400000000013</v>
      </c>
      <c r="J160" s="14">
        <f>'[1]TCE - ANEXO III - Preencher'!K169</f>
        <v>0</v>
      </c>
      <c r="K160" s="15">
        <f>'[1]TCE - ANEXO III - Preencher'!L169</f>
        <v>170.55560975609757</v>
      </c>
      <c r="L160" s="15">
        <f>'[1]TCE - ANEXO III - Preencher'!M169</f>
        <v>0</v>
      </c>
      <c r="M160" s="15">
        <f t="shared" si="13"/>
        <v>170.55560975609757</v>
      </c>
      <c r="N160" s="15">
        <f>'[1]TCE - ANEXO III - Preencher'!O169</f>
        <v>1.2198599999999999</v>
      </c>
      <c r="O160" s="15">
        <f>'[1]TCE - ANEXO III - Preencher'!P169</f>
        <v>0</v>
      </c>
      <c r="P160" s="16">
        <f t="shared" si="14"/>
        <v>1.2198599999999999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259.26986975609753</v>
      </c>
    </row>
    <row r="161" spans="1:28" x14ac:dyDescent="0.2">
      <c r="A161" s="8">
        <f>IFERROR(VLOOKUP(B161,'[1]DADOS (OCULTAR)'!$Q$3:$S$135,3,0),"")</f>
        <v>9039744000194</v>
      </c>
      <c r="B161" s="9" t="str">
        <f>'[1]TCE - ANEXO III - Preencher'!C170</f>
        <v>HOSPITAL E MATERNIDADE NOSSA SENHORA DO Ó - CESAC - CG Nº 013/2022</v>
      </c>
      <c r="C161" s="10"/>
      <c r="D161" s="11" t="str">
        <f>'[1]TCE - ANEXO III - Preencher'!E170</f>
        <v>PEDRO HENRIQUE DE MOURA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02/2023</v>
      </c>
      <c r="H161" s="14">
        <f>'[1]TCE - ANEXO III - Preencher'!I170</f>
        <v>0</v>
      </c>
      <c r="I161" s="14">
        <f>'[1]TCE - ANEXO III - Preencher'!J170</f>
        <v>199.7456</v>
      </c>
      <c r="J161" s="14">
        <f>'[1]TCE - ANEXO III - Preencher'!K170</f>
        <v>0</v>
      </c>
      <c r="K161" s="15">
        <f>'[1]TCE - ANEXO III - Preencher'!L170</f>
        <v>170.55560975609757</v>
      </c>
      <c r="L161" s="15">
        <f>'[1]TCE - ANEXO III - Preencher'!M170</f>
        <v>2.5099999999999998</v>
      </c>
      <c r="M161" s="15">
        <f t="shared" si="13"/>
        <v>168.04560975609758</v>
      </c>
      <c r="N161" s="15">
        <f>'[1]TCE - ANEXO III - Preencher'!O170</f>
        <v>2.5617049999999999</v>
      </c>
      <c r="O161" s="15">
        <f>'[1]TCE - ANEXO III - Preencher'!P170</f>
        <v>0</v>
      </c>
      <c r="P161" s="16">
        <f t="shared" si="14"/>
        <v>2.5617049999999999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370.35291475609762</v>
      </c>
    </row>
    <row r="162" spans="1:28" x14ac:dyDescent="0.2">
      <c r="A162" s="8">
        <f>IFERROR(VLOOKUP(B162,'[1]DADOS (OCULTAR)'!$Q$3:$S$135,3,0),"")</f>
        <v>9039744000194</v>
      </c>
      <c r="B162" s="9" t="str">
        <f>'[1]TCE - ANEXO III - Preencher'!C171</f>
        <v>HOSPITAL E MATERNIDADE NOSSA SENHORA DO Ó - CESAC - CG Nº 013/2022</v>
      </c>
      <c r="C162" s="10"/>
      <c r="D162" s="11" t="str">
        <f>'[1]TCE - ANEXO III - Preencher'!E171</f>
        <v>PRISCILA DE ANDRADE LIMA BARACHO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02/2023</v>
      </c>
      <c r="H162" s="14">
        <f>'[1]TCE - ANEXO III - Preencher'!I171</f>
        <v>0</v>
      </c>
      <c r="I162" s="14">
        <f>'[1]TCE - ANEXO III - Preencher'!J171</f>
        <v>117.8272</v>
      </c>
      <c r="J162" s="14">
        <f>'[1]TCE - ANEXO III - Preencher'!K171</f>
        <v>0</v>
      </c>
      <c r="K162" s="15">
        <f>'[1]TCE - ANEXO III - Preencher'!L171</f>
        <v>170.55560975609757</v>
      </c>
      <c r="L162" s="15">
        <f>'[1]TCE - ANEXO III - Preencher'!M171</f>
        <v>26.04</v>
      </c>
      <c r="M162" s="15">
        <f t="shared" si="13"/>
        <v>144.51560975609758</v>
      </c>
      <c r="N162" s="15">
        <f>'[1]TCE - ANEXO III - Preencher'!O171</f>
        <v>1.2198599999999999</v>
      </c>
      <c r="O162" s="15">
        <f>'[1]TCE - ANEXO III - Preencher'!P171</f>
        <v>0</v>
      </c>
      <c r="P162" s="16">
        <f t="shared" si="14"/>
        <v>1.2198599999999999</v>
      </c>
      <c r="Q162" s="15">
        <f>'[1]TCE - ANEXO III - Preencher'!R171</f>
        <v>255.67</v>
      </c>
      <c r="R162" s="15">
        <f>'[1]TCE - ANEXO III - Preencher'!S171</f>
        <v>78.12</v>
      </c>
      <c r="S162" s="16">
        <f t="shared" si="15"/>
        <v>177.54999999999998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441.1126697560976</v>
      </c>
    </row>
    <row r="163" spans="1:28" x14ac:dyDescent="0.2">
      <c r="A163" s="8">
        <f>IFERROR(VLOOKUP(B163,'[1]DADOS (OCULTAR)'!$Q$3:$S$135,3,0),"")</f>
        <v>9039744000194</v>
      </c>
      <c r="B163" s="9" t="str">
        <f>'[1]TCE - ANEXO III - Preencher'!C172</f>
        <v>HOSPITAL E MATERNIDADE NOSSA SENHORA DO Ó - CESAC - CG Nº 013/2022</v>
      </c>
      <c r="C163" s="10"/>
      <c r="D163" s="11" t="str">
        <f>'[1]TCE - ANEXO III - Preencher'!E172</f>
        <v>RAFAEL GONCALVES LIMA CONDE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3172-10</v>
      </c>
      <c r="G163" s="13" t="str">
        <f>IF('[1]TCE - ANEXO III - Preencher'!H172="","",'[1]TCE - ANEXO III - Preencher'!H172)</f>
        <v>02/2023</v>
      </c>
      <c r="H163" s="14">
        <f>'[1]TCE - ANEXO III - Preencher'!I172</f>
        <v>0</v>
      </c>
      <c r="I163" s="14">
        <f>'[1]TCE - ANEXO III - Preencher'!J172</f>
        <v>163.24080000000001</v>
      </c>
      <c r="J163" s="14">
        <f>'[1]TCE - ANEXO III - Preencher'!K172</f>
        <v>0</v>
      </c>
      <c r="K163" s="15">
        <f>'[1]TCE - ANEXO III - Preencher'!L172</f>
        <v>170.55560975609757</v>
      </c>
      <c r="L163" s="15">
        <f>'[1]TCE - ANEXO III - Preencher'!M172</f>
        <v>40.81</v>
      </c>
      <c r="M163" s="15">
        <f t="shared" si="13"/>
        <v>129.74560975609756</v>
      </c>
      <c r="N163" s="15">
        <f>'[1]TCE - ANEXO III - Preencher'!O172</f>
        <v>1.2198599999999999</v>
      </c>
      <c r="O163" s="15">
        <f>'[1]TCE - ANEXO III - Preencher'!P172</f>
        <v>0</v>
      </c>
      <c r="P163" s="16">
        <f t="shared" si="14"/>
        <v>1.2198599999999999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294.20626975609758</v>
      </c>
    </row>
    <row r="164" spans="1:28" x14ac:dyDescent="0.2">
      <c r="A164" s="8">
        <f>IFERROR(VLOOKUP(B164,'[1]DADOS (OCULTAR)'!$Q$3:$S$135,3,0),"")</f>
        <v>9039744000194</v>
      </c>
      <c r="B164" s="9" t="str">
        <f>'[1]TCE - ANEXO III - Preencher'!C173</f>
        <v>HOSPITAL E MATERNIDADE NOSSA SENHORA DO Ó - CESAC - CG Nº 013/2022</v>
      </c>
      <c r="C164" s="10"/>
      <c r="D164" s="11" t="str">
        <f>'[1]TCE - ANEXO III - Preencher'!E173</f>
        <v>RAFAEL NEPOMUCENO PEREIRA BORGES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02/2023</v>
      </c>
      <c r="H164" s="14">
        <f>'[1]TCE - ANEXO III - Preencher'!I173</f>
        <v>0</v>
      </c>
      <c r="I164" s="14">
        <f>'[1]TCE - ANEXO III - Preencher'!J173</f>
        <v>128.12639999999999</v>
      </c>
      <c r="J164" s="14">
        <f>'[1]TCE - ANEXO III - Preencher'!K173</f>
        <v>0</v>
      </c>
      <c r="K164" s="15">
        <f>'[1]TCE - ANEXO III - Preencher'!L173</f>
        <v>170.55560975609757</v>
      </c>
      <c r="L164" s="15">
        <f>'[1]TCE - ANEXO III - Preencher'!M173</f>
        <v>26.04</v>
      </c>
      <c r="M164" s="15">
        <f t="shared" si="13"/>
        <v>144.51560975609758</v>
      </c>
      <c r="N164" s="15">
        <f>'[1]TCE - ANEXO III - Preencher'!O173</f>
        <v>1.2198599999999999</v>
      </c>
      <c r="O164" s="15">
        <f>'[1]TCE - ANEXO III - Preencher'!P173</f>
        <v>0</v>
      </c>
      <c r="P164" s="16">
        <f t="shared" si="14"/>
        <v>1.2198599999999999</v>
      </c>
      <c r="Q164" s="15">
        <f>'[1]TCE - ANEXO III - Preencher'!R173</f>
        <v>119.87</v>
      </c>
      <c r="R164" s="15">
        <f>'[1]TCE - ANEXO III - Preencher'!S173</f>
        <v>73.040000000000006</v>
      </c>
      <c r="S164" s="16">
        <f t="shared" si="15"/>
        <v>46.83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320.6918697560975</v>
      </c>
    </row>
    <row r="165" spans="1:28" x14ac:dyDescent="0.2">
      <c r="A165" s="8">
        <f>IFERROR(VLOOKUP(B165,'[1]DADOS (OCULTAR)'!$Q$3:$S$135,3,0),"")</f>
        <v>9039744000194</v>
      </c>
      <c r="B165" s="9" t="str">
        <f>'[1]TCE - ANEXO III - Preencher'!C174</f>
        <v>HOSPITAL E MATERNIDADE NOSSA SENHORA DO Ó - CESAC - CG Nº 013/2022</v>
      </c>
      <c r="C165" s="10"/>
      <c r="D165" s="11" t="str">
        <f>'[1]TCE - ANEXO III - Preencher'!E174</f>
        <v>RAFAELA MARIA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02/2023</v>
      </c>
      <c r="H165" s="14">
        <f>'[1]TCE - ANEXO III - Preencher'!I174</f>
        <v>0</v>
      </c>
      <c r="I165" s="14">
        <f>'[1]TCE - ANEXO III - Preencher'!J174</f>
        <v>223.38239999999999</v>
      </c>
      <c r="J165" s="14">
        <f>'[1]TCE - ANEXO III - Preencher'!K174</f>
        <v>0</v>
      </c>
      <c r="K165" s="15">
        <f>'[1]TCE - ANEXO III - Preencher'!L174</f>
        <v>170.55560975609757</v>
      </c>
      <c r="L165" s="15">
        <f>'[1]TCE - ANEXO III - Preencher'!M174</f>
        <v>2.5099999999999998</v>
      </c>
      <c r="M165" s="15">
        <f t="shared" si="13"/>
        <v>168.04560975609758</v>
      </c>
      <c r="N165" s="15">
        <f>'[1]TCE - ANEXO III - Preencher'!O174</f>
        <v>2.5617049999999999</v>
      </c>
      <c r="O165" s="15">
        <f>'[1]TCE - ANEXO III - Preencher'!P174</f>
        <v>0</v>
      </c>
      <c r="P165" s="16">
        <f t="shared" si="14"/>
        <v>2.5617049999999999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393.98971475609761</v>
      </c>
    </row>
    <row r="166" spans="1:28" x14ac:dyDescent="0.2">
      <c r="A166" s="8">
        <f>IFERROR(VLOOKUP(B166,'[1]DADOS (OCULTAR)'!$Q$3:$S$135,3,0),"")</f>
        <v>9039744000194</v>
      </c>
      <c r="B166" s="9" t="str">
        <f>'[1]TCE - ANEXO III - Preencher'!C175</f>
        <v>HOSPITAL E MATERNIDADE NOSSA SENHORA DO Ó - CESAC - CG Nº 013/2022</v>
      </c>
      <c r="C166" s="10"/>
      <c r="D166" s="11" t="str">
        <f>'[1]TCE - ANEXO III - Preencher'!E175</f>
        <v>RAYSSA POLLIANA MARTINS CABRAL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02/2023</v>
      </c>
      <c r="H166" s="14">
        <f>'[1]TCE - ANEXO III - Preencher'!I175</f>
        <v>0</v>
      </c>
      <c r="I166" s="14">
        <f>'[1]TCE - ANEXO III - Preencher'!J175</f>
        <v>176.95519999999999</v>
      </c>
      <c r="J166" s="14">
        <f>'[1]TCE - ANEXO III - Preencher'!K175</f>
        <v>0</v>
      </c>
      <c r="K166" s="15">
        <f>'[1]TCE - ANEXO III - Preencher'!L175</f>
        <v>170.55560975609757</v>
      </c>
      <c r="L166" s="15">
        <f>'[1]TCE - ANEXO III - Preencher'!M175</f>
        <v>26.04</v>
      </c>
      <c r="M166" s="15">
        <f t="shared" si="13"/>
        <v>144.51560975609758</v>
      </c>
      <c r="N166" s="15">
        <f>'[1]TCE - ANEXO III - Preencher'!O175</f>
        <v>1.2198599999999999</v>
      </c>
      <c r="O166" s="15">
        <f>'[1]TCE - ANEXO III - Preencher'!P175</f>
        <v>0</v>
      </c>
      <c r="P166" s="16">
        <f t="shared" si="14"/>
        <v>1.2198599999999999</v>
      </c>
      <c r="Q166" s="15">
        <f>'[1]TCE - ANEXO III - Preencher'!R175</f>
        <v>234.67</v>
      </c>
      <c r="R166" s="15">
        <f>'[1]TCE - ANEXO III - Preencher'!S175</f>
        <v>65.88</v>
      </c>
      <c r="S166" s="16">
        <f t="shared" si="15"/>
        <v>168.79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491.48066975609754</v>
      </c>
    </row>
    <row r="167" spans="1:28" x14ac:dyDescent="0.2">
      <c r="A167" s="8">
        <f>IFERROR(VLOOKUP(B167,'[1]DADOS (OCULTAR)'!$Q$3:$S$135,3,0),"")</f>
        <v>9039744000194</v>
      </c>
      <c r="B167" s="9" t="str">
        <f>'[1]TCE - ANEXO III - Preencher'!C176</f>
        <v>HOSPITAL E MATERNIDADE NOSSA SENHORA DO Ó - CESAC - CG Nº 013/2022</v>
      </c>
      <c r="C167" s="10"/>
      <c r="D167" s="11" t="str">
        <f>'[1]TCE - ANEXO III - Preencher'!E176</f>
        <v>RAYZA MIRELLY SILVA DUTRA DE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02/2023</v>
      </c>
      <c r="H167" s="14">
        <f>'[1]TCE - ANEXO III - Preencher'!I176</f>
        <v>0</v>
      </c>
      <c r="I167" s="14">
        <f>'[1]TCE - ANEXO III - Preencher'!J176</f>
        <v>104.16</v>
      </c>
      <c r="J167" s="14">
        <f>'[1]TCE - ANEXO III - Preencher'!K176</f>
        <v>0</v>
      </c>
      <c r="K167" s="15">
        <f>'[1]TCE - ANEXO III - Preencher'!L176</f>
        <v>170.55560975609757</v>
      </c>
      <c r="L167" s="15">
        <f>'[1]TCE - ANEXO III - Preencher'!M176</f>
        <v>26.04</v>
      </c>
      <c r="M167" s="15">
        <f t="shared" si="13"/>
        <v>144.51560975609758</v>
      </c>
      <c r="N167" s="15">
        <f>'[1]TCE - ANEXO III - Preencher'!O176</f>
        <v>1.2198599999999999</v>
      </c>
      <c r="O167" s="15">
        <f>'[1]TCE - ANEXO III - Preencher'!P176</f>
        <v>0</v>
      </c>
      <c r="P167" s="16">
        <f t="shared" si="14"/>
        <v>1.2198599999999999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249.89546975609758</v>
      </c>
    </row>
    <row r="168" spans="1:28" x14ac:dyDescent="0.2">
      <c r="A168" s="8">
        <f>IFERROR(VLOOKUP(B168,'[1]DADOS (OCULTAR)'!$Q$3:$S$135,3,0),"")</f>
        <v>9039744000194</v>
      </c>
      <c r="B168" s="9" t="str">
        <f>'[1]TCE - ANEXO III - Preencher'!C177</f>
        <v>HOSPITAL E MATERNIDADE NOSSA SENHORA DO Ó - CESAC - CG Nº 013/2022</v>
      </c>
      <c r="C168" s="10"/>
      <c r="D168" s="11" t="str">
        <f>'[1]TCE - ANEXO III - Preencher'!E177</f>
        <v>REGIRLANE CRISTINA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02/2023</v>
      </c>
      <c r="H168" s="14">
        <f>'[1]TCE - ANEXO III - Preencher'!I177</f>
        <v>0</v>
      </c>
      <c r="I168" s="14">
        <f>'[1]TCE - ANEXO III - Preencher'!J177</f>
        <v>81.074399999999997</v>
      </c>
      <c r="J168" s="14">
        <f>'[1]TCE - ANEXO III - Preencher'!K177</f>
        <v>0</v>
      </c>
      <c r="K168" s="15">
        <f>'[1]TCE - ANEXO III - Preencher'!L177</f>
        <v>170.55560975609757</v>
      </c>
      <c r="L168" s="15">
        <f>'[1]TCE - ANEXO III - Preencher'!M177</f>
        <v>0</v>
      </c>
      <c r="M168" s="15">
        <f t="shared" si="13"/>
        <v>170.55560975609757</v>
      </c>
      <c r="N168" s="15">
        <f>'[1]TCE - ANEXO III - Preencher'!O177</f>
        <v>2.5617049999999999</v>
      </c>
      <c r="O168" s="15">
        <f>'[1]TCE - ANEXO III - Preencher'!P177</f>
        <v>0</v>
      </c>
      <c r="P168" s="16">
        <f t="shared" si="14"/>
        <v>2.5617049999999999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254.19171475609755</v>
      </c>
    </row>
    <row r="169" spans="1:28" x14ac:dyDescent="0.2">
      <c r="A169" s="8">
        <f>IFERROR(VLOOKUP(B169,'[1]DADOS (OCULTAR)'!$Q$3:$S$135,3,0),"")</f>
        <v>9039744000194</v>
      </c>
      <c r="B169" s="9" t="str">
        <f>'[1]TCE - ANEXO III - Preencher'!C178</f>
        <v>HOSPITAL E MATERNIDADE NOSSA SENHORA DO Ó - CESAC - CG Nº 013/2022</v>
      </c>
      <c r="C169" s="10"/>
      <c r="D169" s="11" t="str">
        <f>'[1]TCE - ANEXO III - Preencher'!E178</f>
        <v>REINALDO MENDONCA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02/2023</v>
      </c>
      <c r="H169" s="14">
        <f>'[1]TCE - ANEXO III - Preencher'!I178</f>
        <v>0</v>
      </c>
      <c r="I169" s="14">
        <f>'[1]TCE - ANEXO III - Preencher'!J178</f>
        <v>102.63679999999999</v>
      </c>
      <c r="J169" s="14">
        <f>'[1]TCE - ANEXO III - Preencher'!K178</f>
        <v>0</v>
      </c>
      <c r="K169" s="15">
        <f>'[1]TCE - ANEXO III - Preencher'!L178</f>
        <v>170.55560975609757</v>
      </c>
      <c r="L169" s="15">
        <f>'[1]TCE - ANEXO III - Preencher'!M178</f>
        <v>26.04</v>
      </c>
      <c r="M169" s="15">
        <f t="shared" si="13"/>
        <v>144.51560975609758</v>
      </c>
      <c r="N169" s="15">
        <f>'[1]TCE - ANEXO III - Preencher'!O178</f>
        <v>1.2198599999999999</v>
      </c>
      <c r="O169" s="15">
        <f>'[1]TCE - ANEXO III - Preencher'!P178</f>
        <v>0</v>
      </c>
      <c r="P169" s="16">
        <f t="shared" si="14"/>
        <v>1.2198599999999999</v>
      </c>
      <c r="Q169" s="15">
        <f>'[1]TCE - ANEXO III - Preencher'!R178</f>
        <v>354.27</v>
      </c>
      <c r="R169" s="15">
        <f>'[1]TCE - ANEXO III - Preencher'!S178</f>
        <v>72.91</v>
      </c>
      <c r="S169" s="16">
        <f t="shared" si="15"/>
        <v>281.36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529.73226975609759</v>
      </c>
    </row>
    <row r="170" spans="1:28" x14ac:dyDescent="0.2">
      <c r="A170" s="8">
        <f>IFERROR(VLOOKUP(B170,'[1]DADOS (OCULTAR)'!$Q$3:$S$135,3,0),"")</f>
        <v>9039744000194</v>
      </c>
      <c r="B170" s="9" t="str">
        <f>'[1]TCE - ANEXO III - Preencher'!C179</f>
        <v>HOSPITAL E MATERNIDADE NOSSA SENHORA DO Ó - CESAC - CG Nº 013/2022</v>
      </c>
      <c r="C170" s="10"/>
      <c r="D170" s="11" t="str">
        <f>'[1]TCE - ANEXO III - Preencher'!E179</f>
        <v>RICARDO RODRIGUES PEREIRA JUNIOR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3241-15</v>
      </c>
      <c r="G170" s="13" t="str">
        <f>IF('[1]TCE - ANEXO III - Preencher'!H179="","",'[1]TCE - ANEXO III - Preencher'!H179)</f>
        <v>02/2023</v>
      </c>
      <c r="H170" s="14">
        <f>'[1]TCE - ANEXO III - Preencher'!I179</f>
        <v>0</v>
      </c>
      <c r="I170" s="14">
        <f>'[1]TCE - ANEXO III - Preencher'!J179</f>
        <v>326.58960000000002</v>
      </c>
      <c r="J170" s="14">
        <f>'[1]TCE - ANEXO III - Preencher'!K179</f>
        <v>0</v>
      </c>
      <c r="K170" s="15">
        <f>'[1]TCE - ANEXO III - Preencher'!L179</f>
        <v>170.55560975609757</v>
      </c>
      <c r="L170" s="15">
        <f>'[1]TCE - ANEXO III - Preencher'!M179</f>
        <v>16.27</v>
      </c>
      <c r="M170" s="15">
        <f t="shared" si="13"/>
        <v>154.28560975609756</v>
      </c>
      <c r="N170" s="15">
        <f>'[1]TCE - ANEXO III - Preencher'!O179</f>
        <v>1.2198599999999999</v>
      </c>
      <c r="O170" s="15">
        <f>'[1]TCE - ANEXO III - Preencher'!P179</f>
        <v>0</v>
      </c>
      <c r="P170" s="16">
        <f t="shared" si="14"/>
        <v>1.2198599999999999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482.09506975609753</v>
      </c>
    </row>
    <row r="171" spans="1:28" x14ac:dyDescent="0.2">
      <c r="A171" s="8">
        <f>IFERROR(VLOOKUP(B171,'[1]DADOS (OCULTAR)'!$Q$3:$S$135,3,0),"")</f>
        <v>9039744000194</v>
      </c>
      <c r="B171" s="9" t="str">
        <f>'[1]TCE - ANEXO III - Preencher'!C180</f>
        <v>HOSPITAL E MATERNIDADE NOSSA SENHORA DO Ó - CESAC - CG Nº 013/2022</v>
      </c>
      <c r="C171" s="10"/>
      <c r="D171" s="11" t="str">
        <f>'[1]TCE - ANEXO III - Preencher'!E180</f>
        <v>RILANY LUIZE ANJOS DE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02/2023</v>
      </c>
      <c r="H171" s="14">
        <f>'[1]TCE - ANEXO III - Preencher'!I180</f>
        <v>0</v>
      </c>
      <c r="I171" s="14">
        <f>'[1]TCE - ANEXO III - Preencher'!J180</f>
        <v>218.9136</v>
      </c>
      <c r="J171" s="14">
        <f>'[1]TCE - ANEXO III - Preencher'!K180</f>
        <v>0</v>
      </c>
      <c r="K171" s="15">
        <f>'[1]TCE - ANEXO III - Preencher'!L180</f>
        <v>170.55560975609757</v>
      </c>
      <c r="L171" s="15">
        <f>'[1]TCE - ANEXO III - Preencher'!M180</f>
        <v>2.56</v>
      </c>
      <c r="M171" s="15">
        <f t="shared" si="13"/>
        <v>167.99560975609756</v>
      </c>
      <c r="N171" s="15">
        <f>'[1]TCE - ANEXO III - Preencher'!O180</f>
        <v>2.5617049999999999</v>
      </c>
      <c r="O171" s="15">
        <f>'[1]TCE - ANEXO III - Preencher'!P180</f>
        <v>0</v>
      </c>
      <c r="P171" s="16">
        <f t="shared" si="14"/>
        <v>2.5617049999999999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389.47091475609756</v>
      </c>
    </row>
    <row r="172" spans="1:28" x14ac:dyDescent="0.2">
      <c r="A172" s="8">
        <f>IFERROR(VLOOKUP(B172,'[1]DADOS (OCULTAR)'!$Q$3:$S$135,3,0),"")</f>
        <v>9039744000194</v>
      </c>
      <c r="B172" s="9" t="str">
        <f>'[1]TCE - ANEXO III - Preencher'!C181</f>
        <v>HOSPITAL E MATERNIDADE NOSSA SENHORA DO Ó - CESAC - CG Nº 013/2022</v>
      </c>
      <c r="C172" s="10"/>
      <c r="D172" s="11" t="str">
        <f>'[1]TCE - ANEXO III - Preencher'!E181</f>
        <v>RODRIGO MARCIO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5142-25</v>
      </c>
      <c r="G172" s="13" t="str">
        <f>IF('[1]TCE - ANEXO III - Preencher'!H181="","",'[1]TCE - ANEXO III - Preencher'!H181)</f>
        <v>02/2023</v>
      </c>
      <c r="H172" s="14">
        <f>'[1]TCE - ANEXO III - Preencher'!I181</f>
        <v>0</v>
      </c>
      <c r="I172" s="14">
        <f>'[1]TCE - ANEXO III - Preencher'!J181</f>
        <v>33.331200000000003</v>
      </c>
      <c r="J172" s="14">
        <f>'[1]TCE - ANEXO III - Preencher'!K181</f>
        <v>0</v>
      </c>
      <c r="K172" s="15">
        <f>'[1]TCE - ANEXO III - Preencher'!L181</f>
        <v>170.55560975609757</v>
      </c>
      <c r="L172" s="15">
        <f>'[1]TCE - ANEXO III - Preencher'!M181</f>
        <v>0</v>
      </c>
      <c r="M172" s="15">
        <f t="shared" si="13"/>
        <v>170.55560975609757</v>
      </c>
      <c r="N172" s="15">
        <f>'[1]TCE - ANEXO III - Preencher'!O181</f>
        <v>1.2198599999999999</v>
      </c>
      <c r="O172" s="15">
        <f>'[1]TCE - ANEXO III - Preencher'!P181</f>
        <v>0</v>
      </c>
      <c r="P172" s="16">
        <f t="shared" si="14"/>
        <v>1.2198599999999999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205.10666975609757</v>
      </c>
    </row>
    <row r="173" spans="1:28" x14ac:dyDescent="0.2">
      <c r="A173" s="8">
        <f>IFERROR(VLOOKUP(B173,'[1]DADOS (OCULTAR)'!$Q$3:$S$135,3,0),"")</f>
        <v>9039744000194</v>
      </c>
      <c r="B173" s="9" t="str">
        <f>'[1]TCE - ANEXO III - Preencher'!C182</f>
        <v>HOSPITAL E MATERNIDADE NOSSA SENHORA DO Ó - CESAC - CG Nº 013/2022</v>
      </c>
      <c r="C173" s="10"/>
      <c r="D173" s="11" t="str">
        <f>'[1]TCE - ANEXO III - Preencher'!E182</f>
        <v>ROSEANNE COSME DA SILVA RAMOS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02/2023</v>
      </c>
      <c r="H173" s="14">
        <f>'[1]TCE - ANEXO III - Preencher'!I182</f>
        <v>0</v>
      </c>
      <c r="I173" s="14">
        <f>'[1]TCE - ANEXO III - Preencher'!J182</f>
        <v>124.992</v>
      </c>
      <c r="J173" s="14">
        <f>'[1]TCE - ANEXO III - Preencher'!K182</f>
        <v>0</v>
      </c>
      <c r="K173" s="15">
        <f>'[1]TCE - ANEXO III - Preencher'!L182</f>
        <v>170.55560975609757</v>
      </c>
      <c r="L173" s="15">
        <f>'[1]TCE - ANEXO III - Preencher'!M182</f>
        <v>26.04</v>
      </c>
      <c r="M173" s="15">
        <f t="shared" si="13"/>
        <v>144.51560975609758</v>
      </c>
      <c r="N173" s="15">
        <f>'[1]TCE - ANEXO III - Preencher'!O182</f>
        <v>1.2198599999999999</v>
      </c>
      <c r="O173" s="15">
        <f>'[1]TCE - ANEXO III - Preencher'!P182</f>
        <v>0</v>
      </c>
      <c r="P173" s="16">
        <f t="shared" si="14"/>
        <v>1.2198599999999999</v>
      </c>
      <c r="Q173" s="15">
        <f>'[1]TCE - ANEXO III - Preencher'!R182</f>
        <v>234.67</v>
      </c>
      <c r="R173" s="15">
        <f>'[1]TCE - ANEXO III - Preencher'!S182</f>
        <v>78.12</v>
      </c>
      <c r="S173" s="16">
        <f t="shared" si="15"/>
        <v>156.54999999999998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427.2774697560975</v>
      </c>
    </row>
    <row r="174" spans="1:28" x14ac:dyDescent="0.2">
      <c r="A174" s="8">
        <f>IFERROR(VLOOKUP(B174,'[1]DADOS (OCULTAR)'!$Q$3:$S$135,3,0),"")</f>
        <v>9039744000194</v>
      </c>
      <c r="B174" s="9" t="str">
        <f>'[1]TCE - ANEXO III - Preencher'!C183</f>
        <v>HOSPITAL E MATERNIDADE NOSSA SENHORA DO Ó - CESAC - CG Nº 013/2022</v>
      </c>
      <c r="C174" s="10"/>
      <c r="D174" s="11" t="str">
        <f>'[1]TCE - ANEXO III - Preencher'!E183</f>
        <v>ROSENILDO JOSE DE SANTANA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02/2023</v>
      </c>
      <c r="H174" s="14">
        <f>'[1]TCE - ANEXO III - Preencher'!I183</f>
        <v>0</v>
      </c>
      <c r="I174" s="14">
        <f>'[1]TCE - ANEXO III - Preencher'!J183</f>
        <v>103.6784</v>
      </c>
      <c r="J174" s="14">
        <f>'[1]TCE - ANEXO III - Preencher'!K183</f>
        <v>0</v>
      </c>
      <c r="K174" s="15">
        <f>'[1]TCE - ANEXO III - Preencher'!L183</f>
        <v>170.55560975609757</v>
      </c>
      <c r="L174" s="15">
        <f>'[1]TCE - ANEXO III - Preencher'!M183</f>
        <v>0</v>
      </c>
      <c r="M174" s="15">
        <f t="shared" si="13"/>
        <v>170.55560975609757</v>
      </c>
      <c r="N174" s="15">
        <f>'[1]TCE - ANEXO III - Preencher'!O183</f>
        <v>1.2198599999999999</v>
      </c>
      <c r="O174" s="15">
        <f>'[1]TCE - ANEXO III - Preencher'!P183</f>
        <v>0</v>
      </c>
      <c r="P174" s="16">
        <f t="shared" si="14"/>
        <v>1.2198599999999999</v>
      </c>
      <c r="Q174" s="15">
        <f>'[1]TCE - ANEXO III - Preencher'!R183</f>
        <v>276.67</v>
      </c>
      <c r="R174" s="15">
        <f>'[1]TCE - ANEXO III - Preencher'!S183</f>
        <v>78.12</v>
      </c>
      <c r="S174" s="16">
        <f t="shared" si="15"/>
        <v>198.55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474.00386975609757</v>
      </c>
    </row>
    <row r="175" spans="1:28" x14ac:dyDescent="0.2">
      <c r="A175" s="8">
        <f>IFERROR(VLOOKUP(B175,'[1]DADOS (OCULTAR)'!$Q$3:$S$135,3,0),"")</f>
        <v>9039744000194</v>
      </c>
      <c r="B175" s="9" t="str">
        <f>'[1]TCE - ANEXO III - Preencher'!C184</f>
        <v>HOSPITAL E MATERNIDADE NOSSA SENHORA DO Ó - CESAC - CG Nº 013/2022</v>
      </c>
      <c r="C175" s="10"/>
      <c r="D175" s="11" t="str">
        <f>'[1]TCE - ANEXO III - Preencher'!E184</f>
        <v>ROSIMERE VIEIRA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02/2023</v>
      </c>
      <c r="H175" s="14">
        <f>'[1]TCE - ANEXO III - Preencher'!I184</f>
        <v>0</v>
      </c>
      <c r="I175" s="14">
        <f>'[1]TCE - ANEXO III - Preencher'!J184</f>
        <v>124.992</v>
      </c>
      <c r="J175" s="14">
        <f>'[1]TCE - ANEXO III - Preencher'!K184</f>
        <v>0</v>
      </c>
      <c r="K175" s="15">
        <f>'[1]TCE - ANEXO III - Preencher'!L184</f>
        <v>170.55560975609757</v>
      </c>
      <c r="L175" s="15">
        <f>'[1]TCE - ANEXO III - Preencher'!M184</f>
        <v>26.04</v>
      </c>
      <c r="M175" s="15">
        <f t="shared" si="13"/>
        <v>144.51560975609758</v>
      </c>
      <c r="N175" s="15">
        <f>'[1]TCE - ANEXO III - Preencher'!O184</f>
        <v>1.2198599999999999</v>
      </c>
      <c r="O175" s="15">
        <f>'[1]TCE - ANEXO III - Preencher'!P184</f>
        <v>0</v>
      </c>
      <c r="P175" s="16">
        <f t="shared" si="14"/>
        <v>1.2198599999999999</v>
      </c>
      <c r="Q175" s="15">
        <f>'[1]TCE - ANEXO III - Preencher'!R184</f>
        <v>255.67</v>
      </c>
      <c r="R175" s="15">
        <f>'[1]TCE - ANEXO III - Preencher'!S184</f>
        <v>78.12</v>
      </c>
      <c r="S175" s="16">
        <f t="shared" si="15"/>
        <v>177.54999999999998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448.2774697560975</v>
      </c>
    </row>
    <row r="176" spans="1:28" x14ac:dyDescent="0.2">
      <c r="A176" s="8">
        <f>IFERROR(VLOOKUP(B176,'[1]DADOS (OCULTAR)'!$Q$3:$S$135,3,0),"")</f>
        <v>9039744000194</v>
      </c>
      <c r="B176" s="9" t="str">
        <f>'[1]TCE - ANEXO III - Preencher'!C185</f>
        <v>HOSPITAL E MATERNIDADE NOSSA SENHORA DO Ó - CESAC - CG Nº 013/2022</v>
      </c>
      <c r="C176" s="10"/>
      <c r="D176" s="11" t="str">
        <f>'[1]TCE - ANEXO III - Preencher'!E185</f>
        <v>SANDRA KARINE GOMES DA SILVA REGIS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 t="str">
        <f>IF('[1]TCE - ANEXO III - Preencher'!H185="","",'[1]TCE - ANEXO III - Preencher'!H185)</f>
        <v>02/2023</v>
      </c>
      <c r="H176" s="14">
        <f>'[1]TCE - ANEXO III - Preencher'!I185</f>
        <v>0</v>
      </c>
      <c r="I176" s="14">
        <f>'[1]TCE - ANEXO III - Preencher'!J185</f>
        <v>124.992</v>
      </c>
      <c r="J176" s="14">
        <f>'[1]TCE - ANEXO III - Preencher'!K185</f>
        <v>0</v>
      </c>
      <c r="K176" s="15">
        <f>'[1]TCE - ANEXO III - Preencher'!L185</f>
        <v>170.55560975609757</v>
      </c>
      <c r="L176" s="15">
        <f>'[1]TCE - ANEXO III - Preencher'!M185</f>
        <v>26.04</v>
      </c>
      <c r="M176" s="15">
        <f t="shared" si="13"/>
        <v>144.51560975609758</v>
      </c>
      <c r="N176" s="15">
        <f>'[1]TCE - ANEXO III - Preencher'!O185</f>
        <v>1.2198599999999999</v>
      </c>
      <c r="O176" s="15">
        <f>'[1]TCE - ANEXO III - Preencher'!P185</f>
        <v>0</v>
      </c>
      <c r="P176" s="16">
        <f t="shared" si="14"/>
        <v>1.2198599999999999</v>
      </c>
      <c r="Q176" s="15">
        <f>'[1]TCE - ANEXO III - Preencher'!R185</f>
        <v>119.87</v>
      </c>
      <c r="R176" s="15">
        <f>'[1]TCE - ANEXO III - Preencher'!S185</f>
        <v>78.12</v>
      </c>
      <c r="S176" s="16">
        <f t="shared" si="15"/>
        <v>41.75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312.47746975609755</v>
      </c>
    </row>
    <row r="177" spans="1:28" x14ac:dyDescent="0.2">
      <c r="A177" s="8">
        <f>IFERROR(VLOOKUP(B177,'[1]DADOS (OCULTAR)'!$Q$3:$S$135,3,0),"")</f>
        <v>9039744000194</v>
      </c>
      <c r="B177" s="9" t="str">
        <f>'[1]TCE - ANEXO III - Preencher'!C186</f>
        <v>HOSPITAL E MATERNIDADE NOSSA SENHORA DO Ó - CESAC - CG Nº 013/2022</v>
      </c>
      <c r="C177" s="10"/>
      <c r="D177" s="11" t="str">
        <f>'[1]TCE - ANEXO III - Preencher'!E186</f>
        <v>SANDRA LINS SOUZA DE MORAIS E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1422-05</v>
      </c>
      <c r="G177" s="13" t="str">
        <f>IF('[1]TCE - ANEXO III - Preencher'!H186="","",'[1]TCE - ANEXO III - Preencher'!H186)</f>
        <v>02/2023</v>
      </c>
      <c r="H177" s="14">
        <f>'[1]TCE - ANEXO III - Preencher'!I186</f>
        <v>0</v>
      </c>
      <c r="I177" s="14">
        <f>'[1]TCE - ANEXO III - Preencher'!J186</f>
        <v>288.08</v>
      </c>
      <c r="J177" s="14">
        <f>'[1]TCE - ANEXO III - Preencher'!K186</f>
        <v>0</v>
      </c>
      <c r="K177" s="15">
        <f>'[1]TCE - ANEXO III - Preencher'!L186</f>
        <v>170.55560975609757</v>
      </c>
      <c r="L177" s="15">
        <f>'[1]TCE - ANEXO III - Preencher'!M186</f>
        <v>68.59</v>
      </c>
      <c r="M177" s="15">
        <f t="shared" si="13"/>
        <v>101.96560975609756</v>
      </c>
      <c r="N177" s="15">
        <f>'[1]TCE - ANEXO III - Preencher'!O186</f>
        <v>1.2198599999999999</v>
      </c>
      <c r="O177" s="15">
        <f>'[1]TCE - ANEXO III - Preencher'!P186</f>
        <v>0</v>
      </c>
      <c r="P177" s="16">
        <f t="shared" si="14"/>
        <v>1.2198599999999999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391.2654697560975</v>
      </c>
    </row>
    <row r="178" spans="1:28" x14ac:dyDescent="0.2">
      <c r="A178" s="8">
        <f>IFERROR(VLOOKUP(B178,'[1]DADOS (OCULTAR)'!$Q$3:$S$135,3,0),"")</f>
        <v>9039744000194</v>
      </c>
      <c r="B178" s="9" t="str">
        <f>'[1]TCE - ANEXO III - Preencher'!C187</f>
        <v>HOSPITAL E MATERNIDADE NOSSA SENHORA DO Ó - CESAC - CG Nº 013/2022</v>
      </c>
      <c r="C178" s="10"/>
      <c r="D178" s="11" t="str">
        <f>'[1]TCE - ANEXO III - Preencher'!E187</f>
        <v>SCARLETT NAYANNE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02/2023</v>
      </c>
      <c r="H178" s="14">
        <f>'[1]TCE - ANEXO III - Preencher'!I187</f>
        <v>0</v>
      </c>
      <c r="I178" s="14">
        <f>'[1]TCE - ANEXO III - Preencher'!J187</f>
        <v>143.75120000000001</v>
      </c>
      <c r="J178" s="14">
        <f>'[1]TCE - ANEXO III - Preencher'!K187</f>
        <v>0</v>
      </c>
      <c r="K178" s="15">
        <f>'[1]TCE - ANEXO III - Preencher'!L187</f>
        <v>170.55560975609757</v>
      </c>
      <c r="L178" s="15">
        <f>'[1]TCE - ANEXO III - Preencher'!M187</f>
        <v>26.04</v>
      </c>
      <c r="M178" s="15">
        <f t="shared" si="13"/>
        <v>144.51560975609758</v>
      </c>
      <c r="N178" s="15">
        <f>'[1]TCE - ANEXO III - Preencher'!O187</f>
        <v>1.2198599999999999</v>
      </c>
      <c r="O178" s="15">
        <f>'[1]TCE - ANEXO III - Preencher'!P187</f>
        <v>0</v>
      </c>
      <c r="P178" s="16">
        <f t="shared" si="14"/>
        <v>1.2198599999999999</v>
      </c>
      <c r="Q178" s="15">
        <f>'[1]TCE - ANEXO III - Preencher'!R187</f>
        <v>234.67</v>
      </c>
      <c r="R178" s="15">
        <f>'[1]TCE - ANEXO III - Preencher'!S187</f>
        <v>78.12</v>
      </c>
      <c r="S178" s="16">
        <f t="shared" si="15"/>
        <v>156.54999999999998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446.03666975609758</v>
      </c>
    </row>
    <row r="179" spans="1:28" x14ac:dyDescent="0.2">
      <c r="A179" s="8">
        <f>IFERROR(VLOOKUP(B179,'[1]DADOS (OCULTAR)'!$Q$3:$S$135,3,0),"")</f>
        <v>9039744000194</v>
      </c>
      <c r="B179" s="9" t="str">
        <f>'[1]TCE - ANEXO III - Preencher'!C188</f>
        <v>HOSPITAL E MATERNIDADE NOSSA SENHORA DO Ó - CESAC - CG Nº 013/2022</v>
      </c>
      <c r="C179" s="10"/>
      <c r="D179" s="11" t="str">
        <f>'[1]TCE - ANEXO III - Preencher'!E188</f>
        <v>SEBASTIAO FERREIRA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02/2023</v>
      </c>
      <c r="H179" s="14">
        <f>'[1]TCE - ANEXO III - Preencher'!I188</f>
        <v>0</v>
      </c>
      <c r="I179" s="14">
        <f>'[1]TCE - ANEXO III - Preencher'!J188</f>
        <v>128.124</v>
      </c>
      <c r="J179" s="14">
        <f>'[1]TCE - ANEXO III - Preencher'!K188</f>
        <v>0</v>
      </c>
      <c r="K179" s="15">
        <f>'[1]TCE - ANEXO III - Preencher'!L188</f>
        <v>170.55560975609757</v>
      </c>
      <c r="L179" s="15">
        <f>'[1]TCE - ANEXO III - Preencher'!M188</f>
        <v>32.03</v>
      </c>
      <c r="M179" s="15">
        <f t="shared" si="13"/>
        <v>138.52560975609757</v>
      </c>
      <c r="N179" s="15">
        <f>'[1]TCE - ANEXO III - Preencher'!O188</f>
        <v>1.2198599999999999</v>
      </c>
      <c r="O179" s="15">
        <f>'[1]TCE - ANEXO III - Preencher'!P188</f>
        <v>0</v>
      </c>
      <c r="P179" s="16">
        <f t="shared" si="14"/>
        <v>1.2198599999999999</v>
      </c>
      <c r="Q179" s="15">
        <f>'[1]TCE - ANEXO III - Preencher'!R188</f>
        <v>354.27</v>
      </c>
      <c r="R179" s="15">
        <f>'[1]TCE - ANEXO III - Preencher'!S188</f>
        <v>96.09</v>
      </c>
      <c r="S179" s="16">
        <f t="shared" si="15"/>
        <v>258.17999999999995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526.04946975609755</v>
      </c>
    </row>
    <row r="180" spans="1:28" x14ac:dyDescent="0.2">
      <c r="A180" s="8">
        <f>IFERROR(VLOOKUP(B180,'[1]DADOS (OCULTAR)'!$Q$3:$S$135,3,0),"")</f>
        <v>9039744000194</v>
      </c>
      <c r="B180" s="9" t="str">
        <f>'[1]TCE - ANEXO III - Preencher'!C189</f>
        <v>HOSPITAL E MATERNIDADE NOSSA SENHORA DO Ó - CESAC - CG Nº 013/2022</v>
      </c>
      <c r="C180" s="10"/>
      <c r="D180" s="11" t="str">
        <f>'[1]TCE - ANEXO III - Preencher'!E189</f>
        <v>SIBELE FERREIRA DAS NEVES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02/2023</v>
      </c>
      <c r="H180" s="14">
        <f>'[1]TCE - ANEXO III - Preencher'!I189</f>
        <v>0</v>
      </c>
      <c r="I180" s="14">
        <f>'[1]TCE - ANEXO III - Preencher'!J189</f>
        <v>119.88800000000001</v>
      </c>
      <c r="J180" s="14">
        <f>'[1]TCE - ANEXO III - Preencher'!K189</f>
        <v>0</v>
      </c>
      <c r="K180" s="15">
        <f>'[1]TCE - ANEXO III - Preencher'!L189</f>
        <v>170.55560975609757</v>
      </c>
      <c r="L180" s="15">
        <f>'[1]TCE - ANEXO III - Preencher'!M189</f>
        <v>26.04</v>
      </c>
      <c r="M180" s="15">
        <f t="shared" si="13"/>
        <v>144.51560975609758</v>
      </c>
      <c r="N180" s="15">
        <f>'[1]TCE - ANEXO III - Preencher'!O189</f>
        <v>1.2198599999999999</v>
      </c>
      <c r="O180" s="15">
        <f>'[1]TCE - ANEXO III - Preencher'!P189</f>
        <v>0</v>
      </c>
      <c r="P180" s="16">
        <f t="shared" si="14"/>
        <v>1.2198599999999999</v>
      </c>
      <c r="Q180" s="15">
        <f>'[1]TCE - ANEXO III - Preencher'!R189</f>
        <v>300.27</v>
      </c>
      <c r="R180" s="15">
        <f>'[1]TCE - ANEXO III - Preencher'!S189</f>
        <v>57.67</v>
      </c>
      <c r="S180" s="16">
        <f t="shared" si="15"/>
        <v>242.59999999999997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508.22346975609753</v>
      </c>
    </row>
    <row r="181" spans="1:28" x14ac:dyDescent="0.2">
      <c r="A181" s="8">
        <f>IFERROR(VLOOKUP(B181,'[1]DADOS (OCULTAR)'!$Q$3:$S$135,3,0),"")</f>
        <v>9039744000194</v>
      </c>
      <c r="B181" s="9" t="str">
        <f>'[1]TCE - ANEXO III - Preencher'!C190</f>
        <v>HOSPITAL E MATERNIDADE NOSSA SENHORA DO Ó - CESAC - CG Nº 013/2022</v>
      </c>
      <c r="C181" s="10"/>
      <c r="D181" s="11" t="str">
        <f>'[1]TCE - ANEXO III - Preencher'!E190</f>
        <v>SILMARA MARIA DE CASSIA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02/2023</v>
      </c>
      <c r="H181" s="14">
        <f>'[1]TCE - ANEXO III - Preencher'!I190</f>
        <v>0</v>
      </c>
      <c r="I181" s="14">
        <f>'[1]TCE - ANEXO III - Preencher'!J190</f>
        <v>108.69759999999999</v>
      </c>
      <c r="J181" s="14">
        <f>'[1]TCE - ANEXO III - Preencher'!K190</f>
        <v>0</v>
      </c>
      <c r="K181" s="15">
        <f>'[1]TCE - ANEXO III - Preencher'!L190</f>
        <v>170.55560975609757</v>
      </c>
      <c r="L181" s="15">
        <f>'[1]TCE - ANEXO III - Preencher'!M190</f>
        <v>26.04</v>
      </c>
      <c r="M181" s="15">
        <f t="shared" si="13"/>
        <v>144.51560975609758</v>
      </c>
      <c r="N181" s="15">
        <f>'[1]TCE - ANEXO III - Preencher'!O190</f>
        <v>1.2198599999999999</v>
      </c>
      <c r="O181" s="15">
        <f>'[1]TCE - ANEXO III - Preencher'!P190</f>
        <v>0</v>
      </c>
      <c r="P181" s="16">
        <f t="shared" si="14"/>
        <v>1.2198599999999999</v>
      </c>
      <c r="Q181" s="15">
        <f>'[1]TCE - ANEXO III - Preencher'!R190</f>
        <v>119.87</v>
      </c>
      <c r="R181" s="15">
        <f>'[1]TCE - ANEXO III - Preencher'!S190</f>
        <v>69.010000000000005</v>
      </c>
      <c r="S181" s="16">
        <f t="shared" si="15"/>
        <v>50.86</v>
      </c>
      <c r="T181" s="15">
        <f>'[1]TCE - ANEXO III - Preencher'!U190</f>
        <v>64.78</v>
      </c>
      <c r="U181" s="15">
        <f>'[1]TCE - ANEXO III - Preencher'!V190</f>
        <v>0</v>
      </c>
      <c r="V181" s="16">
        <f t="shared" si="16"/>
        <v>64.78</v>
      </c>
      <c r="W181" s="17" t="str">
        <f>IF('[1]TCE - ANEXO III - Preencher'!X190="","",'[1]TCE - ANEXO III - Preencher'!X190)</f>
        <v xml:space="preserve">AUXÍLIO CRECHE 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370.07306975609754</v>
      </c>
    </row>
    <row r="182" spans="1:28" x14ac:dyDescent="0.2">
      <c r="A182" s="8">
        <f>IFERROR(VLOOKUP(B182,'[1]DADOS (OCULTAR)'!$Q$3:$S$135,3,0),"")</f>
        <v>9039744000194</v>
      </c>
      <c r="B182" s="9" t="str">
        <f>'[1]TCE - ANEXO III - Preencher'!C191</f>
        <v>HOSPITAL E MATERNIDADE NOSSA SENHORA DO Ó - CESAC - CG Nº 013/2022</v>
      </c>
      <c r="C182" s="10"/>
      <c r="D182" s="11" t="str">
        <f>'[1]TCE - ANEXO III - Preencher'!E191</f>
        <v>STEFANIA VITORIANA MOURA DO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02/2023</v>
      </c>
      <c r="H182" s="14">
        <f>'[1]TCE - ANEXO III - Preencher'!I191</f>
        <v>0</v>
      </c>
      <c r="I182" s="14">
        <f>'[1]TCE - ANEXO III - Preencher'!J191</f>
        <v>124.992</v>
      </c>
      <c r="J182" s="14">
        <f>'[1]TCE - ANEXO III - Preencher'!K191</f>
        <v>0</v>
      </c>
      <c r="K182" s="15">
        <f>'[1]TCE - ANEXO III - Preencher'!L191</f>
        <v>170.55560975609757</v>
      </c>
      <c r="L182" s="15">
        <f>'[1]TCE - ANEXO III - Preencher'!M191</f>
        <v>26.04</v>
      </c>
      <c r="M182" s="15">
        <f t="shared" si="13"/>
        <v>144.51560975609758</v>
      </c>
      <c r="N182" s="15">
        <f>'[1]TCE - ANEXO III - Preencher'!O191</f>
        <v>1.2198599999999999</v>
      </c>
      <c r="O182" s="15">
        <f>'[1]TCE - ANEXO III - Preencher'!P191</f>
        <v>0</v>
      </c>
      <c r="P182" s="16">
        <f t="shared" si="14"/>
        <v>1.2198599999999999</v>
      </c>
      <c r="Q182" s="15">
        <f>'[1]TCE - ANEXO III - Preencher'!R191</f>
        <v>119.87</v>
      </c>
      <c r="R182" s="15">
        <f>'[1]TCE - ANEXO III - Preencher'!S191</f>
        <v>78.12</v>
      </c>
      <c r="S182" s="16">
        <f t="shared" si="15"/>
        <v>41.75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312.47746975609755</v>
      </c>
    </row>
    <row r="183" spans="1:28" x14ac:dyDescent="0.2">
      <c r="A183" s="8">
        <f>IFERROR(VLOOKUP(B183,'[1]DADOS (OCULTAR)'!$Q$3:$S$135,3,0),"")</f>
        <v>9039744000194</v>
      </c>
      <c r="B183" s="9" t="str">
        <f>'[1]TCE - ANEXO III - Preencher'!C192</f>
        <v>HOSPITAL E MATERNIDADE NOSSA SENHORA DO Ó - CESAC - CG Nº 013/2022</v>
      </c>
      <c r="C183" s="10"/>
      <c r="D183" s="11" t="str">
        <f>'[1]TCE - ANEXO III - Preencher'!E192</f>
        <v>SUELANE PEREIRA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02/2023</v>
      </c>
      <c r="H183" s="14">
        <f>'[1]TCE - ANEXO III - Preencher'!I192</f>
        <v>0</v>
      </c>
      <c r="I183" s="14">
        <f>'[1]TCE - ANEXO III - Preencher'!J192</f>
        <v>190.4384</v>
      </c>
      <c r="J183" s="14">
        <f>'[1]TCE - ANEXO III - Preencher'!K192</f>
        <v>0</v>
      </c>
      <c r="K183" s="15">
        <f>'[1]TCE - ANEXO III - Preencher'!L192</f>
        <v>170.55560975609757</v>
      </c>
      <c r="L183" s="15">
        <f>'[1]TCE - ANEXO III - Preencher'!M192</f>
        <v>26.04</v>
      </c>
      <c r="M183" s="15">
        <f t="shared" si="13"/>
        <v>144.51560975609758</v>
      </c>
      <c r="N183" s="15">
        <f>'[1]TCE - ANEXO III - Preencher'!O192</f>
        <v>1.2198599999999999</v>
      </c>
      <c r="O183" s="15">
        <f>'[1]TCE - ANEXO III - Preencher'!P192</f>
        <v>0</v>
      </c>
      <c r="P183" s="16">
        <f t="shared" si="14"/>
        <v>1.2198599999999999</v>
      </c>
      <c r="Q183" s="15">
        <f>'[1]TCE - ANEXO III - Preencher'!R192</f>
        <v>119.87</v>
      </c>
      <c r="R183" s="15">
        <f>'[1]TCE - ANEXO III - Preencher'!S192</f>
        <v>78.12</v>
      </c>
      <c r="S183" s="16">
        <f t="shared" si="15"/>
        <v>41.75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377.92386975609753</v>
      </c>
    </row>
    <row r="184" spans="1:28" x14ac:dyDescent="0.2">
      <c r="A184" s="8">
        <f>IFERROR(VLOOKUP(B184,'[1]DADOS (OCULTAR)'!$Q$3:$S$135,3,0),"")</f>
        <v>9039744000194</v>
      </c>
      <c r="B184" s="9" t="str">
        <f>'[1]TCE - ANEXO III - Preencher'!C193</f>
        <v>HOSPITAL E MATERNIDADE NOSSA SENHORA DO Ó - CESAC - CG Nº 013/2022</v>
      </c>
      <c r="C184" s="10"/>
      <c r="D184" s="11" t="str">
        <f>'[1]TCE - ANEXO III - Preencher'!E193</f>
        <v>SUSICLEIDE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02/2023</v>
      </c>
      <c r="H184" s="14">
        <f>'[1]TCE - ANEXO III - Preencher'!I193</f>
        <v>0</v>
      </c>
      <c r="I184" s="14">
        <f>'[1]TCE - ANEXO III - Preencher'!J193</f>
        <v>133.7792</v>
      </c>
      <c r="J184" s="14">
        <f>'[1]TCE - ANEXO III - Preencher'!K193</f>
        <v>0</v>
      </c>
      <c r="K184" s="15">
        <f>'[1]TCE - ANEXO III - Preencher'!L193</f>
        <v>170.55560975609757</v>
      </c>
      <c r="L184" s="15">
        <f>'[1]TCE - ANEXO III - Preencher'!M193</f>
        <v>26.04</v>
      </c>
      <c r="M184" s="15">
        <f t="shared" si="13"/>
        <v>144.51560975609758</v>
      </c>
      <c r="N184" s="15">
        <f>'[1]TCE - ANEXO III - Preencher'!O193</f>
        <v>1.2198599999999999</v>
      </c>
      <c r="O184" s="15">
        <f>'[1]TCE - ANEXO III - Preencher'!P193</f>
        <v>0</v>
      </c>
      <c r="P184" s="16">
        <f t="shared" si="14"/>
        <v>1.2198599999999999</v>
      </c>
      <c r="Q184" s="15">
        <f>'[1]TCE - ANEXO III - Preencher'!R193</f>
        <v>240.27</v>
      </c>
      <c r="R184" s="15">
        <f>'[1]TCE - ANEXO III - Preencher'!S193</f>
        <v>73.040000000000006</v>
      </c>
      <c r="S184" s="16">
        <f t="shared" si="15"/>
        <v>167.23000000000002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446.74466975609761</v>
      </c>
    </row>
    <row r="185" spans="1:28" x14ac:dyDescent="0.2">
      <c r="A185" s="8">
        <f>IFERROR(VLOOKUP(B185,'[1]DADOS (OCULTAR)'!$Q$3:$S$135,3,0),"")</f>
        <v>9039744000194</v>
      </c>
      <c r="B185" s="9" t="str">
        <f>'[1]TCE - ANEXO III - Preencher'!C194</f>
        <v>HOSPITAL E MATERNIDADE NOSSA SENHORA DO Ó - CESAC - CG Nº 013/2022</v>
      </c>
      <c r="C185" s="10"/>
      <c r="D185" s="11" t="str">
        <f>'[1]TCE - ANEXO III - Preencher'!E194</f>
        <v>TAINA JACINTO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02/2023</v>
      </c>
      <c r="H185" s="14">
        <f>'[1]TCE - ANEXO III - Preencher'!I194</f>
        <v>0</v>
      </c>
      <c r="I185" s="14">
        <f>'[1]TCE - ANEXO III - Preencher'!J194</f>
        <v>190.67920000000001</v>
      </c>
      <c r="J185" s="14">
        <f>'[1]TCE - ANEXO III - Preencher'!K194</f>
        <v>0</v>
      </c>
      <c r="K185" s="15">
        <f>'[1]TCE - ANEXO III - Preencher'!L194</f>
        <v>170.55560975609757</v>
      </c>
      <c r="L185" s="15">
        <f>'[1]TCE - ANEXO III - Preencher'!M194</f>
        <v>26.04</v>
      </c>
      <c r="M185" s="15">
        <f t="shared" si="13"/>
        <v>144.51560975609758</v>
      </c>
      <c r="N185" s="15">
        <f>'[1]TCE - ANEXO III - Preencher'!O194</f>
        <v>1.2198599999999999</v>
      </c>
      <c r="O185" s="15">
        <f>'[1]TCE - ANEXO III - Preencher'!P194</f>
        <v>0</v>
      </c>
      <c r="P185" s="16">
        <f t="shared" si="14"/>
        <v>1.2198599999999999</v>
      </c>
      <c r="Q185" s="15">
        <f>'[1]TCE - ANEXO III - Preencher'!R194</f>
        <v>119.87</v>
      </c>
      <c r="R185" s="15">
        <f>'[1]TCE - ANEXO III - Preencher'!S194</f>
        <v>69.790000000000006</v>
      </c>
      <c r="S185" s="16">
        <f t="shared" si="15"/>
        <v>50.08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386.49466975609755</v>
      </c>
    </row>
    <row r="186" spans="1:28" x14ac:dyDescent="0.2">
      <c r="A186" s="8">
        <f>IFERROR(VLOOKUP(B186,'[1]DADOS (OCULTAR)'!$Q$3:$S$135,3,0),"")</f>
        <v>9039744000194</v>
      </c>
      <c r="B186" s="9" t="str">
        <f>'[1]TCE - ANEXO III - Preencher'!C195</f>
        <v>HOSPITAL E MATERNIDADE NOSSA SENHORA DO Ó - CESAC - CG Nº 013/2022</v>
      </c>
      <c r="C186" s="10"/>
      <c r="D186" s="11" t="str">
        <f>'[1]TCE - ANEXO III - Preencher'!E195</f>
        <v>TAYNA DE OLIVEIRA FARIAS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02/2023</v>
      </c>
      <c r="H186" s="14">
        <f>'[1]TCE - ANEXO III - Preencher'!I195</f>
        <v>0</v>
      </c>
      <c r="I186" s="14">
        <f>'[1]TCE - ANEXO III - Preencher'!J195</f>
        <v>201.9648</v>
      </c>
      <c r="J186" s="14">
        <f>'[1]TCE - ANEXO III - Preencher'!K195</f>
        <v>0</v>
      </c>
      <c r="K186" s="15">
        <f>'[1]TCE - ANEXO III - Preencher'!L195</f>
        <v>170.55560975609757</v>
      </c>
      <c r="L186" s="15">
        <f>'[1]TCE - ANEXO III - Preencher'!M195</f>
        <v>26.04</v>
      </c>
      <c r="M186" s="15">
        <f t="shared" si="13"/>
        <v>144.51560975609758</v>
      </c>
      <c r="N186" s="15">
        <f>'[1]TCE - ANEXO III - Preencher'!O195</f>
        <v>1.2198599999999999</v>
      </c>
      <c r="O186" s="15">
        <f>'[1]TCE - ANEXO III - Preencher'!P195</f>
        <v>0</v>
      </c>
      <c r="P186" s="16">
        <f t="shared" si="14"/>
        <v>1.2198599999999999</v>
      </c>
      <c r="Q186" s="15">
        <f>'[1]TCE - ANEXO III - Preencher'!R195</f>
        <v>234.67</v>
      </c>
      <c r="R186" s="15">
        <f>'[1]TCE - ANEXO III - Preencher'!S195</f>
        <v>73.430000000000007</v>
      </c>
      <c r="S186" s="16">
        <f t="shared" si="15"/>
        <v>161.23999999999998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508.94026975609756</v>
      </c>
    </row>
    <row r="187" spans="1:28" x14ac:dyDescent="0.2">
      <c r="A187" s="8">
        <f>IFERROR(VLOOKUP(B187,'[1]DADOS (OCULTAR)'!$Q$3:$S$135,3,0),"")</f>
        <v>9039744000194</v>
      </c>
      <c r="B187" s="9" t="str">
        <f>'[1]TCE - ANEXO III - Preencher'!C196</f>
        <v>HOSPITAL E MATERNIDADE NOSSA SENHORA DO Ó - CESAC - CG Nº 013/2022</v>
      </c>
      <c r="C187" s="10"/>
      <c r="D187" s="11" t="str">
        <f>'[1]TCE - ANEXO III - Preencher'!E196</f>
        <v>THAYSA EDUARDA PEDROSA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02/2023</v>
      </c>
      <c r="H187" s="14">
        <f>'[1]TCE - ANEXO III - Preencher'!I196</f>
        <v>0</v>
      </c>
      <c r="I187" s="14">
        <f>'[1]TCE - ANEXO III - Preencher'!J196</f>
        <v>224.24959999999999</v>
      </c>
      <c r="J187" s="14">
        <f>'[1]TCE - ANEXO III - Preencher'!K196</f>
        <v>0</v>
      </c>
      <c r="K187" s="15">
        <f>'[1]TCE - ANEXO III - Preencher'!L196</f>
        <v>170.55560975609757</v>
      </c>
      <c r="L187" s="15">
        <f>'[1]TCE - ANEXO III - Preencher'!M196</f>
        <v>0</v>
      </c>
      <c r="M187" s="15">
        <f t="shared" si="13"/>
        <v>170.55560975609757</v>
      </c>
      <c r="N187" s="15">
        <f>'[1]TCE - ANEXO III - Preencher'!O196</f>
        <v>2.5617049999999999</v>
      </c>
      <c r="O187" s="15">
        <f>'[1]TCE - ANEXO III - Preencher'!P196</f>
        <v>0</v>
      </c>
      <c r="P187" s="16">
        <f t="shared" si="14"/>
        <v>2.5617049999999999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397.36691475609757</v>
      </c>
    </row>
    <row r="188" spans="1:28" x14ac:dyDescent="0.2">
      <c r="A188" s="8">
        <f>IFERROR(VLOOKUP(B188,'[1]DADOS (OCULTAR)'!$Q$3:$S$135,3,0),"")</f>
        <v>9039744000194</v>
      </c>
      <c r="B188" s="9" t="str">
        <f>'[1]TCE - ANEXO III - Preencher'!C197</f>
        <v>HOSPITAL E MATERNIDADE NOSSA SENHORA DO Ó - CESAC - CG Nº 013/2022</v>
      </c>
      <c r="C188" s="10"/>
      <c r="D188" s="11" t="str">
        <f>'[1]TCE - ANEXO III - Preencher'!E197</f>
        <v>THAYSA LAIS DE ANDRADE XAVIER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02/2023</v>
      </c>
      <c r="H188" s="14">
        <f>'[1]TCE - ANEXO III - Preencher'!I197</f>
        <v>0</v>
      </c>
      <c r="I188" s="14">
        <f>'[1]TCE - ANEXO III - Preencher'!J197</f>
        <v>126.4768</v>
      </c>
      <c r="J188" s="14">
        <f>'[1]TCE - ANEXO III - Preencher'!K197</f>
        <v>0</v>
      </c>
      <c r="K188" s="15">
        <f>'[1]TCE - ANEXO III - Preencher'!L197</f>
        <v>170.55560975609757</v>
      </c>
      <c r="L188" s="15">
        <f>'[1]TCE - ANEXO III - Preencher'!M197</f>
        <v>26.04</v>
      </c>
      <c r="M188" s="15">
        <f t="shared" si="13"/>
        <v>144.51560975609758</v>
      </c>
      <c r="N188" s="15">
        <f>'[1]TCE - ANEXO III - Preencher'!O197</f>
        <v>1.2198599999999999</v>
      </c>
      <c r="O188" s="15">
        <f>'[1]TCE - ANEXO III - Preencher'!P197</f>
        <v>0</v>
      </c>
      <c r="P188" s="16">
        <f t="shared" si="14"/>
        <v>1.2198599999999999</v>
      </c>
      <c r="Q188" s="15">
        <f>'[1]TCE - ANEXO III - Preencher'!R197</f>
        <v>276.67</v>
      </c>
      <c r="R188" s="15">
        <f>'[1]TCE - ANEXO III - Preencher'!S197</f>
        <v>71.87</v>
      </c>
      <c r="S188" s="16">
        <f t="shared" si="15"/>
        <v>204.8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477.01226975609757</v>
      </c>
    </row>
    <row r="189" spans="1:28" x14ac:dyDescent="0.2">
      <c r="A189" s="8">
        <f>IFERROR(VLOOKUP(B189,'[1]DADOS (OCULTAR)'!$Q$3:$S$135,3,0),"")</f>
        <v>9039744000194</v>
      </c>
      <c r="B189" s="9" t="str">
        <f>'[1]TCE - ANEXO III - Preencher'!C198</f>
        <v>HOSPITAL E MATERNIDADE NOSSA SENHORA DO Ó - CESAC - CG Nº 013/2022</v>
      </c>
      <c r="C189" s="10"/>
      <c r="D189" s="11" t="str">
        <f>'[1]TCE - ANEXO III - Preencher'!E198</f>
        <v>THAYSA MARINHO SOARES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2237-10</v>
      </c>
      <c r="G189" s="13" t="str">
        <f>IF('[1]TCE - ANEXO III - Preencher'!H198="","",'[1]TCE - ANEXO III - Preencher'!H198)</f>
        <v>02/2023</v>
      </c>
      <c r="H189" s="14">
        <f>'[1]TCE - ANEXO III - Preencher'!I198</f>
        <v>0</v>
      </c>
      <c r="I189" s="14">
        <f>'[1]TCE - ANEXO III - Preencher'!J198</f>
        <v>332.18079999999998</v>
      </c>
      <c r="J189" s="14">
        <f>'[1]TCE - ANEXO III - Preencher'!K198</f>
        <v>0</v>
      </c>
      <c r="K189" s="15">
        <f>'[1]TCE - ANEXO III - Preencher'!L198</f>
        <v>170.55560975609757</v>
      </c>
      <c r="L189" s="15">
        <f>'[1]TCE - ANEXO III - Preencher'!M198</f>
        <v>0</v>
      </c>
      <c r="M189" s="15">
        <f t="shared" si="13"/>
        <v>170.55560975609757</v>
      </c>
      <c r="N189" s="15">
        <f>'[1]TCE - ANEXO III - Preencher'!O198</f>
        <v>1.2198599999999999</v>
      </c>
      <c r="O189" s="15">
        <f>'[1]TCE - ANEXO III - Preencher'!P198</f>
        <v>0</v>
      </c>
      <c r="P189" s="16">
        <f t="shared" si="14"/>
        <v>1.2198599999999999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503.95626975609753</v>
      </c>
    </row>
    <row r="190" spans="1:28" x14ac:dyDescent="0.2">
      <c r="A190" s="8">
        <f>IFERROR(VLOOKUP(B190,'[1]DADOS (OCULTAR)'!$Q$3:$S$135,3,0),"")</f>
        <v>9039744000194</v>
      </c>
      <c r="B190" s="9" t="str">
        <f>'[1]TCE - ANEXO III - Preencher'!C199</f>
        <v>HOSPITAL E MATERNIDADE NOSSA SENHORA DO Ó - CESAC - CG Nº 013/2022</v>
      </c>
      <c r="C190" s="10"/>
      <c r="D190" s="11" t="str">
        <f>'[1]TCE - ANEXO III - Preencher'!E199</f>
        <v>THIAGO EUGENIO LINS AGUIAR GARRIDO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9511-05</v>
      </c>
      <c r="G190" s="13" t="str">
        <f>IF('[1]TCE - ANEXO III - Preencher'!H199="","",'[1]TCE - ANEXO III - Preencher'!H199)</f>
        <v>02/2023</v>
      </c>
      <c r="H190" s="14">
        <f>'[1]TCE - ANEXO III - Preencher'!I199</f>
        <v>0</v>
      </c>
      <c r="I190" s="14">
        <f>'[1]TCE - ANEXO III - Preencher'!J199</f>
        <v>181.71360000000001</v>
      </c>
      <c r="J190" s="14">
        <f>'[1]TCE - ANEXO III - Preencher'!K199</f>
        <v>0</v>
      </c>
      <c r="K190" s="15">
        <f>'[1]TCE - ANEXO III - Preencher'!L199</f>
        <v>170.55560975609757</v>
      </c>
      <c r="L190" s="15">
        <f>'[1]TCE - ANEXO III - Preencher'!M199</f>
        <v>30.83</v>
      </c>
      <c r="M190" s="15">
        <f t="shared" si="13"/>
        <v>139.72560975609758</v>
      </c>
      <c r="N190" s="15">
        <f>'[1]TCE - ANEXO III - Preencher'!O199</f>
        <v>1.2198599999999999</v>
      </c>
      <c r="O190" s="15">
        <f>'[1]TCE - ANEXO III - Preencher'!P199</f>
        <v>0</v>
      </c>
      <c r="P190" s="16">
        <f t="shared" si="14"/>
        <v>1.2198599999999999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322.65906975609761</v>
      </c>
    </row>
    <row r="191" spans="1:28" x14ac:dyDescent="0.2">
      <c r="A191" s="8">
        <f>IFERROR(VLOOKUP(B191,'[1]DADOS (OCULTAR)'!$Q$3:$S$135,3,0),"")</f>
        <v>9039744000194</v>
      </c>
      <c r="B191" s="9" t="str">
        <f>'[1]TCE - ANEXO III - Preencher'!C200</f>
        <v>HOSPITAL E MATERNIDADE NOSSA SENHORA DO Ó - CESAC - CG Nº 013/2022</v>
      </c>
      <c r="C191" s="10"/>
      <c r="D191" s="11" t="str">
        <f>'[1]TCE - ANEXO III - Preencher'!E200</f>
        <v>ULISSES DE MOURA PEREIRA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9511-05</v>
      </c>
      <c r="G191" s="13" t="str">
        <f>IF('[1]TCE - ANEXO III - Preencher'!H200="","",'[1]TCE - ANEXO III - Preencher'!H200)</f>
        <v>02/2023</v>
      </c>
      <c r="H191" s="14">
        <f>'[1]TCE - ANEXO III - Preencher'!I200</f>
        <v>0</v>
      </c>
      <c r="I191" s="14">
        <f>'[1]TCE - ANEXO III - Preencher'!J200</f>
        <v>240.7912</v>
      </c>
      <c r="J191" s="14">
        <f>'[1]TCE - ANEXO III - Preencher'!K200</f>
        <v>0</v>
      </c>
      <c r="K191" s="15">
        <f>'[1]TCE - ANEXO III - Preencher'!L200</f>
        <v>170.55560975609757</v>
      </c>
      <c r="L191" s="15">
        <f>'[1]TCE - ANEXO III - Preencher'!M200</f>
        <v>30.83</v>
      </c>
      <c r="M191" s="15">
        <f t="shared" si="13"/>
        <v>139.72560975609758</v>
      </c>
      <c r="N191" s="15">
        <f>'[1]TCE - ANEXO III - Preencher'!O200</f>
        <v>1.2198599999999999</v>
      </c>
      <c r="O191" s="15">
        <f>'[1]TCE - ANEXO III - Preencher'!P200</f>
        <v>0</v>
      </c>
      <c r="P191" s="16">
        <f t="shared" si="14"/>
        <v>1.2198599999999999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381.73666975609757</v>
      </c>
    </row>
    <row r="192" spans="1:28" x14ac:dyDescent="0.2">
      <c r="A192" s="8">
        <f>IFERROR(VLOOKUP(B192,'[1]DADOS (OCULTAR)'!$Q$3:$S$135,3,0),"")</f>
        <v>9039744000194</v>
      </c>
      <c r="B192" s="9" t="str">
        <f>'[1]TCE - ANEXO III - Preencher'!C201</f>
        <v>HOSPITAL E MATERNIDADE NOSSA SENHORA DO Ó - CESAC - CG Nº 013/2022</v>
      </c>
      <c r="C192" s="10"/>
      <c r="D192" s="11" t="str">
        <f>'[1]TCE - ANEXO III - Preencher'!E201</f>
        <v>VALDILENE MARIA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 t="str">
        <f>IF('[1]TCE - ANEXO III - Preencher'!H201="","",'[1]TCE - ANEXO III - Preencher'!H201)</f>
        <v>02/2023</v>
      </c>
      <c r="H192" s="14">
        <f>'[1]TCE - ANEXO III - Preencher'!I201</f>
        <v>0</v>
      </c>
      <c r="I192" s="14">
        <f>'[1]TCE - ANEXO III - Preencher'!J201</f>
        <v>104.16</v>
      </c>
      <c r="J192" s="14">
        <f>'[1]TCE - ANEXO III - Preencher'!K201</f>
        <v>0</v>
      </c>
      <c r="K192" s="15">
        <f>'[1]TCE - ANEXO III - Preencher'!L201</f>
        <v>170.55560975609757</v>
      </c>
      <c r="L192" s="15">
        <f>'[1]TCE - ANEXO III - Preencher'!M201</f>
        <v>26.04</v>
      </c>
      <c r="M192" s="15">
        <f t="shared" si="13"/>
        <v>144.51560975609758</v>
      </c>
      <c r="N192" s="15">
        <f>'[1]TCE - ANEXO III - Preencher'!O201</f>
        <v>1.2198599999999999</v>
      </c>
      <c r="O192" s="15">
        <f>'[1]TCE - ANEXO III - Preencher'!P201</f>
        <v>0</v>
      </c>
      <c r="P192" s="16">
        <f t="shared" si="14"/>
        <v>1.2198599999999999</v>
      </c>
      <c r="Q192" s="15">
        <f>'[1]TCE - ANEXO III - Preencher'!R201</f>
        <v>140.87</v>
      </c>
      <c r="R192" s="15">
        <f>'[1]TCE - ANEXO III - Preencher'!S201</f>
        <v>78.12</v>
      </c>
      <c r="S192" s="16">
        <f t="shared" si="15"/>
        <v>62.75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312.64546975609755</v>
      </c>
    </row>
    <row r="193" spans="1:28" x14ac:dyDescent="0.2">
      <c r="A193" s="8">
        <f>IFERROR(VLOOKUP(B193,'[1]DADOS (OCULTAR)'!$Q$3:$S$135,3,0),"")</f>
        <v>9039744000194</v>
      </c>
      <c r="B193" s="9" t="str">
        <f>'[1]TCE - ANEXO III - Preencher'!C202</f>
        <v>HOSPITAL E MATERNIDADE NOSSA SENHORA DO Ó - CESAC - CG Nº 013/2022</v>
      </c>
      <c r="C193" s="10"/>
      <c r="D193" s="11" t="str">
        <f>'[1]TCE - ANEXO III - Preencher'!E202</f>
        <v>VALDIR ANDRADE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5163-45</v>
      </c>
      <c r="G193" s="13" t="str">
        <f>IF('[1]TCE - ANEXO III - Preencher'!H202="","",'[1]TCE - ANEXO III - Preencher'!H202)</f>
        <v>02/2023</v>
      </c>
      <c r="H193" s="14">
        <f>'[1]TCE - ANEXO III - Preencher'!I202</f>
        <v>0</v>
      </c>
      <c r="I193" s="14">
        <f>'[1]TCE - ANEXO III - Preencher'!J202</f>
        <v>133.8552</v>
      </c>
      <c r="J193" s="14">
        <f>'[1]TCE - ANEXO III - Preencher'!K202</f>
        <v>0</v>
      </c>
      <c r="K193" s="15">
        <f>'[1]TCE - ANEXO III - Preencher'!L202</f>
        <v>170.55560975609757</v>
      </c>
      <c r="L193" s="15">
        <f>'[1]TCE - ANEXO III - Preencher'!M202</f>
        <v>26.04</v>
      </c>
      <c r="M193" s="15">
        <f t="shared" si="13"/>
        <v>144.51560975609758</v>
      </c>
      <c r="N193" s="15">
        <f>'[1]TCE - ANEXO III - Preencher'!O202</f>
        <v>1.2198599999999999</v>
      </c>
      <c r="O193" s="15">
        <f>'[1]TCE - ANEXO III - Preencher'!P202</f>
        <v>0</v>
      </c>
      <c r="P193" s="16">
        <f t="shared" si="14"/>
        <v>1.2198599999999999</v>
      </c>
      <c r="Q193" s="15">
        <f>'[1]TCE - ANEXO III - Preencher'!R202</f>
        <v>234.67</v>
      </c>
      <c r="R193" s="15">
        <f>'[1]TCE - ANEXO III - Preencher'!S202</f>
        <v>73.430000000000007</v>
      </c>
      <c r="S193" s="16">
        <f t="shared" si="15"/>
        <v>161.23999999999998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440.83066975609756</v>
      </c>
    </row>
    <row r="194" spans="1:28" x14ac:dyDescent="0.2">
      <c r="A194" s="8">
        <f>IFERROR(VLOOKUP(B194,'[1]DADOS (OCULTAR)'!$Q$3:$S$135,3,0),"")</f>
        <v>9039744000194</v>
      </c>
      <c r="B194" s="9" t="str">
        <f>'[1]TCE - ANEXO III - Preencher'!C203</f>
        <v>HOSPITAL E MATERNIDADE NOSSA SENHORA DO Ó - CESAC - CG Nº 013/2022</v>
      </c>
      <c r="C194" s="10"/>
      <c r="D194" s="11" t="str">
        <f>'[1]TCE - ANEXO III - Preencher'!E203</f>
        <v>VALENTHINA FERNANDA MARTINS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02/2023</v>
      </c>
      <c r="H194" s="14">
        <f>'[1]TCE - ANEXO III - Preencher'!I203</f>
        <v>0</v>
      </c>
      <c r="I194" s="14">
        <f>'[1]TCE - ANEXO III - Preencher'!J203</f>
        <v>206.71119999999999</v>
      </c>
      <c r="J194" s="14">
        <f>'[1]TCE - ANEXO III - Preencher'!K203</f>
        <v>0</v>
      </c>
      <c r="K194" s="15">
        <f>'[1]TCE - ANEXO III - Preencher'!L203</f>
        <v>170.55560975609757</v>
      </c>
      <c r="L194" s="15">
        <f>'[1]TCE - ANEXO III - Preencher'!M203</f>
        <v>2.56</v>
      </c>
      <c r="M194" s="15">
        <f t="shared" si="13"/>
        <v>167.99560975609756</v>
      </c>
      <c r="N194" s="15">
        <f>'[1]TCE - ANEXO III - Preencher'!O203</f>
        <v>2.5617049999999999</v>
      </c>
      <c r="O194" s="15">
        <f>'[1]TCE - ANEXO III - Preencher'!P203</f>
        <v>0</v>
      </c>
      <c r="P194" s="16">
        <f t="shared" si="14"/>
        <v>2.5617049999999999</v>
      </c>
      <c r="Q194" s="15">
        <f>'[1]TCE - ANEXO III - Preencher'!R203</f>
        <v>300.27</v>
      </c>
      <c r="R194" s="15">
        <f>'[1]TCE - ANEXO III - Preencher'!S203</f>
        <v>102.49</v>
      </c>
      <c r="S194" s="16">
        <f t="shared" si="15"/>
        <v>197.77999999999997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575.04851475609757</v>
      </c>
    </row>
    <row r="195" spans="1:28" x14ac:dyDescent="0.2">
      <c r="A195" s="8">
        <f>IFERROR(VLOOKUP(B195,'[1]DADOS (OCULTAR)'!$Q$3:$S$135,3,0),"")</f>
        <v>9039744000194</v>
      </c>
      <c r="B195" s="9" t="str">
        <f>'[1]TCE - ANEXO III - Preencher'!C204</f>
        <v>HOSPITAL E MATERNIDADE NOSSA SENHORA DO Ó - CESAC - CG Nº 013/2022</v>
      </c>
      <c r="C195" s="10"/>
      <c r="D195" s="11" t="str">
        <f>'[1]TCE - ANEXO III - Preencher'!E204</f>
        <v>VANESSA BARROS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02/2023</v>
      </c>
      <c r="H195" s="14">
        <f>'[1]TCE - ANEXO III - Preencher'!I204</f>
        <v>0</v>
      </c>
      <c r="I195" s="14">
        <f>'[1]TCE - ANEXO III - Preencher'!J204</f>
        <v>210.2664</v>
      </c>
      <c r="J195" s="14">
        <f>'[1]TCE - ANEXO III - Preencher'!K204</f>
        <v>0</v>
      </c>
      <c r="K195" s="15">
        <f>'[1]TCE - ANEXO III - Preencher'!L204</f>
        <v>170.55560975609757</v>
      </c>
      <c r="L195" s="15">
        <f>'[1]TCE - ANEXO III - Preencher'!M204</f>
        <v>2.56</v>
      </c>
      <c r="M195" s="15">
        <f t="shared" si="13"/>
        <v>167.99560975609756</v>
      </c>
      <c r="N195" s="15">
        <f>'[1]TCE - ANEXO III - Preencher'!O204</f>
        <v>2.5617049999999999</v>
      </c>
      <c r="O195" s="15">
        <f>'[1]TCE - ANEXO III - Preencher'!P204</f>
        <v>0</v>
      </c>
      <c r="P195" s="16">
        <f t="shared" si="14"/>
        <v>2.5617049999999999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380.82371475609756</v>
      </c>
    </row>
    <row r="196" spans="1:28" x14ac:dyDescent="0.2">
      <c r="A196" s="8">
        <f>IFERROR(VLOOKUP(B196,'[1]DADOS (OCULTAR)'!$Q$3:$S$135,3,0),"")</f>
        <v>9039744000194</v>
      </c>
      <c r="B196" s="9" t="str">
        <f>'[1]TCE - ANEXO III - Preencher'!C205</f>
        <v>HOSPITAL E MATERNIDADE NOSSA SENHORA DO Ó - CESAC - CG Nº 013/2022</v>
      </c>
      <c r="C196" s="10"/>
      <c r="D196" s="11" t="str">
        <f>'[1]TCE - ANEXO III - Preencher'!E205</f>
        <v>VANESSA MARTINS FERRARI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 t="str">
        <f>IF('[1]TCE - ANEXO III - Preencher'!H205="","",'[1]TCE - ANEXO III - Preencher'!H205)</f>
        <v>02/2023</v>
      </c>
      <c r="H196" s="14">
        <f>'[1]TCE - ANEXO III - Preencher'!I205</f>
        <v>0</v>
      </c>
      <c r="I196" s="14">
        <f>'[1]TCE - ANEXO III - Preencher'!J205</f>
        <v>206.7176</v>
      </c>
      <c r="J196" s="14">
        <f>'[1]TCE - ANEXO III - Preencher'!K205</f>
        <v>0</v>
      </c>
      <c r="K196" s="15">
        <f>'[1]TCE - ANEXO III - Preencher'!L205</f>
        <v>170.55560975609757</v>
      </c>
      <c r="L196" s="15">
        <f>'[1]TCE - ANEXO III - Preencher'!M205</f>
        <v>0</v>
      </c>
      <c r="M196" s="15">
        <f t="shared" ref="M196:M259" si="19">K196-L196</f>
        <v>170.55560975609757</v>
      </c>
      <c r="N196" s="15">
        <f>'[1]TCE - ANEXO III - Preencher'!O205</f>
        <v>1.2198599999999999</v>
      </c>
      <c r="O196" s="15">
        <f>'[1]TCE - ANEXO III - Preencher'!P205</f>
        <v>0</v>
      </c>
      <c r="P196" s="16">
        <f t="shared" ref="P196:P259" si="20">N196-O196</f>
        <v>1.2198599999999999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378.49306975609755</v>
      </c>
    </row>
    <row r="197" spans="1:28" x14ac:dyDescent="0.2">
      <c r="A197" s="8">
        <f>IFERROR(VLOOKUP(B197,'[1]DADOS (OCULTAR)'!$Q$3:$S$135,3,0),"")</f>
        <v>9039744000194</v>
      </c>
      <c r="B197" s="9" t="str">
        <f>'[1]TCE - ANEXO III - Preencher'!C206</f>
        <v>HOSPITAL E MATERNIDADE NOSSA SENHORA DO Ó - CESAC - CG Nº 013/2022</v>
      </c>
      <c r="C197" s="10"/>
      <c r="D197" s="11" t="str">
        <f>'[1]TCE - ANEXO III - Preencher'!E206</f>
        <v>VANIA GOMES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02/2023</v>
      </c>
      <c r="H197" s="14">
        <f>'[1]TCE - ANEXO III - Preencher'!I206</f>
        <v>0</v>
      </c>
      <c r="I197" s="14">
        <f>'[1]TCE - ANEXO III - Preencher'!J206</f>
        <v>174.61920000000001</v>
      </c>
      <c r="J197" s="14">
        <f>'[1]TCE - ANEXO III - Preencher'!K206</f>
        <v>0</v>
      </c>
      <c r="K197" s="15">
        <f>'[1]TCE - ANEXO III - Preencher'!L206</f>
        <v>170.55560975609757</v>
      </c>
      <c r="L197" s="15">
        <f>'[1]TCE - ANEXO III - Preencher'!M206</f>
        <v>26.04</v>
      </c>
      <c r="M197" s="15">
        <f t="shared" si="19"/>
        <v>144.51560975609758</v>
      </c>
      <c r="N197" s="15">
        <f>'[1]TCE - ANEXO III - Preencher'!O206</f>
        <v>1.2198599999999999</v>
      </c>
      <c r="O197" s="15">
        <f>'[1]TCE - ANEXO III - Preencher'!P206</f>
        <v>0</v>
      </c>
      <c r="P197" s="16">
        <f t="shared" si="20"/>
        <v>1.2198599999999999</v>
      </c>
      <c r="Q197" s="15">
        <f>'[1]TCE - ANEXO III - Preencher'!R206</f>
        <v>234.67</v>
      </c>
      <c r="R197" s="15">
        <f>'[1]TCE - ANEXO III - Preencher'!S206</f>
        <v>78.12</v>
      </c>
      <c r="S197" s="16">
        <f t="shared" si="21"/>
        <v>156.54999999999998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476.90466975609752</v>
      </c>
    </row>
    <row r="198" spans="1:28" x14ac:dyDescent="0.2">
      <c r="A198" s="8">
        <f>IFERROR(VLOOKUP(B198,'[1]DADOS (OCULTAR)'!$Q$3:$S$135,3,0),"")</f>
        <v>9039744000194</v>
      </c>
      <c r="B198" s="9" t="str">
        <f>'[1]TCE - ANEXO III - Preencher'!C207</f>
        <v>HOSPITAL E MATERNIDADE NOSSA SENHORA DO Ó - CESAC - CG Nº 013/2022</v>
      </c>
      <c r="C198" s="10"/>
      <c r="D198" s="11" t="str">
        <f>'[1]TCE - ANEXO III - Preencher'!E207</f>
        <v>VICTOR FRANKLYN DE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02/2023</v>
      </c>
      <c r="H198" s="14">
        <f>'[1]TCE - ANEXO III - Preencher'!I207</f>
        <v>0</v>
      </c>
      <c r="I198" s="14">
        <f>'[1]TCE - ANEXO III - Preencher'!J207</f>
        <v>201.49039999999999</v>
      </c>
      <c r="J198" s="14">
        <f>'[1]TCE - ANEXO III - Preencher'!K207</f>
        <v>0</v>
      </c>
      <c r="K198" s="15">
        <f>'[1]TCE - ANEXO III - Preencher'!L207</f>
        <v>170.55560975609757</v>
      </c>
      <c r="L198" s="15">
        <f>'[1]TCE - ANEXO III - Preencher'!M207</f>
        <v>2.5099999999999998</v>
      </c>
      <c r="M198" s="15">
        <f t="shared" si="19"/>
        <v>168.04560975609758</v>
      </c>
      <c r="N198" s="15">
        <f>'[1]TCE - ANEXO III - Preencher'!O207</f>
        <v>2.5617049999999999</v>
      </c>
      <c r="O198" s="15">
        <f>'[1]TCE - ANEXO III - Preencher'!P207</f>
        <v>0</v>
      </c>
      <c r="P198" s="16">
        <f t="shared" si="20"/>
        <v>2.5617049999999999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372.09771475609756</v>
      </c>
    </row>
    <row r="199" spans="1:28" x14ac:dyDescent="0.2">
      <c r="A199" s="8">
        <f>IFERROR(VLOOKUP(B199,'[1]DADOS (OCULTAR)'!$Q$3:$S$135,3,0),"")</f>
        <v>9039744000194</v>
      </c>
      <c r="B199" s="9" t="str">
        <f>'[1]TCE - ANEXO III - Preencher'!C208</f>
        <v>HOSPITAL E MATERNIDADE NOSSA SENHORA DO Ó - CESAC - CG Nº 013/2022</v>
      </c>
      <c r="C199" s="10"/>
      <c r="D199" s="11" t="str">
        <f>'[1]TCE - ANEXO III - Preencher'!E208</f>
        <v>VINICIUS MIGUEL DE OLIVEIRA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9501-10</v>
      </c>
      <c r="G199" s="13" t="str">
        <f>IF('[1]TCE - ANEXO III - Preencher'!H208="","",'[1]TCE - ANEXO III - Preencher'!H208)</f>
        <v>02/2023</v>
      </c>
      <c r="H199" s="14">
        <f>'[1]TCE - ANEXO III - Preencher'!I208</f>
        <v>0</v>
      </c>
      <c r="I199" s="14">
        <f>'[1]TCE - ANEXO III - Preencher'!J208</f>
        <v>239.2216</v>
      </c>
      <c r="J199" s="14">
        <f>'[1]TCE - ANEXO III - Preencher'!K208</f>
        <v>0</v>
      </c>
      <c r="K199" s="15">
        <f>'[1]TCE - ANEXO III - Preencher'!L208</f>
        <v>170.55560975609757</v>
      </c>
      <c r="L199" s="15">
        <f>'[1]TCE - ANEXO III - Preencher'!M208</f>
        <v>52.57</v>
      </c>
      <c r="M199" s="15">
        <f t="shared" si="19"/>
        <v>117.98560975609757</v>
      </c>
      <c r="N199" s="15">
        <f>'[1]TCE - ANEXO III - Preencher'!O208</f>
        <v>1.2198599999999999</v>
      </c>
      <c r="O199" s="15">
        <f>'[1]TCE - ANEXO III - Preencher'!P208</f>
        <v>0</v>
      </c>
      <c r="P199" s="16">
        <f t="shared" si="20"/>
        <v>1.2198599999999999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358.42706975609752</v>
      </c>
    </row>
    <row r="200" spans="1:28" x14ac:dyDescent="0.2">
      <c r="A200" s="8">
        <f>IFERROR(VLOOKUP(B200,'[1]DADOS (OCULTAR)'!$Q$3:$S$135,3,0),"")</f>
        <v>9039744000194</v>
      </c>
      <c r="B200" s="9" t="str">
        <f>'[1]TCE - ANEXO III - Preencher'!C209</f>
        <v>HOSPITAL E MATERNIDADE NOSSA SENHORA DO Ó - CESAC - CG Nº 013/2022</v>
      </c>
      <c r="C200" s="10"/>
      <c r="D200" s="11" t="str">
        <f>'[1]TCE - ANEXO III - Preencher'!E209</f>
        <v>VIVIANE SILVA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02/2023</v>
      </c>
      <c r="H200" s="14">
        <f>'[1]TCE - ANEXO III - Preencher'!I209</f>
        <v>0</v>
      </c>
      <c r="I200" s="14">
        <f>'[1]TCE - ANEXO III - Preencher'!J209</f>
        <v>212.60239999999999</v>
      </c>
      <c r="J200" s="14">
        <f>'[1]TCE - ANEXO III - Preencher'!K209</f>
        <v>0</v>
      </c>
      <c r="K200" s="15">
        <f>'[1]TCE - ANEXO III - Preencher'!L209</f>
        <v>170.55560975609757</v>
      </c>
      <c r="L200" s="15">
        <f>'[1]TCE - ANEXO III - Preencher'!M209</f>
        <v>26.04</v>
      </c>
      <c r="M200" s="15">
        <f t="shared" si="19"/>
        <v>144.51560975609758</v>
      </c>
      <c r="N200" s="15">
        <f>'[1]TCE - ANEXO III - Preencher'!O209</f>
        <v>1.2198599999999999</v>
      </c>
      <c r="O200" s="15">
        <f>'[1]TCE - ANEXO III - Preencher'!P209</f>
        <v>0</v>
      </c>
      <c r="P200" s="16">
        <f t="shared" si="20"/>
        <v>1.2198599999999999</v>
      </c>
      <c r="Q200" s="15">
        <f>'[1]TCE - ANEXO III - Preencher'!R209</f>
        <v>119.87</v>
      </c>
      <c r="R200" s="15">
        <f>'[1]TCE - ANEXO III - Preencher'!S209</f>
        <v>78.12</v>
      </c>
      <c r="S200" s="16">
        <f t="shared" si="21"/>
        <v>41.75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400.08786975609752</v>
      </c>
    </row>
    <row r="201" spans="1:28" x14ac:dyDescent="0.2">
      <c r="A201" s="8">
        <f>IFERROR(VLOOKUP(B201,'[1]DADOS (OCULTAR)'!$Q$3:$S$135,3,0),"")</f>
        <v>9039744000194</v>
      </c>
      <c r="B201" s="9" t="str">
        <f>'[1]TCE - ANEXO III - Preencher'!C210</f>
        <v>HOSPITAL E MATERNIDADE NOSSA SENHORA DO Ó - CESAC - CG Nº 013/2022</v>
      </c>
      <c r="C201" s="10"/>
      <c r="D201" s="11" t="str">
        <f>'[1]TCE - ANEXO III - Preencher'!E210</f>
        <v>WALQUIRIA RODRIGUES OLIVEIRA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02/2023</v>
      </c>
      <c r="H201" s="14">
        <f>'[1]TCE - ANEXO III - Preencher'!I210</f>
        <v>0</v>
      </c>
      <c r="I201" s="14">
        <f>'[1]TCE - ANEXO III - Preencher'!J210</f>
        <v>201.88640000000001</v>
      </c>
      <c r="J201" s="14">
        <f>'[1]TCE - ANEXO III - Preencher'!K210</f>
        <v>0</v>
      </c>
      <c r="K201" s="15">
        <f>'[1]TCE - ANEXO III - Preencher'!L210</f>
        <v>170.55560975609757</v>
      </c>
      <c r="L201" s="15">
        <f>'[1]TCE - ANEXO III - Preencher'!M210</f>
        <v>26.04</v>
      </c>
      <c r="M201" s="15">
        <f t="shared" si="19"/>
        <v>144.51560975609758</v>
      </c>
      <c r="N201" s="15">
        <f>'[1]TCE - ANEXO III - Preencher'!O210</f>
        <v>1.2198599999999999</v>
      </c>
      <c r="O201" s="15">
        <f>'[1]TCE - ANEXO III - Preencher'!P210</f>
        <v>0</v>
      </c>
      <c r="P201" s="16">
        <f t="shared" si="20"/>
        <v>1.2198599999999999</v>
      </c>
      <c r="Q201" s="15">
        <f>'[1]TCE - ANEXO III - Preencher'!R210</f>
        <v>255.67</v>
      </c>
      <c r="R201" s="15">
        <f>'[1]TCE - ANEXO III - Preencher'!S210</f>
        <v>71.87</v>
      </c>
      <c r="S201" s="16">
        <f t="shared" si="21"/>
        <v>183.79999999999998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531.42186975609752</v>
      </c>
    </row>
    <row r="202" spans="1:28" x14ac:dyDescent="0.2">
      <c r="A202" s="8">
        <f>IFERROR(VLOOKUP(B202,'[1]DADOS (OCULTAR)'!$Q$3:$S$135,3,0),"")</f>
        <v>9039744000194</v>
      </c>
      <c r="B202" s="9" t="str">
        <f>'[1]TCE - ANEXO III - Preencher'!C211</f>
        <v>HOSPITAL E MATERNIDADE NOSSA SENHORA DO Ó - CESAC - CG Nº 013/2022</v>
      </c>
      <c r="C202" s="10"/>
      <c r="D202" s="11" t="str">
        <f>'[1]TCE - ANEXO III - Preencher'!E211</f>
        <v>WANESSA MIRELLA RAMOS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02/2023</v>
      </c>
      <c r="H202" s="14">
        <f>'[1]TCE - ANEXO III - Preencher'!I211</f>
        <v>0</v>
      </c>
      <c r="I202" s="14">
        <f>'[1]TCE - ANEXO III - Preencher'!J211</f>
        <v>141.7312</v>
      </c>
      <c r="J202" s="14">
        <f>'[1]TCE - ANEXO III - Preencher'!K211</f>
        <v>0</v>
      </c>
      <c r="K202" s="15">
        <f>'[1]TCE - ANEXO III - Preencher'!L211</f>
        <v>170.55560975609757</v>
      </c>
      <c r="L202" s="15">
        <f>'[1]TCE - ANEXO III - Preencher'!M211</f>
        <v>26.04</v>
      </c>
      <c r="M202" s="15">
        <f t="shared" si="19"/>
        <v>144.51560975609758</v>
      </c>
      <c r="N202" s="15">
        <f>'[1]TCE - ANEXO III - Preencher'!O211</f>
        <v>1.2198599999999999</v>
      </c>
      <c r="O202" s="15">
        <f>'[1]TCE - ANEXO III - Preencher'!P211</f>
        <v>0</v>
      </c>
      <c r="P202" s="16">
        <f t="shared" si="20"/>
        <v>1.2198599999999999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287.46666975609759</v>
      </c>
    </row>
    <row r="203" spans="1:28" x14ac:dyDescent="0.2">
      <c r="A203" s="8">
        <f>IFERROR(VLOOKUP(B203,'[1]DADOS (OCULTAR)'!$Q$3:$S$135,3,0),"")</f>
        <v>9039744000194</v>
      </c>
      <c r="B203" s="9" t="str">
        <f>'[1]TCE - ANEXO III - Preencher'!C212</f>
        <v>HOSPITAL E MATERNIDADE NOSSA SENHORA DO Ó - CESAC - CG Nº 013/2022</v>
      </c>
      <c r="C203" s="10"/>
      <c r="D203" s="11" t="str">
        <f>'[1]TCE - ANEXO III - Preencher'!E212</f>
        <v>WELLERSON KLEYSON DA SILVA CORREIA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02/2023</v>
      </c>
      <c r="H203" s="14">
        <f>'[1]TCE - ANEXO III - Preencher'!I212</f>
        <v>0</v>
      </c>
      <c r="I203" s="14">
        <f>'[1]TCE - ANEXO III - Preencher'!J212</f>
        <v>104.16</v>
      </c>
      <c r="J203" s="14">
        <f>'[1]TCE - ANEXO III - Preencher'!K212</f>
        <v>0</v>
      </c>
      <c r="K203" s="15">
        <f>'[1]TCE - ANEXO III - Preencher'!L212</f>
        <v>170.55560975609757</v>
      </c>
      <c r="L203" s="15">
        <f>'[1]TCE - ANEXO III - Preencher'!M212</f>
        <v>26.04</v>
      </c>
      <c r="M203" s="15">
        <f t="shared" si="19"/>
        <v>144.51560975609758</v>
      </c>
      <c r="N203" s="15">
        <f>'[1]TCE - ANEXO III - Preencher'!O212</f>
        <v>1.2198599999999999</v>
      </c>
      <c r="O203" s="15">
        <f>'[1]TCE - ANEXO III - Preencher'!P212</f>
        <v>0</v>
      </c>
      <c r="P203" s="16">
        <f t="shared" si="20"/>
        <v>1.2198599999999999</v>
      </c>
      <c r="Q203" s="15">
        <f>'[1]TCE - ANEXO III - Preencher'!R212</f>
        <v>119.87</v>
      </c>
      <c r="R203" s="15">
        <f>'[1]TCE - ANEXO III - Preencher'!S212</f>
        <v>0</v>
      </c>
      <c r="S203" s="16">
        <f t="shared" si="21"/>
        <v>119.87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369.76546975609756</v>
      </c>
    </row>
    <row r="204" spans="1:28" x14ac:dyDescent="0.2">
      <c r="A204" s="8">
        <f>IFERROR(VLOOKUP(B204,'[1]DADOS (OCULTAR)'!$Q$3:$S$135,3,0),"")</f>
        <v>9039744000194</v>
      </c>
      <c r="B204" s="9" t="str">
        <f>'[1]TCE - ANEXO III - Preencher'!C213</f>
        <v>HOSPITAL E MATERNIDADE NOSSA SENHORA DO Ó - CESAC - CG Nº 013/2022</v>
      </c>
      <c r="C204" s="10"/>
      <c r="D204" s="11" t="str">
        <f>'[1]TCE - ANEXO III - Preencher'!E213</f>
        <v>WELLINGTON RODRIGO LIMA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 t="str">
        <f>IF('[1]TCE - ANEXO III - Preencher'!H213="","",'[1]TCE - ANEXO III - Preencher'!H213)</f>
        <v>02/2023</v>
      </c>
      <c r="H204" s="14">
        <f>'[1]TCE - ANEXO III - Preencher'!I213</f>
        <v>0</v>
      </c>
      <c r="I204" s="14">
        <f>'[1]TCE - ANEXO III - Preencher'!J213</f>
        <v>104.0176</v>
      </c>
      <c r="J204" s="14">
        <f>'[1]TCE - ANEXO III - Preencher'!K213</f>
        <v>0</v>
      </c>
      <c r="K204" s="15">
        <f>'[1]TCE - ANEXO III - Preencher'!L213</f>
        <v>170.55560975609757</v>
      </c>
      <c r="L204" s="15">
        <f>'[1]TCE - ANEXO III - Preencher'!M213</f>
        <v>26.04</v>
      </c>
      <c r="M204" s="15">
        <f t="shared" si="19"/>
        <v>144.51560975609758</v>
      </c>
      <c r="N204" s="15">
        <f>'[1]TCE - ANEXO III - Preencher'!O213</f>
        <v>1.2198599999999999</v>
      </c>
      <c r="O204" s="15">
        <f>'[1]TCE - ANEXO III - Preencher'!P213</f>
        <v>0</v>
      </c>
      <c r="P204" s="16">
        <f t="shared" si="20"/>
        <v>1.2198599999999999</v>
      </c>
      <c r="Q204" s="15">
        <f>'[1]TCE - ANEXO III - Preencher'!R213</f>
        <v>119.87</v>
      </c>
      <c r="R204" s="15">
        <f>'[1]TCE - ANEXO III - Preencher'!S213</f>
        <v>78.12</v>
      </c>
      <c r="S204" s="16">
        <f t="shared" si="21"/>
        <v>41.75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291.5030697560976</v>
      </c>
    </row>
    <row r="205" spans="1:28" x14ac:dyDescent="0.2">
      <c r="A205" s="8">
        <f>IFERROR(VLOOKUP(B205,'[1]DADOS (OCULTAR)'!$Q$3:$S$135,3,0),"")</f>
        <v>9039744000194</v>
      </c>
      <c r="B205" s="9" t="str">
        <f>'[1]TCE - ANEXO III - Preencher'!C214</f>
        <v>HOSPITAL E MATERNIDADE NOSSA SENHORA DO Ó - CESAC - CG Nº 013/2022</v>
      </c>
      <c r="C205" s="10"/>
      <c r="D205" s="11" t="str">
        <f>'[1]TCE - ANEXO III - Preencher'!E214</f>
        <v>WESLEY CLAUDEMIR JOSE DOS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02/2023</v>
      </c>
      <c r="H205" s="14">
        <f>'[1]TCE - ANEXO III - Preencher'!I214</f>
        <v>0</v>
      </c>
      <c r="I205" s="14">
        <f>'[1]TCE - ANEXO III - Preencher'!J214</f>
        <v>123.18</v>
      </c>
      <c r="J205" s="14">
        <f>'[1]TCE - ANEXO III - Preencher'!K214</f>
        <v>0</v>
      </c>
      <c r="K205" s="15">
        <f>'[1]TCE - ANEXO III - Preencher'!L214</f>
        <v>170.55560975609757</v>
      </c>
      <c r="L205" s="15">
        <f>'[1]TCE - ANEXO III - Preencher'!M214</f>
        <v>26.04</v>
      </c>
      <c r="M205" s="15">
        <f t="shared" si="19"/>
        <v>144.51560975609758</v>
      </c>
      <c r="N205" s="15">
        <f>'[1]TCE - ANEXO III - Preencher'!O214</f>
        <v>1.2198599999999999</v>
      </c>
      <c r="O205" s="15">
        <f>'[1]TCE - ANEXO III - Preencher'!P214</f>
        <v>0</v>
      </c>
      <c r="P205" s="16">
        <f t="shared" si="20"/>
        <v>1.2198599999999999</v>
      </c>
      <c r="Q205" s="15">
        <f>'[1]TCE - ANEXO III - Preencher'!R214</f>
        <v>119.87</v>
      </c>
      <c r="R205" s="15">
        <f>'[1]TCE - ANEXO III - Preencher'!S214</f>
        <v>57.81</v>
      </c>
      <c r="S205" s="16">
        <f t="shared" si="21"/>
        <v>62.06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330.9754697560976</v>
      </c>
    </row>
    <row r="206" spans="1:28" x14ac:dyDescent="0.2">
      <c r="A206" s="8">
        <f>IFERROR(VLOOKUP(B206,'[1]DADOS (OCULTAR)'!$Q$3:$S$135,3,0),"")</f>
        <v>9039744000194</v>
      </c>
      <c r="B206" s="9" t="str">
        <f>'[1]TCE - ANEXO III - Preencher'!C215</f>
        <v>HOSPITAL E MATERNIDADE NOSSA SENHORA DO Ó - CESAC - CG Nº 013/2022</v>
      </c>
      <c r="C206" s="10"/>
      <c r="D206" s="11" t="str">
        <f>'[1]TCE - ANEXO III - Preencher'!E215</f>
        <v>YANE VERUSCA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02/2023</v>
      </c>
      <c r="H206" s="14">
        <f>'[1]TCE - ANEXO III - Preencher'!I215</f>
        <v>0</v>
      </c>
      <c r="I206" s="14">
        <f>'[1]TCE - ANEXO III - Preencher'!J215</f>
        <v>117.41679999999999</v>
      </c>
      <c r="J206" s="14">
        <f>'[1]TCE - ANEXO III - Preencher'!K215</f>
        <v>0</v>
      </c>
      <c r="K206" s="15">
        <f>'[1]TCE - ANEXO III - Preencher'!L215</f>
        <v>170.55560975609757</v>
      </c>
      <c r="L206" s="15">
        <f>'[1]TCE - ANEXO III - Preencher'!M215</f>
        <v>0</v>
      </c>
      <c r="M206" s="15">
        <f t="shared" si="19"/>
        <v>170.55560975609757</v>
      </c>
      <c r="N206" s="15">
        <f>'[1]TCE - ANEXO III - Preencher'!O215</f>
        <v>1.2198599999999999</v>
      </c>
      <c r="O206" s="15">
        <f>'[1]TCE - ANEXO III - Preencher'!P215</f>
        <v>0</v>
      </c>
      <c r="P206" s="16">
        <f t="shared" si="20"/>
        <v>1.2198599999999999</v>
      </c>
      <c r="Q206" s="15">
        <f>'[1]TCE - ANEXO III - Preencher'!R215</f>
        <v>234.21</v>
      </c>
      <c r="R206" s="15">
        <f>'[1]TCE - ANEXO III - Preencher'!S215</f>
        <v>78.12</v>
      </c>
      <c r="S206" s="16">
        <f t="shared" si="21"/>
        <v>156.09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445.28226975609755</v>
      </c>
    </row>
    <row r="207" spans="1:28" x14ac:dyDescent="0.2">
      <c r="A207" s="8">
        <f>IFERROR(VLOOKUP(B207,'[1]DADOS (OCULTAR)'!$Q$3:$S$135,3,0),"")</f>
        <v>9039744000194</v>
      </c>
      <c r="B207" s="9" t="str">
        <f>'[1]TCE - ANEXO III - Preencher'!C216</f>
        <v>HOSPITAL E MATERNIDADE NOSSA SENHORA DO Ó - CESAC - CG Nº 013/2022</v>
      </c>
      <c r="C207" s="10"/>
      <c r="D207" s="11" t="str">
        <f>'[1]TCE - ANEXO III - Preencher'!E216</f>
        <v>YASMIN MOURA DE OLIVEIRA SANTANA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 t="str">
        <f>IF('[1]TCE - ANEXO III - Preencher'!H216="","",'[1]TCE - ANEXO III - Preencher'!H216)</f>
        <v>02/2023</v>
      </c>
      <c r="H207" s="14">
        <f>'[1]TCE - ANEXO III - Preencher'!I216</f>
        <v>0</v>
      </c>
      <c r="I207" s="14">
        <f>'[1]TCE - ANEXO III - Preencher'!J216</f>
        <v>468.91359999999997</v>
      </c>
      <c r="J207" s="14">
        <f>'[1]TCE - ANEXO III - Preencher'!K216</f>
        <v>0</v>
      </c>
      <c r="K207" s="15">
        <f>'[1]TCE - ANEXO III - Preencher'!L216</f>
        <v>170.55560975609757</v>
      </c>
      <c r="L207" s="15">
        <f>'[1]TCE - ANEXO III - Preencher'!M216</f>
        <v>2.5099999999999998</v>
      </c>
      <c r="M207" s="15">
        <f t="shared" si="19"/>
        <v>168.04560975609758</v>
      </c>
      <c r="N207" s="15">
        <f>'[1]TCE - ANEXO III - Preencher'!O216</f>
        <v>2.5617049999999999</v>
      </c>
      <c r="O207" s="15">
        <f>'[1]TCE - ANEXO III - Preencher'!P216</f>
        <v>0</v>
      </c>
      <c r="P207" s="16">
        <f t="shared" si="20"/>
        <v>2.5617049999999999</v>
      </c>
      <c r="Q207" s="15">
        <f>'[1]TCE - ANEXO III - Preencher'!R216</f>
        <v>117.07</v>
      </c>
      <c r="R207" s="15">
        <f>'[1]TCE - ANEXO III - Preencher'!S216</f>
        <v>100.29</v>
      </c>
      <c r="S207" s="16">
        <f t="shared" si="21"/>
        <v>16.779999999999987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656.30091475609754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HP</dc:creator>
  <cp:lastModifiedBy>Pedro HP</cp:lastModifiedBy>
  <dcterms:created xsi:type="dcterms:W3CDTF">2023-03-27T16:52:36Z</dcterms:created>
  <dcterms:modified xsi:type="dcterms:W3CDTF">2023-03-27T16:53:17Z</dcterms:modified>
</cp:coreProperties>
</file>