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ESTAÇÃO DE CONTAS\PCF HRN\Digitalizações\11. Novembro\TCE ART 58 - 11.2022\"/>
    </mc:Choice>
  </mc:AlternateContent>
  <xr:revisionPtr revIDLastSave="0" documentId="8_{82FB36E8-E2F9-4F9E-9E2F-F732BA47B5F5}" xr6:coauthVersionLast="47" xr6:coauthVersionMax="47" xr10:uidLastSave="{00000000-0000-0000-0000-000000000000}"/>
  <bookViews>
    <workbookView xWindow="-120" yWindow="-120" windowWidth="20730" windowHeight="11160" xr2:uid="{521F2681-E2A3-4CE6-9192-7806F1CCB93D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AB4993" i="1" s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AB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S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AB4975" i="1" s="1"/>
  <c r="W4975" i="1"/>
  <c r="U4975" i="1"/>
  <c r="T4975" i="1"/>
  <c r="V4975" i="1" s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B4959" i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AB4930" i="1" s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B4926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AB4917" i="1" s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AB4901" i="1" s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AB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M4865" i="1" s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B4835" i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M4827" i="1" s="1"/>
  <c r="J4827" i="1"/>
  <c r="AB4827" i="1" s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M4819" i="1" s="1"/>
  <c r="J4819" i="1"/>
  <c r="AB4819" i="1" s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AB4811" i="1" s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B4803" i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B4793" i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K4787" i="1"/>
  <c r="M4787" i="1" s="1"/>
  <c r="J4787" i="1"/>
  <c r="AB4787" i="1" s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B4781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AB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V4771" i="1" s="1"/>
  <c r="T4771" i="1"/>
  <c r="S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AB4766" i="1" s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B4764" i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AB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AB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P4750" i="1"/>
  <c r="O4750" i="1"/>
  <c r="N4750" i="1"/>
  <c r="M4750" i="1"/>
  <c r="L4750" i="1"/>
  <c r="K4750" i="1"/>
  <c r="J4750" i="1"/>
  <c r="I4750" i="1"/>
  <c r="AB4750" i="1" s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B4748" i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P4741" i="1"/>
  <c r="O4741" i="1"/>
  <c r="N4741" i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P4725" i="1"/>
  <c r="O4725" i="1"/>
  <c r="N4725" i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S4717" i="1" s="1"/>
  <c r="Q4717" i="1"/>
  <c r="P4717" i="1"/>
  <c r="O4717" i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M4687" i="1" s="1"/>
  <c r="K4687" i="1"/>
  <c r="J4687" i="1"/>
  <c r="AB4687" i="1" s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M4671" i="1" s="1"/>
  <c r="K4671" i="1"/>
  <c r="J4671" i="1"/>
  <c r="AB4671" i="1" s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M4655" i="1" s="1"/>
  <c r="K4655" i="1"/>
  <c r="J4655" i="1"/>
  <c r="AB4655" i="1" s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M4639" i="1" s="1"/>
  <c r="K4639" i="1"/>
  <c r="J4639" i="1"/>
  <c r="AB4639" i="1" s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M4623" i="1" s="1"/>
  <c r="K4623" i="1"/>
  <c r="J4623" i="1"/>
  <c r="AB4623" i="1" s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M4607" i="1" s="1"/>
  <c r="K4607" i="1"/>
  <c r="J4607" i="1"/>
  <c r="AB4607" i="1" s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AB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AB4469" i="1" s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AB4393" i="1" s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M4367" i="1" s="1"/>
  <c r="AB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AB4355" i="1" s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AB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V3952" i="1" s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V3936" i="1" s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V3928" i="1" s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V3920" i="1" s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AB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AB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S3907" i="1"/>
  <c r="R3907" i="1"/>
  <c r="Q3907" i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AB3904" i="1" s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V3903" i="1" s="1"/>
  <c r="T3903" i="1"/>
  <c r="S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AB3872" i="1" s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AB3856" i="1" s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AB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M3658" i="1" s="1"/>
  <c r="J3658" i="1"/>
  <c r="AB3658" i="1" s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R3655" i="1"/>
  <c r="Q3655" i="1"/>
  <c r="S3655" i="1" s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R3639" i="1"/>
  <c r="Q3639" i="1"/>
  <c r="S3639" i="1" s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AB3534" i="1" s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B3530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R3513" i="1"/>
  <c r="Q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AB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M3496" i="1" s="1"/>
  <c r="AB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AB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AB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AB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AB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AB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AB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AB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AB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AB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V2396" i="1" s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V2392" i="1" s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P2352" i="1" s="1"/>
  <c r="N2352" i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P2288" i="1" s="1"/>
  <c r="N2288" i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P2283" i="1"/>
  <c r="O2283" i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P2272" i="1" s="1"/>
  <c r="N2272" i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P2256" i="1" s="1"/>
  <c r="N2256" i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P2240" i="1" s="1"/>
  <c r="N2240" i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P2224" i="1" s="1"/>
  <c r="N2224" i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S1996" i="1" s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AB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AB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AB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AB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AB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AB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AB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V1355" i="1" s="1"/>
  <c r="T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V1351" i="1" s="1"/>
  <c r="T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V1347" i="1" s="1"/>
  <c r="T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V1343" i="1" s="1"/>
  <c r="T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V1339" i="1" s="1"/>
  <c r="T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V1335" i="1" s="1"/>
  <c r="T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V1331" i="1" s="1"/>
  <c r="T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U1327" i="1"/>
  <c r="V1327" i="1" s="1"/>
  <c r="T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V1323" i="1" s="1"/>
  <c r="T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V1319" i="1" s="1"/>
  <c r="T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V1315" i="1" s="1"/>
  <c r="T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V1311" i="1" s="1"/>
  <c r="T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V1307" i="1" s="1"/>
  <c r="T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V1303" i="1" s="1"/>
  <c r="T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AB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AB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AB1287" i="1" s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B1285" i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AB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AB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AB1271" i="1" s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AB1269" i="1" s="1"/>
  <c r="U1269" i="1"/>
  <c r="T1269" i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S1266" i="1"/>
  <c r="R1266" i="1"/>
  <c r="Q1266" i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S1258" i="1"/>
  <c r="R1258" i="1"/>
  <c r="Q1258" i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AB1255" i="1" s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AB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AB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P1245" i="1"/>
  <c r="O1245" i="1"/>
  <c r="N1245" i="1"/>
  <c r="L1245" i="1"/>
  <c r="K1245" i="1"/>
  <c r="M1245" i="1" s="1"/>
  <c r="AB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AB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O1237" i="1"/>
  <c r="N1237" i="1"/>
  <c r="P1237" i="1" s="1"/>
  <c r="AB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Q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AB1231" i="1" s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AB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Q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AB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O1213" i="1"/>
  <c r="N1213" i="1"/>
  <c r="P1213" i="1" s="1"/>
  <c r="AB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P1207" i="1"/>
  <c r="O1207" i="1"/>
  <c r="N1207" i="1"/>
  <c r="M1207" i="1"/>
  <c r="L1207" i="1"/>
  <c r="K1207" i="1"/>
  <c r="J1207" i="1"/>
  <c r="I1207" i="1"/>
  <c r="AB1207" i="1" s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AB1205" i="1" s="1"/>
  <c r="U1205" i="1"/>
  <c r="T1205" i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S1202" i="1"/>
  <c r="R1202" i="1"/>
  <c r="Q1202" i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AB1187" i="1" s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AB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AB1159" i="1" s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AB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AB1141" i="1" s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AB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AB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AB1125" i="1" s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AB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AB1115" i="1" s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AB1109" i="1" s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AB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AB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AB1093" i="1" s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AB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AB1083" i="1" s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R319" i="1"/>
  <c r="Q319" i="1"/>
  <c r="S319" i="1" s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S315" i="1"/>
  <c r="R315" i="1"/>
  <c r="Q315" i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S307" i="1"/>
  <c r="R307" i="1"/>
  <c r="Q307" i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O306" i="1"/>
  <c r="N306" i="1"/>
  <c r="P306" i="1" s="1"/>
  <c r="L306" i="1"/>
  <c r="K306" i="1"/>
  <c r="M306" i="1" s="1"/>
  <c r="J306" i="1"/>
  <c r="AB306" i="1" s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R303" i="1"/>
  <c r="Q303" i="1"/>
  <c r="S303" i="1" s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S299" i="1"/>
  <c r="R299" i="1"/>
  <c r="Q299" i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S291" i="1"/>
  <c r="R291" i="1"/>
  <c r="Q291" i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O290" i="1"/>
  <c r="N290" i="1"/>
  <c r="P290" i="1" s="1"/>
  <c r="L290" i="1"/>
  <c r="K290" i="1"/>
  <c r="M290" i="1" s="1"/>
  <c r="J290" i="1"/>
  <c r="AB290" i="1" s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S283" i="1"/>
  <c r="R283" i="1"/>
  <c r="Q283" i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S275" i="1"/>
  <c r="R275" i="1"/>
  <c r="Q275" i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O274" i="1"/>
  <c r="N274" i="1"/>
  <c r="P274" i="1" s="1"/>
  <c r="L274" i="1"/>
  <c r="K274" i="1"/>
  <c r="M274" i="1" s="1"/>
  <c r="J274" i="1"/>
  <c r="AB274" i="1" s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S267" i="1"/>
  <c r="R267" i="1"/>
  <c r="Q267" i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S259" i="1"/>
  <c r="R259" i="1"/>
  <c r="Q259" i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O258" i="1"/>
  <c r="N258" i="1"/>
  <c r="P258" i="1" s="1"/>
  <c r="L258" i="1"/>
  <c r="K258" i="1"/>
  <c r="M258" i="1" s="1"/>
  <c r="J258" i="1"/>
  <c r="AB258" i="1" s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S255" i="1" s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S251" i="1"/>
  <c r="R251" i="1"/>
  <c r="Q251" i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AB238" i="1" s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AB230" i="1" s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AB222" i="1" s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P216" i="1"/>
  <c r="O216" i="1"/>
  <c r="N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AB214" i="1" s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P208" i="1"/>
  <c r="O208" i="1"/>
  <c r="N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AB206" i="1" s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V195" i="1" s="1"/>
  <c r="T195" i="1"/>
  <c r="R195" i="1"/>
  <c r="Q195" i="1"/>
  <c r="S195" i="1" s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AB190" i="1" s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P184" i="1"/>
  <c r="O184" i="1"/>
  <c r="N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P176" i="1"/>
  <c r="O176" i="1"/>
  <c r="N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P168" i="1"/>
  <c r="O168" i="1"/>
  <c r="N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S167" i="1"/>
  <c r="R167" i="1"/>
  <c r="Q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P160" i="1"/>
  <c r="O160" i="1"/>
  <c r="N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V159" i="1" s="1"/>
  <c r="S159" i="1"/>
  <c r="R159" i="1"/>
  <c r="Q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V151" i="1" s="1"/>
  <c r="S151" i="1"/>
  <c r="R151" i="1"/>
  <c r="Q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M148" i="1" s="1"/>
  <c r="K148" i="1"/>
  <c r="J148" i="1"/>
  <c r="AB148" i="1" s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V139" i="1" s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M132" i="1" s="1"/>
  <c r="K132" i="1"/>
  <c r="J132" i="1"/>
  <c r="AB132" i="1" s="1"/>
  <c r="I132" i="1"/>
  <c r="H132" i="1"/>
  <c r="G132" i="1"/>
  <c r="F132" i="1"/>
  <c r="E132" i="1"/>
  <c r="D132" i="1"/>
  <c r="B132" i="1"/>
  <c r="A132" i="1"/>
  <c r="AA131" i="1"/>
  <c r="Y131" i="1"/>
  <c r="X131" i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V123" i="1" s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M116" i="1" s="1"/>
  <c r="K116" i="1"/>
  <c r="J116" i="1"/>
  <c r="AB116" i="1" s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V115" i="1" s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M100" i="1" s="1"/>
  <c r="K100" i="1"/>
  <c r="J100" i="1"/>
  <c r="AB100" i="1" s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V99" i="1" s="1"/>
  <c r="R99" i="1"/>
  <c r="Q99" i="1"/>
  <c r="S99" i="1" s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W91" i="1"/>
  <c r="U91" i="1"/>
  <c r="T91" i="1"/>
  <c r="V91" i="1" s="1"/>
  <c r="R91" i="1"/>
  <c r="Q91" i="1"/>
  <c r="S91" i="1" s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P11" i="1" s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8" i="1" l="1"/>
  <c r="AB10" i="1"/>
  <c r="AB15" i="1"/>
  <c r="AB17" i="1"/>
  <c r="AB26" i="1"/>
  <c r="AB31" i="1"/>
  <c r="AB33" i="1"/>
  <c r="AB42" i="1"/>
  <c r="AB47" i="1"/>
  <c r="AB49" i="1"/>
  <c r="AB58" i="1"/>
  <c r="AB63" i="1"/>
  <c r="AB65" i="1"/>
  <c r="AB74" i="1"/>
  <c r="AB79" i="1"/>
  <c r="AB81" i="1"/>
  <c r="AB164" i="1"/>
  <c r="AB170" i="1"/>
  <c r="AB186" i="1"/>
  <c r="AB202" i="1"/>
  <c r="AB218" i="1"/>
  <c r="AB228" i="1"/>
  <c r="AB234" i="1"/>
  <c r="AB244" i="1"/>
  <c r="AB260" i="1"/>
  <c r="AB276" i="1"/>
  <c r="AB292" i="1"/>
  <c r="AB308" i="1"/>
  <c r="AB4" i="1"/>
  <c r="AB6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94" i="1"/>
  <c r="AB110" i="1"/>
  <c r="AB126" i="1"/>
  <c r="AB142" i="1"/>
  <c r="AB158" i="1"/>
  <c r="AB174" i="1"/>
  <c r="AB312" i="1"/>
  <c r="AB92" i="1"/>
  <c r="AB108" i="1"/>
  <c r="AB124" i="1"/>
  <c r="AB140" i="1"/>
  <c r="AB188" i="1"/>
  <c r="AB194" i="1"/>
  <c r="AB204" i="1"/>
  <c r="AB226" i="1"/>
  <c r="AB236" i="1"/>
  <c r="AB242" i="1"/>
  <c r="AB252" i="1"/>
  <c r="AB268" i="1"/>
  <c r="AB284" i="1"/>
  <c r="AB300" i="1"/>
  <c r="AB316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102" i="1"/>
  <c r="AB118" i="1"/>
  <c r="AB134" i="1"/>
  <c r="AB150" i="1"/>
  <c r="AB166" i="1"/>
  <c r="AB182" i="1"/>
  <c r="AB198" i="1"/>
  <c r="AB250" i="1"/>
  <c r="AB266" i="1"/>
  <c r="AB282" i="1"/>
  <c r="AB288" i="1"/>
  <c r="AB298" i="1"/>
  <c r="AB304" i="1"/>
  <c r="AB314" i="1"/>
  <c r="AB89" i="1"/>
  <c r="AB97" i="1"/>
  <c r="AB105" i="1"/>
  <c r="AB145" i="1"/>
  <c r="AB193" i="1"/>
  <c r="AB201" i="1"/>
  <c r="AB257" i="1"/>
  <c r="AB313" i="1"/>
  <c r="AB323" i="1"/>
  <c r="AB403" i="1"/>
  <c r="AB412" i="1"/>
  <c r="AB636" i="1"/>
  <c r="AB707" i="1"/>
  <c r="AB739" i="1"/>
  <c r="AB748" i="1"/>
  <c r="AB771" i="1"/>
  <c r="AB990" i="1"/>
  <c r="AB161" i="1"/>
  <c r="AB169" i="1"/>
  <c r="AB185" i="1"/>
  <c r="AB225" i="1"/>
  <c r="AB233" i="1"/>
  <c r="AB265" i="1"/>
  <c r="AB348" i="1"/>
  <c r="AB942" i="1"/>
  <c r="AB1026" i="1"/>
  <c r="AB1028" i="1"/>
  <c r="AB1034" i="1"/>
  <c r="AB1058" i="1"/>
  <c r="Z91" i="1"/>
  <c r="Z99" i="1"/>
  <c r="Z107" i="1"/>
  <c r="Z115" i="1"/>
  <c r="Z123" i="1"/>
  <c r="Z131" i="1"/>
  <c r="Z139" i="1"/>
  <c r="Z147" i="1"/>
  <c r="P155" i="1"/>
  <c r="M156" i="1"/>
  <c r="AB156" i="1" s="1"/>
  <c r="Z163" i="1"/>
  <c r="P171" i="1"/>
  <c r="M172" i="1"/>
  <c r="AB172" i="1" s="1"/>
  <c r="P179" i="1"/>
  <c r="M180" i="1"/>
  <c r="AB180" i="1" s="1"/>
  <c r="Z187" i="1"/>
  <c r="P195" i="1"/>
  <c r="Z195" i="1"/>
  <c r="M196" i="1"/>
  <c r="AB196" i="1" s="1"/>
  <c r="Z203" i="1"/>
  <c r="P211" i="1"/>
  <c r="M212" i="1"/>
  <c r="AB212" i="1" s="1"/>
  <c r="P219" i="1"/>
  <c r="Z219" i="1"/>
  <c r="M220" i="1"/>
  <c r="AB220" i="1" s="1"/>
  <c r="Z227" i="1"/>
  <c r="Z235" i="1"/>
  <c r="Z243" i="1"/>
  <c r="Z251" i="1"/>
  <c r="Z259" i="1"/>
  <c r="Z267" i="1"/>
  <c r="Z275" i="1"/>
  <c r="Z283" i="1"/>
  <c r="Z291" i="1"/>
  <c r="Z299" i="1"/>
  <c r="Z307" i="1"/>
  <c r="Z315" i="1"/>
  <c r="AB321" i="1"/>
  <c r="AB328" i="1"/>
  <c r="AB330" i="1"/>
  <c r="AB335" i="1"/>
  <c r="AB337" i="1"/>
  <c r="AB344" i="1"/>
  <c r="AB346" i="1"/>
  <c r="AB351" i="1"/>
  <c r="AB353" i="1"/>
  <c r="AB360" i="1"/>
  <c r="AB362" i="1"/>
  <c r="AB367" i="1"/>
  <c r="AB369" i="1"/>
  <c r="AB376" i="1"/>
  <c r="AB378" i="1"/>
  <c r="AB383" i="1"/>
  <c r="AB385" i="1"/>
  <c r="AB392" i="1"/>
  <c r="AB394" i="1"/>
  <c r="AB399" i="1"/>
  <c r="AB401" i="1"/>
  <c r="AB408" i="1"/>
  <c r="AB410" i="1"/>
  <c r="AB415" i="1"/>
  <c r="AB417" i="1"/>
  <c r="AB424" i="1"/>
  <c r="AB426" i="1"/>
  <c r="AB431" i="1"/>
  <c r="AB433" i="1"/>
  <c r="AB440" i="1"/>
  <c r="AB442" i="1"/>
  <c r="AB447" i="1"/>
  <c r="AB449" i="1"/>
  <c r="AB456" i="1"/>
  <c r="AB458" i="1"/>
  <c r="AB463" i="1"/>
  <c r="AB465" i="1"/>
  <c r="AB472" i="1"/>
  <c r="AB474" i="1"/>
  <c r="AB479" i="1"/>
  <c r="AB481" i="1"/>
  <c r="AB488" i="1"/>
  <c r="AB490" i="1"/>
  <c r="AB495" i="1"/>
  <c r="AB497" i="1"/>
  <c r="AB504" i="1"/>
  <c r="AB506" i="1"/>
  <c r="AB511" i="1"/>
  <c r="AB513" i="1"/>
  <c r="AB520" i="1"/>
  <c r="AB522" i="1"/>
  <c r="AB527" i="1"/>
  <c r="AB529" i="1"/>
  <c r="AB536" i="1"/>
  <c r="AB538" i="1"/>
  <c r="AB543" i="1"/>
  <c r="AB545" i="1"/>
  <c r="AB552" i="1"/>
  <c r="AB554" i="1"/>
  <c r="AB559" i="1"/>
  <c r="AB561" i="1"/>
  <c r="AB568" i="1"/>
  <c r="AB570" i="1"/>
  <c r="AB575" i="1"/>
  <c r="AB577" i="1"/>
  <c r="AB584" i="1"/>
  <c r="AB586" i="1"/>
  <c r="AB591" i="1"/>
  <c r="AB593" i="1"/>
  <c r="AB600" i="1"/>
  <c r="AB602" i="1"/>
  <c r="AB607" i="1"/>
  <c r="AB609" i="1"/>
  <c r="AB616" i="1"/>
  <c r="AB618" i="1"/>
  <c r="AB623" i="1"/>
  <c r="AB625" i="1"/>
  <c r="AB632" i="1"/>
  <c r="AB634" i="1"/>
  <c r="AB639" i="1"/>
  <c r="AB641" i="1"/>
  <c r="AB648" i="1"/>
  <c r="AB650" i="1"/>
  <c r="AB655" i="1"/>
  <c r="AB657" i="1"/>
  <c r="AB664" i="1"/>
  <c r="AB666" i="1"/>
  <c r="AB671" i="1"/>
  <c r="AB673" i="1"/>
  <c r="AB680" i="1"/>
  <c r="AB682" i="1"/>
  <c r="AB687" i="1"/>
  <c r="AB689" i="1"/>
  <c r="AB696" i="1"/>
  <c r="AB698" i="1"/>
  <c r="AB703" i="1"/>
  <c r="AB705" i="1"/>
  <c r="AB712" i="1"/>
  <c r="AB714" i="1"/>
  <c r="AB719" i="1"/>
  <c r="AB721" i="1"/>
  <c r="AB728" i="1"/>
  <c r="AB730" i="1"/>
  <c r="AB735" i="1"/>
  <c r="AB737" i="1"/>
  <c r="AB744" i="1"/>
  <c r="AB746" i="1"/>
  <c r="AB751" i="1"/>
  <c r="AB753" i="1"/>
  <c r="AB760" i="1"/>
  <c r="AB762" i="1"/>
  <c r="AB767" i="1"/>
  <c r="AB769" i="1"/>
  <c r="AB776" i="1"/>
  <c r="AB778" i="1"/>
  <c r="AB783" i="1"/>
  <c r="AB785" i="1"/>
  <c r="AB792" i="1"/>
  <c r="AB794" i="1"/>
  <c r="AB799" i="1"/>
  <c r="AB801" i="1"/>
  <c r="AB808" i="1"/>
  <c r="AB810" i="1"/>
  <c r="AB815" i="1"/>
  <c r="AB817" i="1"/>
  <c r="AB824" i="1"/>
  <c r="AB826" i="1"/>
  <c r="AB831" i="1"/>
  <c r="AB833" i="1"/>
  <c r="AB840" i="1"/>
  <c r="AB842" i="1"/>
  <c r="AB847" i="1"/>
  <c r="AB849" i="1"/>
  <c r="AB856" i="1"/>
  <c r="AB858" i="1"/>
  <c r="AB863" i="1"/>
  <c r="AB865" i="1"/>
  <c r="AB872" i="1"/>
  <c r="AB874" i="1"/>
  <c r="AB879" i="1"/>
  <c r="AB881" i="1"/>
  <c r="AB888" i="1"/>
  <c r="AB890" i="1"/>
  <c r="AB895" i="1"/>
  <c r="AB897" i="1"/>
  <c r="AB904" i="1"/>
  <c r="AB906" i="1"/>
  <c r="AB911" i="1"/>
  <c r="AB913" i="1"/>
  <c r="AB920" i="1"/>
  <c r="AB922" i="1"/>
  <c r="AB927" i="1"/>
  <c r="AB929" i="1"/>
  <c r="AB936" i="1"/>
  <c r="AB938" i="1"/>
  <c r="AB943" i="1"/>
  <c r="AB945" i="1"/>
  <c r="AB952" i="1"/>
  <c r="AB954" i="1"/>
  <c r="AB959" i="1"/>
  <c r="AB961" i="1"/>
  <c r="AB968" i="1"/>
  <c r="AB970" i="1"/>
  <c r="AB975" i="1"/>
  <c r="AB977" i="1"/>
  <c r="AB984" i="1"/>
  <c r="AB986" i="1"/>
  <c r="AB1091" i="1"/>
  <c r="AB1111" i="1"/>
  <c r="AB1123" i="1"/>
  <c r="AB1143" i="1"/>
  <c r="AB1168" i="1"/>
  <c r="AB1199" i="1"/>
  <c r="AB1263" i="1"/>
  <c r="AB121" i="1"/>
  <c r="AB129" i="1"/>
  <c r="AB137" i="1"/>
  <c r="AB153" i="1"/>
  <c r="AB177" i="1"/>
  <c r="AB217" i="1"/>
  <c r="AB241" i="1"/>
  <c r="AB249" i="1"/>
  <c r="AB273" i="1"/>
  <c r="AB281" i="1"/>
  <c r="AB289" i="1"/>
  <c r="AB297" i="1"/>
  <c r="AB305" i="1"/>
  <c r="AB380" i="1"/>
  <c r="AB396" i="1"/>
  <c r="AB476" i="1"/>
  <c r="AB492" i="1"/>
  <c r="AB684" i="1"/>
  <c r="AB844" i="1"/>
  <c r="AB851" i="1"/>
  <c r="AB867" i="1"/>
  <c r="AB994" i="1"/>
  <c r="AB93" i="1"/>
  <c r="AB125" i="1"/>
  <c r="AB133" i="1"/>
  <c r="AB141" i="1"/>
  <c r="AB149" i="1"/>
  <c r="AB181" i="1"/>
  <c r="AB189" i="1"/>
  <c r="AB197" i="1"/>
  <c r="AB205" i="1"/>
  <c r="AB213" i="1"/>
  <c r="AB221" i="1"/>
  <c r="AB229" i="1"/>
  <c r="AB237" i="1"/>
  <c r="AB245" i="1"/>
  <c r="AB253" i="1"/>
  <c r="AB261" i="1"/>
  <c r="AB269" i="1"/>
  <c r="AB277" i="1"/>
  <c r="AB285" i="1"/>
  <c r="AB293" i="1"/>
  <c r="AB301" i="1"/>
  <c r="AB309" i="1"/>
  <c r="AB317" i="1"/>
  <c r="AB326" i="1"/>
  <c r="AB331" i="1"/>
  <c r="AB333" i="1"/>
  <c r="AB342" i="1"/>
  <c r="AB347" i="1"/>
  <c r="AB349" i="1"/>
  <c r="AB358" i="1"/>
  <c r="AB363" i="1"/>
  <c r="AB365" i="1"/>
  <c r="AB374" i="1"/>
  <c r="AB379" i="1"/>
  <c r="AB381" i="1"/>
  <c r="AB390" i="1"/>
  <c r="AB395" i="1"/>
  <c r="AB397" i="1"/>
  <c r="AB406" i="1"/>
  <c r="AB411" i="1"/>
  <c r="AB413" i="1"/>
  <c r="AB422" i="1"/>
  <c r="AB427" i="1"/>
  <c r="AB429" i="1"/>
  <c r="AB438" i="1"/>
  <c r="AB443" i="1"/>
  <c r="AB445" i="1"/>
  <c r="AB454" i="1"/>
  <c r="AB459" i="1"/>
  <c r="AB461" i="1"/>
  <c r="AB470" i="1"/>
  <c r="AB475" i="1"/>
  <c r="AB477" i="1"/>
  <c r="AB486" i="1"/>
  <c r="AB491" i="1"/>
  <c r="AB493" i="1"/>
  <c r="AB502" i="1"/>
  <c r="AB507" i="1"/>
  <c r="AB509" i="1"/>
  <c r="AB518" i="1"/>
  <c r="AB523" i="1"/>
  <c r="AB525" i="1"/>
  <c r="AB534" i="1"/>
  <c r="AB539" i="1"/>
  <c r="AB541" i="1"/>
  <c r="AB550" i="1"/>
  <c r="AB555" i="1"/>
  <c r="AB557" i="1"/>
  <c r="AB566" i="1"/>
  <c r="AB571" i="1"/>
  <c r="AB573" i="1"/>
  <c r="AB582" i="1"/>
  <c r="AB587" i="1"/>
  <c r="AB589" i="1"/>
  <c r="AB598" i="1"/>
  <c r="AB603" i="1"/>
  <c r="AB605" i="1"/>
  <c r="AB614" i="1"/>
  <c r="AB619" i="1"/>
  <c r="AB621" i="1"/>
  <c r="AB630" i="1"/>
  <c r="AB635" i="1"/>
  <c r="AB637" i="1"/>
  <c r="AB646" i="1"/>
  <c r="AB651" i="1"/>
  <c r="AB653" i="1"/>
  <c r="AB662" i="1"/>
  <c r="AB667" i="1"/>
  <c r="AB669" i="1"/>
  <c r="AB678" i="1"/>
  <c r="AB683" i="1"/>
  <c r="AB685" i="1"/>
  <c r="AB694" i="1"/>
  <c r="AB699" i="1"/>
  <c r="AB701" i="1"/>
  <c r="AB710" i="1"/>
  <c r="AB715" i="1"/>
  <c r="AB717" i="1"/>
  <c r="AB726" i="1"/>
  <c r="AB731" i="1"/>
  <c r="AB733" i="1"/>
  <c r="AB742" i="1"/>
  <c r="AB747" i="1"/>
  <c r="AB749" i="1"/>
  <c r="AB758" i="1"/>
  <c r="AB763" i="1"/>
  <c r="AB765" i="1"/>
  <c r="AB774" i="1"/>
  <c r="AB779" i="1"/>
  <c r="AB781" i="1"/>
  <c r="AB790" i="1"/>
  <c r="AB795" i="1"/>
  <c r="AB797" i="1"/>
  <c r="AB806" i="1"/>
  <c r="AB811" i="1"/>
  <c r="AB813" i="1"/>
  <c r="AB822" i="1"/>
  <c r="AB827" i="1"/>
  <c r="AB829" i="1"/>
  <c r="AB838" i="1"/>
  <c r="AB843" i="1"/>
  <c r="AB845" i="1"/>
  <c r="AB854" i="1"/>
  <c r="AB859" i="1"/>
  <c r="AB861" i="1"/>
  <c r="AB870" i="1"/>
  <c r="AB875" i="1"/>
  <c r="AB877" i="1"/>
  <c r="AB886" i="1"/>
  <c r="AB891" i="1"/>
  <c r="AB893" i="1"/>
  <c r="AB902" i="1"/>
  <c r="AB907" i="1"/>
  <c r="AB909" i="1"/>
  <c r="AB918" i="1"/>
  <c r="AB923" i="1"/>
  <c r="AB925" i="1"/>
  <c r="AB934" i="1"/>
  <c r="AB939" i="1"/>
  <c r="AB941" i="1"/>
  <c r="AB950" i="1"/>
  <c r="AB955" i="1"/>
  <c r="AB957" i="1"/>
  <c r="AB966" i="1"/>
  <c r="AB971" i="1"/>
  <c r="AB973" i="1"/>
  <c r="AB982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0" i="1"/>
  <c r="AB1081" i="1"/>
  <c r="AB1085" i="1"/>
  <c r="AB1088" i="1"/>
  <c r="AB1099" i="1"/>
  <c r="AB1113" i="1"/>
  <c r="AB1117" i="1"/>
  <c r="AB1120" i="1"/>
  <c r="AB1131" i="1"/>
  <c r="AB1145" i="1"/>
  <c r="AB1197" i="1"/>
  <c r="AB1261" i="1"/>
  <c r="AB113" i="1"/>
  <c r="AB483" i="1"/>
  <c r="AB499" i="1"/>
  <c r="AB531" i="1"/>
  <c r="AB588" i="1"/>
  <c r="AB700" i="1"/>
  <c r="AB734" i="1"/>
  <c r="AB899" i="1"/>
  <c r="AB915" i="1"/>
  <c r="AB1002" i="1"/>
  <c r="AB1004" i="1"/>
  <c r="AB1010" i="1"/>
  <c r="AB1044" i="1"/>
  <c r="AB1068" i="1"/>
  <c r="AB1078" i="1"/>
  <c r="AB101" i="1"/>
  <c r="AB109" i="1"/>
  <c r="AB117" i="1"/>
  <c r="AB157" i="1"/>
  <c r="AB165" i="1"/>
  <c r="AB173" i="1"/>
  <c r="M86" i="1"/>
  <c r="AB86" i="1" s="1"/>
  <c r="Z87" i="1"/>
  <c r="AB87" i="1" s="1"/>
  <c r="AB91" i="1"/>
  <c r="Z95" i="1"/>
  <c r="AB95" i="1" s="1"/>
  <c r="AB99" i="1"/>
  <c r="Z103" i="1"/>
  <c r="AB103" i="1" s="1"/>
  <c r="AB107" i="1"/>
  <c r="Z111" i="1"/>
  <c r="AB111" i="1" s="1"/>
  <c r="AB115" i="1"/>
  <c r="Z119" i="1"/>
  <c r="AB119" i="1" s="1"/>
  <c r="AB123" i="1"/>
  <c r="Z127" i="1"/>
  <c r="AB127" i="1" s="1"/>
  <c r="AB131" i="1"/>
  <c r="Z135" i="1"/>
  <c r="AB135" i="1" s="1"/>
  <c r="AB139" i="1"/>
  <c r="Z143" i="1"/>
  <c r="AB143" i="1" s="1"/>
  <c r="AB147" i="1"/>
  <c r="P151" i="1"/>
  <c r="AB151" i="1" s="1"/>
  <c r="Z151" i="1"/>
  <c r="AB155" i="1"/>
  <c r="P159" i="1"/>
  <c r="AB159" i="1" s="1"/>
  <c r="Z159" i="1"/>
  <c r="M160" i="1"/>
  <c r="AB160" i="1" s="1"/>
  <c r="AB163" i="1"/>
  <c r="P167" i="1"/>
  <c r="AB167" i="1" s="1"/>
  <c r="M168" i="1"/>
  <c r="AB168" i="1" s="1"/>
  <c r="AB171" i="1"/>
  <c r="P175" i="1"/>
  <c r="AB175" i="1" s="1"/>
  <c r="M176" i="1"/>
  <c r="AB176" i="1" s="1"/>
  <c r="AB179" i="1"/>
  <c r="Z183" i="1"/>
  <c r="AB183" i="1" s="1"/>
  <c r="M184" i="1"/>
  <c r="AB184" i="1" s="1"/>
  <c r="AB187" i="1"/>
  <c r="Z191" i="1"/>
  <c r="AB191" i="1" s="1"/>
  <c r="AB195" i="1"/>
  <c r="Z199" i="1"/>
  <c r="AB199" i="1" s="1"/>
  <c r="AB203" i="1"/>
  <c r="P207" i="1"/>
  <c r="AB207" i="1" s="1"/>
  <c r="M208" i="1"/>
  <c r="AB208" i="1" s="1"/>
  <c r="V209" i="1"/>
  <c r="AB209" i="1" s="1"/>
  <c r="S210" i="1"/>
  <c r="AB210" i="1" s="1"/>
  <c r="AB211" i="1"/>
  <c r="P215" i="1"/>
  <c r="AB215" i="1" s="1"/>
  <c r="M216" i="1"/>
  <c r="AB216" i="1" s="1"/>
  <c r="AB219" i="1"/>
  <c r="Z223" i="1"/>
  <c r="AB223" i="1" s="1"/>
  <c r="AB227" i="1"/>
  <c r="Z231" i="1"/>
  <c r="AB231" i="1" s="1"/>
  <c r="AB235" i="1"/>
  <c r="Z239" i="1"/>
  <c r="AB239" i="1" s="1"/>
  <c r="AB243" i="1"/>
  <c r="Z247" i="1"/>
  <c r="AB247" i="1" s="1"/>
  <c r="AB251" i="1"/>
  <c r="Z255" i="1"/>
  <c r="AB255" i="1" s="1"/>
  <c r="AB259" i="1"/>
  <c r="Z263" i="1"/>
  <c r="AB263" i="1" s="1"/>
  <c r="AB267" i="1"/>
  <c r="Z271" i="1"/>
  <c r="AB271" i="1" s="1"/>
  <c r="AB275" i="1"/>
  <c r="Z279" i="1"/>
  <c r="AB279" i="1" s="1"/>
  <c r="AB283" i="1"/>
  <c r="Z287" i="1"/>
  <c r="AB287" i="1" s="1"/>
  <c r="AB291" i="1"/>
  <c r="Z295" i="1"/>
  <c r="AB295" i="1" s="1"/>
  <c r="AB299" i="1"/>
  <c r="Z303" i="1"/>
  <c r="AB303" i="1" s="1"/>
  <c r="AB307" i="1"/>
  <c r="Z311" i="1"/>
  <c r="AB311" i="1" s="1"/>
  <c r="AB315" i="1"/>
  <c r="V319" i="1"/>
  <c r="AB319" i="1" s="1"/>
  <c r="AB320" i="1"/>
  <c r="AB322" i="1"/>
  <c r="AB327" i="1"/>
  <c r="AB329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84" i="1"/>
  <c r="AB386" i="1"/>
  <c r="AB391" i="1"/>
  <c r="AB393" i="1"/>
  <c r="AB400" i="1"/>
  <c r="AB402" i="1"/>
  <c r="AB407" i="1"/>
  <c r="AB409" i="1"/>
  <c r="AB416" i="1"/>
  <c r="AB418" i="1"/>
  <c r="AB423" i="1"/>
  <c r="AB425" i="1"/>
  <c r="AB432" i="1"/>
  <c r="AB434" i="1"/>
  <c r="AB439" i="1"/>
  <c r="AB441" i="1"/>
  <c r="AB448" i="1"/>
  <c r="AB450" i="1"/>
  <c r="AB455" i="1"/>
  <c r="AB457" i="1"/>
  <c r="AB464" i="1"/>
  <c r="AB466" i="1"/>
  <c r="AB471" i="1"/>
  <c r="AB473" i="1"/>
  <c r="AB480" i="1"/>
  <c r="AB482" i="1"/>
  <c r="AB487" i="1"/>
  <c r="AB489" i="1"/>
  <c r="AB496" i="1"/>
  <c r="AB498" i="1"/>
  <c r="AB503" i="1"/>
  <c r="AB505" i="1"/>
  <c r="AB512" i="1"/>
  <c r="AB514" i="1"/>
  <c r="AB519" i="1"/>
  <c r="AB521" i="1"/>
  <c r="AB528" i="1"/>
  <c r="AB530" i="1"/>
  <c r="AB535" i="1"/>
  <c r="AB537" i="1"/>
  <c r="AB544" i="1"/>
  <c r="AB546" i="1"/>
  <c r="AB551" i="1"/>
  <c r="AB553" i="1"/>
  <c r="AB560" i="1"/>
  <c r="AB562" i="1"/>
  <c r="AB567" i="1"/>
  <c r="AB569" i="1"/>
  <c r="AB576" i="1"/>
  <c r="AB578" i="1"/>
  <c r="AB583" i="1"/>
  <c r="AB585" i="1"/>
  <c r="AB592" i="1"/>
  <c r="AB594" i="1"/>
  <c r="AB599" i="1"/>
  <c r="AB601" i="1"/>
  <c r="AB608" i="1"/>
  <c r="AB610" i="1"/>
  <c r="AB615" i="1"/>
  <c r="AB617" i="1"/>
  <c r="AB624" i="1"/>
  <c r="AB626" i="1"/>
  <c r="AB631" i="1"/>
  <c r="AB633" i="1"/>
  <c r="AB640" i="1"/>
  <c r="AB642" i="1"/>
  <c r="AB647" i="1"/>
  <c r="AB649" i="1"/>
  <c r="AB656" i="1"/>
  <c r="AB658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11" i="1"/>
  <c r="AB713" i="1"/>
  <c r="AB720" i="1"/>
  <c r="AB722" i="1"/>
  <c r="AB727" i="1"/>
  <c r="AB729" i="1"/>
  <c r="AB736" i="1"/>
  <c r="AB738" i="1"/>
  <c r="AB743" i="1"/>
  <c r="AB745" i="1"/>
  <c r="AB752" i="1"/>
  <c r="AB754" i="1"/>
  <c r="AB759" i="1"/>
  <c r="AB761" i="1"/>
  <c r="AB768" i="1"/>
  <c r="AB770" i="1"/>
  <c r="AB775" i="1"/>
  <c r="AB777" i="1"/>
  <c r="AB784" i="1"/>
  <c r="AB786" i="1"/>
  <c r="AB791" i="1"/>
  <c r="AB793" i="1"/>
  <c r="AB800" i="1"/>
  <c r="AB802" i="1"/>
  <c r="AB807" i="1"/>
  <c r="AB809" i="1"/>
  <c r="AB816" i="1"/>
  <c r="AB818" i="1"/>
  <c r="AB823" i="1"/>
  <c r="AB825" i="1"/>
  <c r="AB832" i="1"/>
  <c r="AB834" i="1"/>
  <c r="AB839" i="1"/>
  <c r="AB841" i="1"/>
  <c r="AB848" i="1"/>
  <c r="AB850" i="1"/>
  <c r="AB855" i="1"/>
  <c r="AB857" i="1"/>
  <c r="AB864" i="1"/>
  <c r="AB866" i="1"/>
  <c r="AB871" i="1"/>
  <c r="AB873" i="1"/>
  <c r="AB880" i="1"/>
  <c r="AB882" i="1"/>
  <c r="AB887" i="1"/>
  <c r="AB889" i="1"/>
  <c r="AB896" i="1"/>
  <c r="AB898" i="1"/>
  <c r="AB903" i="1"/>
  <c r="AB905" i="1"/>
  <c r="AB912" i="1"/>
  <c r="AB914" i="1"/>
  <c r="AB919" i="1"/>
  <c r="AB921" i="1"/>
  <c r="AB928" i="1"/>
  <c r="AB930" i="1"/>
  <c r="AB935" i="1"/>
  <c r="AB937" i="1"/>
  <c r="AB944" i="1"/>
  <c r="AB946" i="1"/>
  <c r="AB951" i="1"/>
  <c r="AB953" i="1"/>
  <c r="AB960" i="1"/>
  <c r="AB962" i="1"/>
  <c r="AB967" i="1"/>
  <c r="AB969" i="1"/>
  <c r="AB976" i="1"/>
  <c r="AB978" i="1"/>
  <c r="AB983" i="1"/>
  <c r="AB985" i="1"/>
  <c r="AB1095" i="1"/>
  <c r="AB1107" i="1"/>
  <c r="AB1127" i="1"/>
  <c r="AB1139" i="1"/>
  <c r="AB1155" i="1"/>
  <c r="AB1177" i="1"/>
  <c r="AB1198" i="1"/>
  <c r="AB1221" i="1"/>
  <c r="AB1223" i="1"/>
  <c r="AB1090" i="1"/>
  <c r="AB1106" i="1"/>
  <c r="AB1122" i="1"/>
  <c r="AB1138" i="1"/>
  <c r="AB1154" i="1"/>
  <c r="AB1212" i="1"/>
  <c r="AB1220" i="1"/>
  <c r="AB1249" i="1"/>
  <c r="AB1281" i="1"/>
  <c r="AB1309" i="1"/>
  <c r="AB1361" i="1"/>
  <c r="AB1409" i="1"/>
  <c r="AB1425" i="1"/>
  <c r="AB1473" i="1"/>
  <c r="AB1489" i="1"/>
  <c r="AB1537" i="1"/>
  <c r="AB1553" i="1"/>
  <c r="AB1110" i="1"/>
  <c r="AB1174" i="1"/>
  <c r="M1175" i="1"/>
  <c r="AB1175" i="1" s="1"/>
  <c r="S1200" i="1"/>
  <c r="P1209" i="1"/>
  <c r="M1214" i="1"/>
  <c r="V1227" i="1"/>
  <c r="AB1228" i="1"/>
  <c r="AB1236" i="1"/>
  <c r="Z1243" i="1"/>
  <c r="S1264" i="1"/>
  <c r="P1273" i="1"/>
  <c r="P1289" i="1"/>
  <c r="AB1082" i="1"/>
  <c r="AB1098" i="1"/>
  <c r="AB1114" i="1"/>
  <c r="AB1130" i="1"/>
  <c r="AB1146" i="1"/>
  <c r="M1147" i="1"/>
  <c r="AB1147" i="1" s="1"/>
  <c r="P1154" i="1"/>
  <c r="V1156" i="1"/>
  <c r="AB1156" i="1" s="1"/>
  <c r="Z1160" i="1"/>
  <c r="AB1162" i="1"/>
  <c r="M1163" i="1"/>
  <c r="AB1163" i="1" s="1"/>
  <c r="S1165" i="1"/>
  <c r="AB1165" i="1" s="1"/>
  <c r="P1170" i="1"/>
  <c r="AB1170" i="1" s="1"/>
  <c r="V1172" i="1"/>
  <c r="AB1172" i="1" s="1"/>
  <c r="Z1176" i="1"/>
  <c r="AB1178" i="1"/>
  <c r="M1179" i="1"/>
  <c r="AB1179" i="1" s="1"/>
  <c r="S1181" i="1"/>
  <c r="AB1181" i="1" s="1"/>
  <c r="M1183" i="1"/>
  <c r="AB1183" i="1" s="1"/>
  <c r="V1184" i="1"/>
  <c r="S1185" i="1"/>
  <c r="AB1185" i="1" s="1"/>
  <c r="AB1186" i="1"/>
  <c r="P1190" i="1"/>
  <c r="AB1190" i="1" s="1"/>
  <c r="M1191" i="1"/>
  <c r="AB1191" i="1" s="1"/>
  <c r="V1192" i="1"/>
  <c r="S1193" i="1"/>
  <c r="AB1193" i="1" s="1"/>
  <c r="AB1194" i="1"/>
  <c r="Z1195" i="1"/>
  <c r="S1216" i="1"/>
  <c r="P1225" i="1"/>
  <c r="M1230" i="1"/>
  <c r="AB1230" i="1" s="1"/>
  <c r="V1243" i="1"/>
  <c r="AB1244" i="1"/>
  <c r="AB1252" i="1"/>
  <c r="Z1259" i="1"/>
  <c r="AB1369" i="1"/>
  <c r="AB1417" i="1"/>
  <c r="AB1433" i="1"/>
  <c r="AB1481" i="1"/>
  <c r="AB1497" i="1"/>
  <c r="AB1545" i="1"/>
  <c r="AB1561" i="1"/>
  <c r="Z1084" i="1"/>
  <c r="AB1084" i="1" s="1"/>
  <c r="AB1086" i="1"/>
  <c r="M1087" i="1"/>
  <c r="AB1087" i="1" s="1"/>
  <c r="S1089" i="1"/>
  <c r="AB1089" i="1" s="1"/>
  <c r="P1094" i="1"/>
  <c r="AB1094" i="1" s="1"/>
  <c r="V1096" i="1"/>
  <c r="AB1096" i="1" s="1"/>
  <c r="Z1100" i="1"/>
  <c r="AB1100" i="1" s="1"/>
  <c r="AB1102" i="1"/>
  <c r="M1103" i="1"/>
  <c r="AB1103" i="1" s="1"/>
  <c r="S1105" i="1"/>
  <c r="AB1105" i="1" s="1"/>
  <c r="P1110" i="1"/>
  <c r="V1112" i="1"/>
  <c r="AB1112" i="1" s="1"/>
  <c r="Z1116" i="1"/>
  <c r="AB1116" i="1" s="1"/>
  <c r="AB1118" i="1"/>
  <c r="M1119" i="1"/>
  <c r="AB1119" i="1" s="1"/>
  <c r="S1121" i="1"/>
  <c r="AB1121" i="1" s="1"/>
  <c r="P1126" i="1"/>
  <c r="AB1126" i="1" s="1"/>
  <c r="V1128" i="1"/>
  <c r="AB1128" i="1" s="1"/>
  <c r="Z1132" i="1"/>
  <c r="AB1132" i="1" s="1"/>
  <c r="AB1134" i="1"/>
  <c r="M1135" i="1"/>
  <c r="AB1135" i="1" s="1"/>
  <c r="S1137" i="1"/>
  <c r="AB1137" i="1" s="1"/>
  <c r="P1142" i="1"/>
  <c r="AB1142" i="1" s="1"/>
  <c r="V1144" i="1"/>
  <c r="AB1144" i="1" s="1"/>
  <c r="Z1148" i="1"/>
  <c r="AB1148" i="1" s="1"/>
  <c r="AB1150" i="1"/>
  <c r="M1151" i="1"/>
  <c r="AB1151" i="1" s="1"/>
  <c r="S1153" i="1"/>
  <c r="AB1153" i="1" s="1"/>
  <c r="P1158" i="1"/>
  <c r="AB1158" i="1" s="1"/>
  <c r="V1160" i="1"/>
  <c r="AB1160" i="1" s="1"/>
  <c r="Z1164" i="1"/>
  <c r="AB1164" i="1" s="1"/>
  <c r="AB1166" i="1"/>
  <c r="M1167" i="1"/>
  <c r="AB1167" i="1" s="1"/>
  <c r="S1169" i="1"/>
  <c r="AB1169" i="1" s="1"/>
  <c r="P1174" i="1"/>
  <c r="V1176" i="1"/>
  <c r="AB1176" i="1" s="1"/>
  <c r="Z1180" i="1"/>
  <c r="AB1180" i="1" s="1"/>
  <c r="AB1182" i="1"/>
  <c r="AB1184" i="1"/>
  <c r="Z1188" i="1"/>
  <c r="AB1188" i="1" s="1"/>
  <c r="AB1192" i="1"/>
  <c r="V1195" i="1"/>
  <c r="AB1196" i="1"/>
  <c r="AB1202" i="1"/>
  <c r="AB1204" i="1"/>
  <c r="Z1211" i="1"/>
  <c r="S1232" i="1"/>
  <c r="P1241" i="1"/>
  <c r="M1246" i="1"/>
  <c r="AB1246" i="1" s="1"/>
  <c r="V1259" i="1"/>
  <c r="AB1260" i="1"/>
  <c r="AB1266" i="1"/>
  <c r="AB1268" i="1"/>
  <c r="V1275" i="1"/>
  <c r="V1291" i="1"/>
  <c r="AB1294" i="1"/>
  <c r="AB1314" i="1"/>
  <c r="AB1329" i="1"/>
  <c r="Z1198" i="1"/>
  <c r="M1201" i="1"/>
  <c r="AB1201" i="1" s="1"/>
  <c r="S1203" i="1"/>
  <c r="AB1203" i="1" s="1"/>
  <c r="P1208" i="1"/>
  <c r="V1210" i="1"/>
  <c r="AB1210" i="1" s="1"/>
  <c r="Z1214" i="1"/>
  <c r="AB1216" i="1"/>
  <c r="M1217" i="1"/>
  <c r="AB1217" i="1" s="1"/>
  <c r="S1219" i="1"/>
  <c r="AB1219" i="1" s="1"/>
  <c r="P1224" i="1"/>
  <c r="AB1224" i="1" s="1"/>
  <c r="V1226" i="1"/>
  <c r="AB1226" i="1" s="1"/>
  <c r="Z1230" i="1"/>
  <c r="M1233" i="1"/>
  <c r="AB1233" i="1" s="1"/>
  <c r="S1235" i="1"/>
  <c r="AB1235" i="1" s="1"/>
  <c r="P1240" i="1"/>
  <c r="V1242" i="1"/>
  <c r="AB1242" i="1" s="1"/>
  <c r="Z1246" i="1"/>
  <c r="AB1248" i="1"/>
  <c r="M1249" i="1"/>
  <c r="S1251" i="1"/>
  <c r="AB1251" i="1" s="1"/>
  <c r="P1256" i="1"/>
  <c r="AB1256" i="1" s="1"/>
  <c r="V1258" i="1"/>
  <c r="AB1258" i="1" s="1"/>
  <c r="Z1262" i="1"/>
  <c r="AB1262" i="1" s="1"/>
  <c r="M1265" i="1"/>
  <c r="AB1265" i="1" s="1"/>
  <c r="S1267" i="1"/>
  <c r="AB1267" i="1" s="1"/>
  <c r="P1272" i="1"/>
  <c r="V1274" i="1"/>
  <c r="AB1274" i="1" s="1"/>
  <c r="Z1278" i="1"/>
  <c r="AB1278" i="1" s="1"/>
  <c r="AB1280" i="1"/>
  <c r="M1281" i="1"/>
  <c r="S1283" i="1"/>
  <c r="AB1283" i="1" s="1"/>
  <c r="P1288" i="1"/>
  <c r="AB1288" i="1" s="1"/>
  <c r="V1290" i="1"/>
  <c r="AB1290" i="1" s="1"/>
  <c r="Z1294" i="1"/>
  <c r="M1297" i="1"/>
  <c r="AB1297" i="1" s="1"/>
  <c r="S1299" i="1"/>
  <c r="AB1299" i="1" s="1"/>
  <c r="M1301" i="1"/>
  <c r="AB1301" i="1" s="1"/>
  <c r="S1303" i="1"/>
  <c r="AB1303" i="1" s="1"/>
  <c r="AB1304" i="1"/>
  <c r="Z1306" i="1"/>
  <c r="AB1306" i="1" s="1"/>
  <c r="M1309" i="1"/>
  <c r="S1311" i="1"/>
  <c r="AB1311" i="1" s="1"/>
  <c r="AB1312" i="1"/>
  <c r="Z1314" i="1"/>
  <c r="M1317" i="1"/>
  <c r="AB1317" i="1" s="1"/>
  <c r="AB1319" i="1"/>
  <c r="S1319" i="1"/>
  <c r="AB1320" i="1"/>
  <c r="Z1322" i="1"/>
  <c r="AB1322" i="1" s="1"/>
  <c r="M1325" i="1"/>
  <c r="AB1325" i="1" s="1"/>
  <c r="AB1327" i="1"/>
  <c r="S1327" i="1"/>
  <c r="AB1328" i="1"/>
  <c r="Z1330" i="1"/>
  <c r="AB1330" i="1" s="1"/>
  <c r="M1333" i="1"/>
  <c r="AB1333" i="1" s="1"/>
  <c r="S1335" i="1"/>
  <c r="AB1335" i="1" s="1"/>
  <c r="AB1336" i="1"/>
  <c r="Z1338" i="1"/>
  <c r="AB1338" i="1" s="1"/>
  <c r="M1341" i="1"/>
  <c r="AB1341" i="1" s="1"/>
  <c r="S1343" i="1"/>
  <c r="AB1343" i="1" s="1"/>
  <c r="AB1344" i="1"/>
  <c r="Z1346" i="1"/>
  <c r="AB1346" i="1" s="1"/>
  <c r="M1349" i="1"/>
  <c r="AB1349" i="1" s="1"/>
  <c r="AB1351" i="1"/>
  <c r="S1351" i="1"/>
  <c r="AB1352" i="1"/>
  <c r="Z1354" i="1"/>
  <c r="AB1354" i="1" s="1"/>
  <c r="M1357" i="1"/>
  <c r="AB1357" i="1" s="1"/>
  <c r="M1361" i="1"/>
  <c r="M1365" i="1"/>
  <c r="AB1365" i="1" s="1"/>
  <c r="M1369" i="1"/>
  <c r="M1373" i="1"/>
  <c r="AB1373" i="1" s="1"/>
  <c r="M1377" i="1"/>
  <c r="AB1377" i="1" s="1"/>
  <c r="M1381" i="1"/>
  <c r="AB1381" i="1" s="1"/>
  <c r="M1385" i="1"/>
  <c r="AB1385" i="1" s="1"/>
  <c r="M1389" i="1"/>
  <c r="AB1389" i="1" s="1"/>
  <c r="M1393" i="1"/>
  <c r="AB1393" i="1" s="1"/>
  <c r="M1397" i="1"/>
  <c r="AB1397" i="1" s="1"/>
  <c r="M1401" i="1"/>
  <c r="AB1401" i="1" s="1"/>
  <c r="M1405" i="1"/>
  <c r="AB1405" i="1" s="1"/>
  <c r="M1409" i="1"/>
  <c r="M1413" i="1"/>
  <c r="AB1413" i="1" s="1"/>
  <c r="M1417" i="1"/>
  <c r="M1421" i="1"/>
  <c r="AB1421" i="1" s="1"/>
  <c r="M1425" i="1"/>
  <c r="M1429" i="1"/>
  <c r="AB1429" i="1" s="1"/>
  <c r="M1433" i="1"/>
  <c r="M1437" i="1"/>
  <c r="AB1437" i="1" s="1"/>
  <c r="M1441" i="1"/>
  <c r="AB1441" i="1" s="1"/>
  <c r="M1445" i="1"/>
  <c r="AB1445" i="1" s="1"/>
  <c r="M1449" i="1"/>
  <c r="AB1449" i="1" s="1"/>
  <c r="M1453" i="1"/>
  <c r="AB1453" i="1" s="1"/>
  <c r="M1457" i="1"/>
  <c r="AB1457" i="1" s="1"/>
  <c r="M1461" i="1"/>
  <c r="AB1461" i="1" s="1"/>
  <c r="M1465" i="1"/>
  <c r="AB1465" i="1" s="1"/>
  <c r="M1469" i="1"/>
  <c r="AB1469" i="1" s="1"/>
  <c r="M1473" i="1"/>
  <c r="M1477" i="1"/>
  <c r="AB1477" i="1" s="1"/>
  <c r="M1481" i="1"/>
  <c r="M1485" i="1"/>
  <c r="AB1485" i="1" s="1"/>
  <c r="M1489" i="1"/>
  <c r="M1493" i="1"/>
  <c r="AB1493" i="1" s="1"/>
  <c r="M1497" i="1"/>
  <c r="M1501" i="1"/>
  <c r="AB1501" i="1" s="1"/>
  <c r="M1505" i="1"/>
  <c r="AB1505" i="1" s="1"/>
  <c r="M1509" i="1"/>
  <c r="AB1509" i="1" s="1"/>
  <c r="M1513" i="1"/>
  <c r="AB1513" i="1" s="1"/>
  <c r="M1517" i="1"/>
  <c r="AB1517" i="1" s="1"/>
  <c r="M1521" i="1"/>
  <c r="AB1521" i="1" s="1"/>
  <c r="M1525" i="1"/>
  <c r="AB1525" i="1" s="1"/>
  <c r="M1529" i="1"/>
  <c r="AB1529" i="1" s="1"/>
  <c r="M1533" i="1"/>
  <c r="AB1533" i="1" s="1"/>
  <c r="M1537" i="1"/>
  <c r="M1541" i="1"/>
  <c r="AB1541" i="1" s="1"/>
  <c r="M1545" i="1"/>
  <c r="M1549" i="1"/>
  <c r="AB1549" i="1" s="1"/>
  <c r="M1553" i="1"/>
  <c r="M1557" i="1"/>
  <c r="AB1557" i="1" s="1"/>
  <c r="M1561" i="1"/>
  <c r="M1565" i="1"/>
  <c r="AB1565" i="1" s="1"/>
  <c r="M1569" i="1"/>
  <c r="AB1569" i="1" s="1"/>
  <c r="M1573" i="1"/>
  <c r="AB1573" i="1" s="1"/>
  <c r="M1577" i="1"/>
  <c r="AB1577" i="1" s="1"/>
  <c r="M1581" i="1"/>
  <c r="AB1581" i="1" s="1"/>
  <c r="M1585" i="1"/>
  <c r="AB1585" i="1" s="1"/>
  <c r="M1589" i="1"/>
  <c r="AB1589" i="1" s="1"/>
  <c r="P1591" i="1"/>
  <c r="M1596" i="1"/>
  <c r="AB1596" i="1" s="1"/>
  <c r="P1607" i="1"/>
  <c r="M1612" i="1"/>
  <c r="P1623" i="1"/>
  <c r="M1628" i="1"/>
  <c r="P1639" i="1"/>
  <c r="M1644" i="1"/>
  <c r="AB1644" i="1" s="1"/>
  <c r="P1655" i="1"/>
  <c r="M1660" i="1"/>
  <c r="AB1660" i="1" s="1"/>
  <c r="P1671" i="1"/>
  <c r="M1676" i="1"/>
  <c r="P1687" i="1"/>
  <c r="AB1755" i="1"/>
  <c r="AB1771" i="1"/>
  <c r="AB1787" i="1"/>
  <c r="AB1803" i="1"/>
  <c r="AB1819" i="1"/>
  <c r="AB1835" i="1"/>
  <c r="AB1851" i="1"/>
  <c r="AB1867" i="1"/>
  <c r="AB1883" i="1"/>
  <c r="AB1899" i="1"/>
  <c r="AB1915" i="1"/>
  <c r="AB1931" i="1"/>
  <c r="AB1947" i="1"/>
  <c r="AB1963" i="1"/>
  <c r="AB1979" i="1"/>
  <c r="S1195" i="1"/>
  <c r="AB1195" i="1" s="1"/>
  <c r="P1200" i="1"/>
  <c r="AB1200" i="1" s="1"/>
  <c r="V1202" i="1"/>
  <c r="Z1206" i="1"/>
  <c r="AB1206" i="1" s="1"/>
  <c r="AB1208" i="1"/>
  <c r="M1209" i="1"/>
  <c r="AB1209" i="1" s="1"/>
  <c r="S1211" i="1"/>
  <c r="AB1211" i="1" s="1"/>
  <c r="P1216" i="1"/>
  <c r="V1218" i="1"/>
  <c r="AB1218" i="1" s="1"/>
  <c r="Z1222" i="1"/>
  <c r="AB1222" i="1" s="1"/>
  <c r="M1225" i="1"/>
  <c r="AB1225" i="1" s="1"/>
  <c r="S1227" i="1"/>
  <c r="AB1227" i="1" s="1"/>
  <c r="P1232" i="1"/>
  <c r="AB1232" i="1" s="1"/>
  <c r="V1234" i="1"/>
  <c r="AB1234" i="1" s="1"/>
  <c r="Z1238" i="1"/>
  <c r="AB1238" i="1" s="1"/>
  <c r="AB1240" i="1"/>
  <c r="M1241" i="1"/>
  <c r="AB1241" i="1" s="1"/>
  <c r="S1243" i="1"/>
  <c r="AB1243" i="1" s="1"/>
  <c r="P1248" i="1"/>
  <c r="V1250" i="1"/>
  <c r="AB1250" i="1" s="1"/>
  <c r="Z1254" i="1"/>
  <c r="AB1254" i="1" s="1"/>
  <c r="M1257" i="1"/>
  <c r="AB1257" i="1" s="1"/>
  <c r="S1259" i="1"/>
  <c r="AB1259" i="1" s="1"/>
  <c r="P1264" i="1"/>
  <c r="AB1264" i="1" s="1"/>
  <c r="V1266" i="1"/>
  <c r="Z1270" i="1"/>
  <c r="AB1270" i="1" s="1"/>
  <c r="AB1272" i="1"/>
  <c r="M1273" i="1"/>
  <c r="AB1273" i="1" s="1"/>
  <c r="S1275" i="1"/>
  <c r="AB1275" i="1" s="1"/>
  <c r="P1280" i="1"/>
  <c r="V1282" i="1"/>
  <c r="AB1282" i="1" s="1"/>
  <c r="Z1286" i="1"/>
  <c r="AB1286" i="1" s="1"/>
  <c r="M1289" i="1"/>
  <c r="AB1289" i="1" s="1"/>
  <c r="S1291" i="1"/>
  <c r="AB1291" i="1" s="1"/>
  <c r="P1296" i="1"/>
  <c r="AB1296" i="1" s="1"/>
  <c r="V1298" i="1"/>
  <c r="AB1298" i="1" s="1"/>
  <c r="Z1302" i="1"/>
  <c r="AB1302" i="1" s="1"/>
  <c r="M1305" i="1"/>
  <c r="AB1305" i="1" s="1"/>
  <c r="AB1307" i="1"/>
  <c r="S1307" i="1"/>
  <c r="AB1308" i="1"/>
  <c r="Z1310" i="1"/>
  <c r="AB1310" i="1" s="1"/>
  <c r="M1313" i="1"/>
  <c r="AB1313" i="1" s="1"/>
  <c r="S1315" i="1"/>
  <c r="AB1315" i="1" s="1"/>
  <c r="AB1316" i="1"/>
  <c r="Z1318" i="1"/>
  <c r="AB1318" i="1" s="1"/>
  <c r="M1321" i="1"/>
  <c r="AB1321" i="1" s="1"/>
  <c r="S1323" i="1"/>
  <c r="AB1323" i="1" s="1"/>
  <c r="AB1324" i="1"/>
  <c r="Z1326" i="1"/>
  <c r="AB1326" i="1" s="1"/>
  <c r="M1329" i="1"/>
  <c r="AB1331" i="1"/>
  <c r="S1331" i="1"/>
  <c r="AB1332" i="1"/>
  <c r="Z1334" i="1"/>
  <c r="AB1334" i="1" s="1"/>
  <c r="M1337" i="1"/>
  <c r="AB1337" i="1" s="1"/>
  <c r="AB1339" i="1"/>
  <c r="S1339" i="1"/>
  <c r="AB1340" i="1"/>
  <c r="Z1342" i="1"/>
  <c r="AB1342" i="1" s="1"/>
  <c r="M1345" i="1"/>
  <c r="AB1345" i="1" s="1"/>
  <c r="S1347" i="1"/>
  <c r="AB1347" i="1" s="1"/>
  <c r="AB1348" i="1"/>
  <c r="Z1350" i="1"/>
  <c r="AB1350" i="1" s="1"/>
  <c r="M1353" i="1"/>
  <c r="AB1353" i="1" s="1"/>
  <c r="S1355" i="1"/>
  <c r="AB1355" i="1" s="1"/>
  <c r="AB1356" i="1"/>
  <c r="Z1358" i="1"/>
  <c r="AB1358" i="1" s="1"/>
  <c r="AB1360" i="1"/>
  <c r="Z1362" i="1"/>
  <c r="AB1362" i="1" s="1"/>
  <c r="AB1364" i="1"/>
  <c r="Z1366" i="1"/>
  <c r="AB1366" i="1" s="1"/>
  <c r="AB1368" i="1"/>
  <c r="Z1370" i="1"/>
  <c r="AB1370" i="1" s="1"/>
  <c r="AB1372" i="1"/>
  <c r="Z1374" i="1"/>
  <c r="AB1374" i="1" s="1"/>
  <c r="AB1376" i="1"/>
  <c r="Z1378" i="1"/>
  <c r="AB1378" i="1" s="1"/>
  <c r="AB1380" i="1"/>
  <c r="Z1382" i="1"/>
  <c r="AB1382" i="1" s="1"/>
  <c r="AB1384" i="1"/>
  <c r="Z1386" i="1"/>
  <c r="AB1386" i="1" s="1"/>
  <c r="AB1388" i="1"/>
  <c r="Z1390" i="1"/>
  <c r="AB1390" i="1" s="1"/>
  <c r="AB1392" i="1"/>
  <c r="Z1394" i="1"/>
  <c r="AB1394" i="1" s="1"/>
  <c r="AB1396" i="1"/>
  <c r="Z1398" i="1"/>
  <c r="AB1398" i="1" s="1"/>
  <c r="AB1400" i="1"/>
  <c r="Z1402" i="1"/>
  <c r="AB1402" i="1" s="1"/>
  <c r="AB1404" i="1"/>
  <c r="Z1406" i="1"/>
  <c r="AB1406" i="1" s="1"/>
  <c r="AB1408" i="1"/>
  <c r="Z1410" i="1"/>
  <c r="AB1410" i="1" s="1"/>
  <c r="AB1412" i="1"/>
  <c r="Z1414" i="1"/>
  <c r="AB1414" i="1" s="1"/>
  <c r="AB1416" i="1"/>
  <c r="Z1418" i="1"/>
  <c r="AB1418" i="1" s="1"/>
  <c r="AB1420" i="1"/>
  <c r="Z1422" i="1"/>
  <c r="AB1422" i="1" s="1"/>
  <c r="AB1424" i="1"/>
  <c r="Z1426" i="1"/>
  <c r="AB1426" i="1" s="1"/>
  <c r="AB1428" i="1"/>
  <c r="Z1430" i="1"/>
  <c r="AB1430" i="1" s="1"/>
  <c r="AB1432" i="1"/>
  <c r="Z1434" i="1"/>
  <c r="AB1434" i="1" s="1"/>
  <c r="AB1436" i="1"/>
  <c r="Z1438" i="1"/>
  <c r="AB1438" i="1" s="1"/>
  <c r="AB1440" i="1"/>
  <c r="Z1442" i="1"/>
  <c r="AB1442" i="1" s="1"/>
  <c r="AB1444" i="1"/>
  <c r="Z1446" i="1"/>
  <c r="AB1446" i="1" s="1"/>
  <c r="AB1448" i="1"/>
  <c r="Z1450" i="1"/>
  <c r="AB1450" i="1" s="1"/>
  <c r="AB1452" i="1"/>
  <c r="Z1454" i="1"/>
  <c r="AB1454" i="1" s="1"/>
  <c r="AB1456" i="1"/>
  <c r="Z1458" i="1"/>
  <c r="AB1458" i="1" s="1"/>
  <c r="AB1460" i="1"/>
  <c r="Z1462" i="1"/>
  <c r="AB1462" i="1" s="1"/>
  <c r="AB1464" i="1"/>
  <c r="Z1466" i="1"/>
  <c r="AB1466" i="1" s="1"/>
  <c r="AB1468" i="1"/>
  <c r="Z1470" i="1"/>
  <c r="AB1470" i="1" s="1"/>
  <c r="AB1472" i="1"/>
  <c r="Z1474" i="1"/>
  <c r="AB1474" i="1" s="1"/>
  <c r="AB1476" i="1"/>
  <c r="Z1478" i="1"/>
  <c r="AB1478" i="1" s="1"/>
  <c r="AB1480" i="1"/>
  <c r="Z1482" i="1"/>
  <c r="AB1482" i="1" s="1"/>
  <c r="AB1484" i="1"/>
  <c r="Z1486" i="1"/>
  <c r="AB1486" i="1" s="1"/>
  <c r="AB1488" i="1"/>
  <c r="Z1490" i="1"/>
  <c r="AB1490" i="1" s="1"/>
  <c r="AB1492" i="1"/>
  <c r="Z1494" i="1"/>
  <c r="AB1494" i="1" s="1"/>
  <c r="AB1496" i="1"/>
  <c r="Z1498" i="1"/>
  <c r="AB1498" i="1" s="1"/>
  <c r="AB1500" i="1"/>
  <c r="Z1502" i="1"/>
  <c r="AB1502" i="1" s="1"/>
  <c r="AB1504" i="1"/>
  <c r="Z1506" i="1"/>
  <c r="AB1506" i="1" s="1"/>
  <c r="AB1508" i="1"/>
  <c r="Z1510" i="1"/>
  <c r="AB1510" i="1" s="1"/>
  <c r="AB1512" i="1"/>
  <c r="Z1514" i="1"/>
  <c r="AB1514" i="1" s="1"/>
  <c r="AB1516" i="1"/>
  <c r="Z1518" i="1"/>
  <c r="AB1518" i="1" s="1"/>
  <c r="AB1520" i="1"/>
  <c r="Z1522" i="1"/>
  <c r="AB1522" i="1" s="1"/>
  <c r="AB1524" i="1"/>
  <c r="Z1526" i="1"/>
  <c r="AB1526" i="1" s="1"/>
  <c r="AB1528" i="1"/>
  <c r="Z1530" i="1"/>
  <c r="AB1530" i="1" s="1"/>
  <c r="AB1532" i="1"/>
  <c r="Z1534" i="1"/>
  <c r="AB1534" i="1" s="1"/>
  <c r="AB1536" i="1"/>
  <c r="Z1538" i="1"/>
  <c r="AB1538" i="1" s="1"/>
  <c r="AB1540" i="1"/>
  <c r="Z1542" i="1"/>
  <c r="AB1542" i="1" s="1"/>
  <c r="AB1544" i="1"/>
  <c r="Z1546" i="1"/>
  <c r="AB1546" i="1" s="1"/>
  <c r="AB1548" i="1"/>
  <c r="Z1550" i="1"/>
  <c r="AB1550" i="1" s="1"/>
  <c r="AB1552" i="1"/>
  <c r="Z1554" i="1"/>
  <c r="AB1554" i="1" s="1"/>
  <c r="AB1556" i="1"/>
  <c r="Z1558" i="1"/>
  <c r="AB1558" i="1" s="1"/>
  <c r="AB1560" i="1"/>
  <c r="Z1562" i="1"/>
  <c r="AB1562" i="1" s="1"/>
  <c r="AB1564" i="1"/>
  <c r="Z1566" i="1"/>
  <c r="AB1566" i="1" s="1"/>
  <c r="AB1568" i="1"/>
  <c r="Z1570" i="1"/>
  <c r="AB1570" i="1" s="1"/>
  <c r="AB1572" i="1"/>
  <c r="Z1574" i="1"/>
  <c r="AB1574" i="1" s="1"/>
  <c r="AB1576" i="1"/>
  <c r="Z1578" i="1"/>
  <c r="AB1578" i="1" s="1"/>
  <c r="AB1580" i="1"/>
  <c r="Z1582" i="1"/>
  <c r="AB1582" i="1" s="1"/>
  <c r="AB1584" i="1"/>
  <c r="Z1586" i="1"/>
  <c r="AB1586" i="1" s="1"/>
  <c r="AB1588" i="1"/>
  <c r="Z1590" i="1"/>
  <c r="AB1590" i="1" s="1"/>
  <c r="Z1593" i="1"/>
  <c r="S1598" i="1"/>
  <c r="Z1609" i="1"/>
  <c r="S1614" i="1"/>
  <c r="Z1625" i="1"/>
  <c r="S1630" i="1"/>
  <c r="Z1641" i="1"/>
  <c r="S1646" i="1"/>
  <c r="Z1657" i="1"/>
  <c r="S1662" i="1"/>
  <c r="Z1673" i="1"/>
  <c r="S1678" i="1"/>
  <c r="S1694" i="1"/>
  <c r="AB1715" i="1"/>
  <c r="AB1276" i="1"/>
  <c r="AB1292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95" i="1"/>
  <c r="AB1607" i="1"/>
  <c r="AB1627" i="1"/>
  <c r="AB1639" i="1"/>
  <c r="AB1659" i="1"/>
  <c r="AB1671" i="1"/>
  <c r="AB1691" i="1"/>
  <c r="AB1703" i="1"/>
  <c r="AB1731" i="1"/>
  <c r="AB1744" i="1"/>
  <c r="AB1747" i="1"/>
  <c r="AB1763" i="1"/>
  <c r="AB1779" i="1"/>
  <c r="AB1795" i="1"/>
  <c r="AB1811" i="1"/>
  <c r="AB1827" i="1"/>
  <c r="AB1843" i="1"/>
  <c r="AB1859" i="1"/>
  <c r="AB1875" i="1"/>
  <c r="AB1891" i="1"/>
  <c r="AB1907" i="1"/>
  <c r="AB1923" i="1"/>
  <c r="AB1939" i="1"/>
  <c r="AB1955" i="1"/>
  <c r="AB1971" i="1"/>
  <c r="M1591" i="1"/>
  <c r="AB1591" i="1" s="1"/>
  <c r="S1593" i="1"/>
  <c r="AB1593" i="1" s="1"/>
  <c r="P1598" i="1"/>
  <c r="V1600" i="1"/>
  <c r="AB1600" i="1" s="1"/>
  <c r="Z1604" i="1"/>
  <c r="M1607" i="1"/>
  <c r="S1609" i="1"/>
  <c r="AB1609" i="1" s="1"/>
  <c r="P1614" i="1"/>
  <c r="V1616" i="1"/>
  <c r="AB1616" i="1" s="1"/>
  <c r="Z1620" i="1"/>
  <c r="M1623" i="1"/>
  <c r="AB1623" i="1" s="1"/>
  <c r="S1625" i="1"/>
  <c r="AB1625" i="1" s="1"/>
  <c r="P1630" i="1"/>
  <c r="V1632" i="1"/>
  <c r="AB1632" i="1" s="1"/>
  <c r="Z1636" i="1"/>
  <c r="M1639" i="1"/>
  <c r="S1641" i="1"/>
  <c r="AB1641" i="1" s="1"/>
  <c r="P1646" i="1"/>
  <c r="V1648" i="1"/>
  <c r="AB1648" i="1" s="1"/>
  <c r="Z1652" i="1"/>
  <c r="M1655" i="1"/>
  <c r="AB1655" i="1" s="1"/>
  <c r="S1657" i="1"/>
  <c r="AB1657" i="1" s="1"/>
  <c r="P1662" i="1"/>
  <c r="V1664" i="1"/>
  <c r="AB1664" i="1" s="1"/>
  <c r="Z1668" i="1"/>
  <c r="M1671" i="1"/>
  <c r="S1673" i="1"/>
  <c r="AB1673" i="1" s="1"/>
  <c r="P1678" i="1"/>
  <c r="V1680" i="1"/>
  <c r="AB1680" i="1" s="1"/>
  <c r="Z1684" i="1"/>
  <c r="M1687" i="1"/>
  <c r="AB1687" i="1" s="1"/>
  <c r="S1689" i="1"/>
  <c r="AB1689" i="1" s="1"/>
  <c r="P1694" i="1"/>
  <c r="V1696" i="1"/>
  <c r="AB1696" i="1" s="1"/>
  <c r="Z1700" i="1"/>
  <c r="M1703" i="1"/>
  <c r="S1705" i="1"/>
  <c r="AB1705" i="1" s="1"/>
  <c r="P1710" i="1"/>
  <c r="V1712" i="1"/>
  <c r="AB1712" i="1" s="1"/>
  <c r="Z1716" i="1"/>
  <c r="M1719" i="1"/>
  <c r="AB1719" i="1" s="1"/>
  <c r="S1721" i="1"/>
  <c r="AB1721" i="1" s="1"/>
  <c r="P1726" i="1"/>
  <c r="V1728" i="1"/>
  <c r="AB1728" i="1" s="1"/>
  <c r="Z1732" i="1"/>
  <c r="M1735" i="1"/>
  <c r="AB1735" i="1" s="1"/>
  <c r="S1737" i="1"/>
  <c r="AB1737" i="1" s="1"/>
  <c r="P1742" i="1"/>
  <c r="V1744" i="1"/>
  <c r="Z1752" i="1"/>
  <c r="Z1760" i="1"/>
  <c r="Z1768" i="1"/>
  <c r="Z1776" i="1"/>
  <c r="Z1784" i="1"/>
  <c r="Z1792" i="1"/>
  <c r="Z1800" i="1"/>
  <c r="Z1808" i="1"/>
  <c r="Z1816" i="1"/>
  <c r="Z1824" i="1"/>
  <c r="Z1832" i="1"/>
  <c r="Z1840" i="1"/>
  <c r="Z1848" i="1"/>
  <c r="Z1856" i="1"/>
  <c r="Z1864" i="1"/>
  <c r="Z1872" i="1"/>
  <c r="Z1880" i="1"/>
  <c r="Z1888" i="1"/>
  <c r="Z1896" i="1"/>
  <c r="Z1904" i="1"/>
  <c r="Z1912" i="1"/>
  <c r="Z1920" i="1"/>
  <c r="Z1928" i="1"/>
  <c r="Z1936" i="1"/>
  <c r="Z1944" i="1"/>
  <c r="Z1952" i="1"/>
  <c r="Z1960" i="1"/>
  <c r="Z1968" i="1"/>
  <c r="Z1976" i="1"/>
  <c r="Z1984" i="1"/>
  <c r="V1988" i="1"/>
  <c r="AB1989" i="1"/>
  <c r="V1992" i="1"/>
  <c r="AB1993" i="1"/>
  <c r="V1996" i="1"/>
  <c r="AB1997" i="1"/>
  <c r="V2000" i="1"/>
  <c r="AB2001" i="1"/>
  <c r="V2004" i="1"/>
  <c r="AB2005" i="1"/>
  <c r="V2008" i="1"/>
  <c r="AB2009" i="1"/>
  <c r="V2012" i="1"/>
  <c r="AB2013" i="1"/>
  <c r="V2016" i="1"/>
  <c r="AB2017" i="1"/>
  <c r="V2020" i="1"/>
  <c r="AB2021" i="1"/>
  <c r="V2024" i="1"/>
  <c r="AB2025" i="1"/>
  <c r="V2028" i="1"/>
  <c r="AB2029" i="1"/>
  <c r="V2032" i="1"/>
  <c r="AB2033" i="1"/>
  <c r="V2036" i="1"/>
  <c r="AB2037" i="1"/>
  <c r="V2040" i="1"/>
  <c r="AB2041" i="1"/>
  <c r="V2044" i="1"/>
  <c r="AB2045" i="1"/>
  <c r="V2048" i="1"/>
  <c r="AB2049" i="1"/>
  <c r="V2052" i="1"/>
  <c r="AB2053" i="1"/>
  <c r="V2056" i="1"/>
  <c r="AB2057" i="1"/>
  <c r="V2060" i="1"/>
  <c r="AB2061" i="1"/>
  <c r="V2064" i="1"/>
  <c r="AB2065" i="1"/>
  <c r="V2068" i="1"/>
  <c r="AB2069" i="1"/>
  <c r="V2072" i="1"/>
  <c r="AB2073" i="1"/>
  <c r="V2076" i="1"/>
  <c r="AB2077" i="1"/>
  <c r="V2080" i="1"/>
  <c r="AB2081" i="1"/>
  <c r="V2084" i="1"/>
  <c r="AB2085" i="1"/>
  <c r="V2088" i="1"/>
  <c r="AB2089" i="1"/>
  <c r="V2092" i="1"/>
  <c r="AB2093" i="1"/>
  <c r="V2096" i="1"/>
  <c r="AB2097" i="1"/>
  <c r="AB2101" i="1"/>
  <c r="AB2103" i="1"/>
  <c r="AB2108" i="1"/>
  <c r="AB2110" i="1"/>
  <c r="AB2117" i="1"/>
  <c r="AB2119" i="1"/>
  <c r="AB2124" i="1"/>
  <c r="AB2126" i="1"/>
  <c r="AB2133" i="1"/>
  <c r="AB2135" i="1"/>
  <c r="AB2140" i="1"/>
  <c r="AB2142" i="1"/>
  <c r="AB2149" i="1"/>
  <c r="AB2151" i="1"/>
  <c r="AB2156" i="1"/>
  <c r="AB2158" i="1"/>
  <c r="AB2165" i="1"/>
  <c r="AB2167" i="1"/>
  <c r="AB2172" i="1"/>
  <c r="AB2174" i="1"/>
  <c r="AB2181" i="1"/>
  <c r="AB2183" i="1"/>
  <c r="AB2188" i="1"/>
  <c r="AB2190" i="1"/>
  <c r="AB2197" i="1"/>
  <c r="AB2199" i="1"/>
  <c r="AB2204" i="1"/>
  <c r="AB2206" i="1"/>
  <c r="AB2213" i="1"/>
  <c r="AB2215" i="1"/>
  <c r="AB2220" i="1"/>
  <c r="AB2222" i="1"/>
  <c r="AB2229" i="1"/>
  <c r="AB2231" i="1"/>
  <c r="AB2236" i="1"/>
  <c r="AB2238" i="1"/>
  <c r="AB2245" i="1"/>
  <c r="AB2247" i="1"/>
  <c r="AB2252" i="1"/>
  <c r="AB2254" i="1"/>
  <c r="AB2261" i="1"/>
  <c r="AB2263" i="1"/>
  <c r="AB2268" i="1"/>
  <c r="AB2270" i="1"/>
  <c r="AB2277" i="1"/>
  <c r="AB2279" i="1"/>
  <c r="AB2284" i="1"/>
  <c r="AB2286" i="1"/>
  <c r="AB2293" i="1"/>
  <c r="AB2295" i="1"/>
  <c r="AB2300" i="1"/>
  <c r="AB2302" i="1"/>
  <c r="AB2309" i="1"/>
  <c r="AB2311" i="1"/>
  <c r="AB2316" i="1"/>
  <c r="AB2318" i="1"/>
  <c r="AB2325" i="1"/>
  <c r="AB2327" i="1"/>
  <c r="AB2332" i="1"/>
  <c r="AB2334" i="1"/>
  <c r="AB2341" i="1"/>
  <c r="AB2343" i="1"/>
  <c r="AB2348" i="1"/>
  <c r="AB2350" i="1"/>
  <c r="AB2357" i="1"/>
  <c r="AB2359" i="1"/>
  <c r="AB2364" i="1"/>
  <c r="AB2366" i="1"/>
  <c r="AB2373" i="1"/>
  <c r="AB2375" i="1"/>
  <c r="AB2380" i="1"/>
  <c r="AB2382" i="1"/>
  <c r="AB2389" i="1"/>
  <c r="Z1592" i="1"/>
  <c r="AB1594" i="1"/>
  <c r="M1595" i="1"/>
  <c r="S1597" i="1"/>
  <c r="AB1597" i="1" s="1"/>
  <c r="P1602" i="1"/>
  <c r="AB1602" i="1" s="1"/>
  <c r="V1604" i="1"/>
  <c r="AB1604" i="1" s="1"/>
  <c r="Z1608" i="1"/>
  <c r="AB1610" i="1"/>
  <c r="M1611" i="1"/>
  <c r="AB1611" i="1" s="1"/>
  <c r="S1613" i="1"/>
  <c r="AB1613" i="1" s="1"/>
  <c r="P1618" i="1"/>
  <c r="AB1618" i="1" s="1"/>
  <c r="V1620" i="1"/>
  <c r="AB1620" i="1" s="1"/>
  <c r="Z1624" i="1"/>
  <c r="AB1626" i="1"/>
  <c r="M1627" i="1"/>
  <c r="S1629" i="1"/>
  <c r="AB1629" i="1" s="1"/>
  <c r="P1634" i="1"/>
  <c r="AB1634" i="1" s="1"/>
  <c r="V1636" i="1"/>
  <c r="AB1636" i="1" s="1"/>
  <c r="Z1640" i="1"/>
  <c r="AB1642" i="1"/>
  <c r="M1643" i="1"/>
  <c r="AB1643" i="1" s="1"/>
  <c r="S1645" i="1"/>
  <c r="AB1645" i="1" s="1"/>
  <c r="P1650" i="1"/>
  <c r="AB1650" i="1" s="1"/>
  <c r="V1652" i="1"/>
  <c r="AB1652" i="1" s="1"/>
  <c r="Z1656" i="1"/>
  <c r="AB1658" i="1"/>
  <c r="M1659" i="1"/>
  <c r="S1661" i="1"/>
  <c r="AB1661" i="1" s="1"/>
  <c r="P1666" i="1"/>
  <c r="AB1666" i="1" s="1"/>
  <c r="V1668" i="1"/>
  <c r="AB1668" i="1" s="1"/>
  <c r="Z1672" i="1"/>
  <c r="AB1674" i="1"/>
  <c r="M1675" i="1"/>
  <c r="AB1675" i="1" s="1"/>
  <c r="S1677" i="1"/>
  <c r="AB1677" i="1" s="1"/>
  <c r="P1682" i="1"/>
  <c r="AB1682" i="1" s="1"/>
  <c r="V1684" i="1"/>
  <c r="AB1684" i="1" s="1"/>
  <c r="Z1688" i="1"/>
  <c r="AB1690" i="1"/>
  <c r="M1691" i="1"/>
  <c r="S1693" i="1"/>
  <c r="AB1693" i="1" s="1"/>
  <c r="P1698" i="1"/>
  <c r="AB1698" i="1" s="1"/>
  <c r="V1700" i="1"/>
  <c r="AB1700" i="1" s="1"/>
  <c r="Z1704" i="1"/>
  <c r="AB1706" i="1"/>
  <c r="M1707" i="1"/>
  <c r="AB1707" i="1" s="1"/>
  <c r="S1709" i="1"/>
  <c r="AB1709" i="1" s="1"/>
  <c r="P1714" i="1"/>
  <c r="V1716" i="1"/>
  <c r="AB1716" i="1" s="1"/>
  <c r="Z1720" i="1"/>
  <c r="AB1722" i="1"/>
  <c r="M1723" i="1"/>
  <c r="AB1723" i="1" s="1"/>
  <c r="S1725" i="1"/>
  <c r="AB1725" i="1" s="1"/>
  <c r="P1730" i="1"/>
  <c r="V1732" i="1"/>
  <c r="AB1732" i="1" s="1"/>
  <c r="Z1736" i="1"/>
  <c r="AB1738" i="1"/>
  <c r="M1739" i="1"/>
  <c r="AB1739" i="1" s="1"/>
  <c r="S1741" i="1"/>
  <c r="AB1741" i="1" s="1"/>
  <c r="S1745" i="1"/>
  <c r="AB1745" i="1" s="1"/>
  <c r="AB1746" i="1"/>
  <c r="P1750" i="1"/>
  <c r="M1751" i="1"/>
  <c r="AB1751" i="1" s="1"/>
  <c r="V1752" i="1"/>
  <c r="S1753" i="1"/>
  <c r="AB1753" i="1" s="1"/>
  <c r="AB1754" i="1"/>
  <c r="P1758" i="1"/>
  <c r="M1759" i="1"/>
  <c r="AB1759" i="1" s="1"/>
  <c r="V1760" i="1"/>
  <c r="S1761" i="1"/>
  <c r="AB1761" i="1" s="1"/>
  <c r="AB1762" i="1"/>
  <c r="P1766" i="1"/>
  <c r="M1767" i="1"/>
  <c r="AB1767" i="1" s="1"/>
  <c r="V1768" i="1"/>
  <c r="AB1768" i="1" s="1"/>
  <c r="S1769" i="1"/>
  <c r="AB1769" i="1" s="1"/>
  <c r="AB1770" i="1"/>
  <c r="P1774" i="1"/>
  <c r="M1775" i="1"/>
  <c r="AB1775" i="1" s="1"/>
  <c r="V1776" i="1"/>
  <c r="S1777" i="1"/>
  <c r="AB1777" i="1" s="1"/>
  <c r="AB1778" i="1"/>
  <c r="P1782" i="1"/>
  <c r="M1783" i="1"/>
  <c r="AB1783" i="1" s="1"/>
  <c r="V1784" i="1"/>
  <c r="S1785" i="1"/>
  <c r="AB1785" i="1" s="1"/>
  <c r="AB1786" i="1"/>
  <c r="P1790" i="1"/>
  <c r="M1791" i="1"/>
  <c r="AB1791" i="1" s="1"/>
  <c r="V1792" i="1"/>
  <c r="S1793" i="1"/>
  <c r="AB1793" i="1" s="1"/>
  <c r="AB1794" i="1"/>
  <c r="P1798" i="1"/>
  <c r="M1799" i="1"/>
  <c r="AB1799" i="1" s="1"/>
  <c r="V1800" i="1"/>
  <c r="AB1800" i="1" s="1"/>
  <c r="S1801" i="1"/>
  <c r="AB1801" i="1" s="1"/>
  <c r="AB1802" i="1"/>
  <c r="P1806" i="1"/>
  <c r="M1807" i="1"/>
  <c r="AB1807" i="1" s="1"/>
  <c r="V1808" i="1"/>
  <c r="S1809" i="1"/>
  <c r="AB1809" i="1" s="1"/>
  <c r="AB1810" i="1"/>
  <c r="P1814" i="1"/>
  <c r="M1815" i="1"/>
  <c r="AB1815" i="1" s="1"/>
  <c r="V1816" i="1"/>
  <c r="S1817" i="1"/>
  <c r="AB1817" i="1" s="1"/>
  <c r="AB1818" i="1"/>
  <c r="P1822" i="1"/>
  <c r="M1823" i="1"/>
  <c r="AB1823" i="1" s="1"/>
  <c r="V1824" i="1"/>
  <c r="S1825" i="1"/>
  <c r="AB1825" i="1" s="1"/>
  <c r="AB1826" i="1"/>
  <c r="P1830" i="1"/>
  <c r="M1831" i="1"/>
  <c r="AB1831" i="1" s="1"/>
  <c r="V1832" i="1"/>
  <c r="AB1832" i="1" s="1"/>
  <c r="S1833" i="1"/>
  <c r="AB1833" i="1" s="1"/>
  <c r="AB1834" i="1"/>
  <c r="P1838" i="1"/>
  <c r="M1839" i="1"/>
  <c r="AB1839" i="1" s="1"/>
  <c r="V1840" i="1"/>
  <c r="S1841" i="1"/>
  <c r="AB1841" i="1" s="1"/>
  <c r="AB1842" i="1"/>
  <c r="P1846" i="1"/>
  <c r="M1847" i="1"/>
  <c r="AB1847" i="1" s="1"/>
  <c r="V1848" i="1"/>
  <c r="S1849" i="1"/>
  <c r="AB1849" i="1" s="1"/>
  <c r="AB1850" i="1"/>
  <c r="P1854" i="1"/>
  <c r="M1855" i="1"/>
  <c r="AB1855" i="1" s="1"/>
  <c r="V1856" i="1"/>
  <c r="S1857" i="1"/>
  <c r="AB1857" i="1" s="1"/>
  <c r="AB1858" i="1"/>
  <c r="P1862" i="1"/>
  <c r="M1863" i="1"/>
  <c r="AB1863" i="1" s="1"/>
  <c r="V1864" i="1"/>
  <c r="AB1864" i="1" s="1"/>
  <c r="S1865" i="1"/>
  <c r="AB1865" i="1" s="1"/>
  <c r="AB1866" i="1"/>
  <c r="P1870" i="1"/>
  <c r="M1871" i="1"/>
  <c r="AB1871" i="1" s="1"/>
  <c r="V1872" i="1"/>
  <c r="S1873" i="1"/>
  <c r="AB1873" i="1" s="1"/>
  <c r="AB1874" i="1"/>
  <c r="P1878" i="1"/>
  <c r="M1879" i="1"/>
  <c r="AB1879" i="1" s="1"/>
  <c r="V1880" i="1"/>
  <c r="S1881" i="1"/>
  <c r="AB1881" i="1" s="1"/>
  <c r="AB1882" i="1"/>
  <c r="P1886" i="1"/>
  <c r="M1887" i="1"/>
  <c r="AB1887" i="1" s="1"/>
  <c r="V1888" i="1"/>
  <c r="S1889" i="1"/>
  <c r="AB1889" i="1" s="1"/>
  <c r="AB1890" i="1"/>
  <c r="P1894" i="1"/>
  <c r="M1895" i="1"/>
  <c r="AB1895" i="1" s="1"/>
  <c r="V1896" i="1"/>
  <c r="AB1896" i="1" s="1"/>
  <c r="S1897" i="1"/>
  <c r="AB1897" i="1" s="1"/>
  <c r="AB1898" i="1"/>
  <c r="P1902" i="1"/>
  <c r="M1903" i="1"/>
  <c r="AB1903" i="1" s="1"/>
  <c r="V1904" i="1"/>
  <c r="S1905" i="1"/>
  <c r="AB1905" i="1" s="1"/>
  <c r="AB1906" i="1"/>
  <c r="P1910" i="1"/>
  <c r="M1911" i="1"/>
  <c r="AB1911" i="1" s="1"/>
  <c r="V1912" i="1"/>
  <c r="S1913" i="1"/>
  <c r="AB1913" i="1" s="1"/>
  <c r="AB1914" i="1"/>
  <c r="P1918" i="1"/>
  <c r="M1919" i="1"/>
  <c r="AB1919" i="1" s="1"/>
  <c r="V1920" i="1"/>
  <c r="S1921" i="1"/>
  <c r="AB1921" i="1" s="1"/>
  <c r="AB1922" i="1"/>
  <c r="P1926" i="1"/>
  <c r="M1927" i="1"/>
  <c r="AB1927" i="1" s="1"/>
  <c r="V1928" i="1"/>
  <c r="AB1928" i="1" s="1"/>
  <c r="S1929" i="1"/>
  <c r="AB1929" i="1" s="1"/>
  <c r="AB1930" i="1"/>
  <c r="P1934" i="1"/>
  <c r="M1935" i="1"/>
  <c r="AB1935" i="1" s="1"/>
  <c r="V1936" i="1"/>
  <c r="S1937" i="1"/>
  <c r="AB1937" i="1" s="1"/>
  <c r="AB1938" i="1"/>
  <c r="P1942" i="1"/>
  <c r="M1943" i="1"/>
  <c r="AB1943" i="1" s="1"/>
  <c r="V1944" i="1"/>
  <c r="S1945" i="1"/>
  <c r="AB1945" i="1" s="1"/>
  <c r="AB1946" i="1"/>
  <c r="V1952" i="1"/>
  <c r="S1953" i="1"/>
  <c r="AB1953" i="1" s="1"/>
  <c r="AB1954" i="1"/>
  <c r="V1960" i="1"/>
  <c r="AB1960" i="1" s="1"/>
  <c r="S1961" i="1"/>
  <c r="AB1961" i="1" s="1"/>
  <c r="AB1962" i="1"/>
  <c r="V1968" i="1"/>
  <c r="S1969" i="1"/>
  <c r="AB1969" i="1" s="1"/>
  <c r="AB1970" i="1"/>
  <c r="P1974" i="1"/>
  <c r="V1976" i="1"/>
  <c r="S1977" i="1"/>
  <c r="AB1977" i="1" s="1"/>
  <c r="AB1978" i="1"/>
  <c r="P1982" i="1"/>
  <c r="M1983" i="1"/>
  <c r="AB1983" i="1" s="1"/>
  <c r="V1984" i="1"/>
  <c r="S1985" i="1"/>
  <c r="AB1985" i="1" s="1"/>
  <c r="AB1986" i="1"/>
  <c r="AB2104" i="1"/>
  <c r="AB2106" i="1"/>
  <c r="AB2113" i="1"/>
  <c r="AB2115" i="1"/>
  <c r="AB2120" i="1"/>
  <c r="AB2122" i="1"/>
  <c r="AB2129" i="1"/>
  <c r="AB2131" i="1"/>
  <c r="AB2136" i="1"/>
  <c r="AB2138" i="1"/>
  <c r="AB2145" i="1"/>
  <c r="AB2147" i="1"/>
  <c r="AB2152" i="1"/>
  <c r="AB2154" i="1"/>
  <c r="AB2161" i="1"/>
  <c r="AB2163" i="1"/>
  <c r="AB2168" i="1"/>
  <c r="AB2170" i="1"/>
  <c r="AB2177" i="1"/>
  <c r="AB2179" i="1"/>
  <c r="AB2184" i="1"/>
  <c r="AB2186" i="1"/>
  <c r="AB2193" i="1"/>
  <c r="AB2195" i="1"/>
  <c r="AB2200" i="1"/>
  <c r="AB2202" i="1"/>
  <c r="AB2209" i="1"/>
  <c r="AB2211" i="1"/>
  <c r="AB2216" i="1"/>
  <c r="AB2218" i="1"/>
  <c r="AB2225" i="1"/>
  <c r="AB2227" i="1"/>
  <c r="AB2232" i="1"/>
  <c r="AB2234" i="1"/>
  <c r="AB2241" i="1"/>
  <c r="AB2243" i="1"/>
  <c r="AB2248" i="1"/>
  <c r="AB2250" i="1"/>
  <c r="AB2257" i="1"/>
  <c r="AB2259" i="1"/>
  <c r="AB2264" i="1"/>
  <c r="AB2266" i="1"/>
  <c r="AB2273" i="1"/>
  <c r="AB2275" i="1"/>
  <c r="AB2280" i="1"/>
  <c r="AB2282" i="1"/>
  <c r="AB2289" i="1"/>
  <c r="AB2291" i="1"/>
  <c r="AB2296" i="1"/>
  <c r="AB2298" i="1"/>
  <c r="AB2305" i="1"/>
  <c r="AB2307" i="1"/>
  <c r="AB2312" i="1"/>
  <c r="AB2314" i="1"/>
  <c r="AB2321" i="1"/>
  <c r="AB2323" i="1"/>
  <c r="AB2328" i="1"/>
  <c r="AB2330" i="1"/>
  <c r="AB2337" i="1"/>
  <c r="AB2339" i="1"/>
  <c r="AB2344" i="1"/>
  <c r="AB2346" i="1"/>
  <c r="AB2353" i="1"/>
  <c r="AB2355" i="1"/>
  <c r="AB2360" i="1"/>
  <c r="AB2362" i="1"/>
  <c r="AB2369" i="1"/>
  <c r="AB2371" i="1"/>
  <c r="AB2376" i="1"/>
  <c r="AB2378" i="1"/>
  <c r="AB2385" i="1"/>
  <c r="AB2387" i="1"/>
  <c r="V1592" i="1"/>
  <c r="AB1592" i="1" s="1"/>
  <c r="Z1596" i="1"/>
  <c r="AB1598" i="1"/>
  <c r="M1599" i="1"/>
  <c r="AB1599" i="1" s="1"/>
  <c r="S1601" i="1"/>
  <c r="AB1601" i="1" s="1"/>
  <c r="P1606" i="1"/>
  <c r="AB1606" i="1" s="1"/>
  <c r="V1608" i="1"/>
  <c r="AB1608" i="1" s="1"/>
  <c r="Z1612" i="1"/>
  <c r="AB1612" i="1" s="1"/>
  <c r="AB1614" i="1"/>
  <c r="M1615" i="1"/>
  <c r="AB1615" i="1" s="1"/>
  <c r="S1617" i="1"/>
  <c r="AB1617" i="1" s="1"/>
  <c r="P1622" i="1"/>
  <c r="AB1622" i="1" s="1"/>
  <c r="V1624" i="1"/>
  <c r="AB1624" i="1" s="1"/>
  <c r="Z1628" i="1"/>
  <c r="AB1628" i="1" s="1"/>
  <c r="AB1630" i="1"/>
  <c r="M1631" i="1"/>
  <c r="AB1631" i="1" s="1"/>
  <c r="S1633" i="1"/>
  <c r="AB1633" i="1" s="1"/>
  <c r="P1638" i="1"/>
  <c r="AB1638" i="1" s="1"/>
  <c r="V1640" i="1"/>
  <c r="AB1640" i="1" s="1"/>
  <c r="Z1644" i="1"/>
  <c r="AB1646" i="1"/>
  <c r="M1647" i="1"/>
  <c r="AB1647" i="1" s="1"/>
  <c r="S1649" i="1"/>
  <c r="AB1649" i="1" s="1"/>
  <c r="P1654" i="1"/>
  <c r="AB1654" i="1" s="1"/>
  <c r="V1656" i="1"/>
  <c r="AB1656" i="1" s="1"/>
  <c r="Z1660" i="1"/>
  <c r="AB1662" i="1"/>
  <c r="M1663" i="1"/>
  <c r="AB1663" i="1" s="1"/>
  <c r="S1665" i="1"/>
  <c r="AB1665" i="1" s="1"/>
  <c r="P1670" i="1"/>
  <c r="AB1670" i="1" s="1"/>
  <c r="V1672" i="1"/>
  <c r="AB1672" i="1" s="1"/>
  <c r="Z1676" i="1"/>
  <c r="AB1676" i="1" s="1"/>
  <c r="AB1678" i="1"/>
  <c r="M1679" i="1"/>
  <c r="AB1679" i="1" s="1"/>
  <c r="S1681" i="1"/>
  <c r="AB1681" i="1" s="1"/>
  <c r="P1686" i="1"/>
  <c r="AB1686" i="1" s="1"/>
  <c r="V1688" i="1"/>
  <c r="AB1688" i="1" s="1"/>
  <c r="Z1692" i="1"/>
  <c r="AB1692" i="1" s="1"/>
  <c r="AB1694" i="1"/>
  <c r="M1695" i="1"/>
  <c r="AB1695" i="1" s="1"/>
  <c r="S1697" i="1"/>
  <c r="AB1697" i="1" s="1"/>
  <c r="P1702" i="1"/>
  <c r="AB1702" i="1" s="1"/>
  <c r="V1704" i="1"/>
  <c r="AB1704" i="1" s="1"/>
  <c r="Z1708" i="1"/>
  <c r="AB1708" i="1" s="1"/>
  <c r="AB1710" i="1"/>
  <c r="M1711" i="1"/>
  <c r="AB1711" i="1" s="1"/>
  <c r="S1713" i="1"/>
  <c r="AB1713" i="1" s="1"/>
  <c r="P1718" i="1"/>
  <c r="AB1718" i="1" s="1"/>
  <c r="V1720" i="1"/>
  <c r="AB1720" i="1" s="1"/>
  <c r="Z1724" i="1"/>
  <c r="AB1724" i="1" s="1"/>
  <c r="AB1726" i="1"/>
  <c r="M1727" i="1"/>
  <c r="AB1727" i="1" s="1"/>
  <c r="S1729" i="1"/>
  <c r="AB1729" i="1" s="1"/>
  <c r="P1734" i="1"/>
  <c r="AB1734" i="1" s="1"/>
  <c r="V1736" i="1"/>
  <c r="AB1736" i="1" s="1"/>
  <c r="Z1740" i="1"/>
  <c r="AB1740" i="1" s="1"/>
  <c r="AB1742" i="1"/>
  <c r="M1743" i="1"/>
  <c r="AB1743" i="1" s="1"/>
  <c r="Z1748" i="1"/>
  <c r="AB1748" i="1" s="1"/>
  <c r="AB1752" i="1"/>
  <c r="Z1756" i="1"/>
  <c r="AB1756" i="1" s="1"/>
  <c r="AB1760" i="1"/>
  <c r="Z1764" i="1"/>
  <c r="AB1764" i="1" s="1"/>
  <c r="Z1772" i="1"/>
  <c r="AB1772" i="1" s="1"/>
  <c r="AB1776" i="1"/>
  <c r="Z1780" i="1"/>
  <c r="AB1780" i="1" s="1"/>
  <c r="AB1784" i="1"/>
  <c r="Z1788" i="1"/>
  <c r="AB1788" i="1" s="1"/>
  <c r="AB1792" i="1"/>
  <c r="Z1796" i="1"/>
  <c r="AB1796" i="1" s="1"/>
  <c r="Z1804" i="1"/>
  <c r="AB1804" i="1" s="1"/>
  <c r="AB1808" i="1"/>
  <c r="Z1812" i="1"/>
  <c r="AB1812" i="1" s="1"/>
  <c r="AB1816" i="1"/>
  <c r="Z1820" i="1"/>
  <c r="AB1820" i="1" s="1"/>
  <c r="AB1824" i="1"/>
  <c r="Z1828" i="1"/>
  <c r="AB1828" i="1" s="1"/>
  <c r="Z1836" i="1"/>
  <c r="AB1836" i="1" s="1"/>
  <c r="AB1840" i="1"/>
  <c r="Z1844" i="1"/>
  <c r="AB1844" i="1" s="1"/>
  <c r="AB1848" i="1"/>
  <c r="Z1852" i="1"/>
  <c r="AB1852" i="1" s="1"/>
  <c r="AB1856" i="1"/>
  <c r="Z1860" i="1"/>
  <c r="AB1860" i="1" s="1"/>
  <c r="Z1868" i="1"/>
  <c r="AB1868" i="1" s="1"/>
  <c r="AB1872" i="1"/>
  <c r="Z1876" i="1"/>
  <c r="AB1876" i="1" s="1"/>
  <c r="AB1880" i="1"/>
  <c r="Z1884" i="1"/>
  <c r="AB1884" i="1" s="1"/>
  <c r="AB1888" i="1"/>
  <c r="Z1892" i="1"/>
  <c r="AB1892" i="1" s="1"/>
  <c r="Z1900" i="1"/>
  <c r="AB1900" i="1" s="1"/>
  <c r="AB1904" i="1"/>
  <c r="Z1908" i="1"/>
  <c r="AB1908" i="1" s="1"/>
  <c r="AB1912" i="1"/>
  <c r="Z1916" i="1"/>
  <c r="AB1916" i="1" s="1"/>
  <c r="AB1920" i="1"/>
  <c r="Z1924" i="1"/>
  <c r="AB1924" i="1" s="1"/>
  <c r="Z1932" i="1"/>
  <c r="AB1932" i="1" s="1"/>
  <c r="AB1936" i="1"/>
  <c r="Z1940" i="1"/>
  <c r="AB1940" i="1" s="1"/>
  <c r="AB1944" i="1"/>
  <c r="Z1948" i="1"/>
  <c r="AB1948" i="1" s="1"/>
  <c r="AB1952" i="1"/>
  <c r="Z1956" i="1"/>
  <c r="AB1956" i="1" s="1"/>
  <c r="Z1964" i="1"/>
  <c r="AB1964" i="1" s="1"/>
  <c r="AB1968" i="1"/>
  <c r="Z1972" i="1"/>
  <c r="AB1972" i="1" s="1"/>
  <c r="AB1976" i="1"/>
  <c r="Z1980" i="1"/>
  <c r="AB1980" i="1" s="1"/>
  <c r="AB1984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9" i="1"/>
  <c r="AB2111" i="1"/>
  <c r="AB2116" i="1"/>
  <c r="AB2118" i="1"/>
  <c r="AB2125" i="1"/>
  <c r="AB2127" i="1"/>
  <c r="AB2132" i="1"/>
  <c r="AB2134" i="1"/>
  <c r="AB2141" i="1"/>
  <c r="AB2143" i="1"/>
  <c r="AB2148" i="1"/>
  <c r="AB2150" i="1"/>
  <c r="AB2157" i="1"/>
  <c r="AB2159" i="1"/>
  <c r="AB2164" i="1"/>
  <c r="AB2166" i="1"/>
  <c r="AB2173" i="1"/>
  <c r="AB2175" i="1"/>
  <c r="AB2180" i="1"/>
  <c r="AB2182" i="1"/>
  <c r="AB2189" i="1"/>
  <c r="AB2191" i="1"/>
  <c r="AB2196" i="1"/>
  <c r="AB2198" i="1"/>
  <c r="AB2205" i="1"/>
  <c r="AB2207" i="1"/>
  <c r="AB2212" i="1"/>
  <c r="AB2214" i="1"/>
  <c r="AB2221" i="1"/>
  <c r="AB2223" i="1"/>
  <c r="AB2228" i="1"/>
  <c r="AB2230" i="1"/>
  <c r="AB2237" i="1"/>
  <c r="AB2239" i="1"/>
  <c r="AB2244" i="1"/>
  <c r="AB2246" i="1"/>
  <c r="AB2253" i="1"/>
  <c r="AB2255" i="1"/>
  <c r="AB2260" i="1"/>
  <c r="AB2262" i="1"/>
  <c r="AB2269" i="1"/>
  <c r="AB2271" i="1"/>
  <c r="AB2276" i="1"/>
  <c r="AB2278" i="1"/>
  <c r="AB2285" i="1"/>
  <c r="AB2287" i="1"/>
  <c r="AB2292" i="1"/>
  <c r="AB2294" i="1"/>
  <c r="AB2301" i="1"/>
  <c r="AB2303" i="1"/>
  <c r="AB2308" i="1"/>
  <c r="AB2310" i="1"/>
  <c r="AB2317" i="1"/>
  <c r="AB2319" i="1"/>
  <c r="AB2324" i="1"/>
  <c r="AB2326" i="1"/>
  <c r="AB2333" i="1"/>
  <c r="AB2335" i="1"/>
  <c r="AB2340" i="1"/>
  <c r="AB2342" i="1"/>
  <c r="AB2349" i="1"/>
  <c r="AB2351" i="1"/>
  <c r="AB2356" i="1"/>
  <c r="AB2358" i="1"/>
  <c r="AB2365" i="1"/>
  <c r="AB2367" i="1"/>
  <c r="AB2372" i="1"/>
  <c r="AB2374" i="1"/>
  <c r="AB2381" i="1"/>
  <c r="AB2383" i="1"/>
  <c r="AB2388" i="1"/>
  <c r="AB2390" i="1"/>
  <c r="AB2402" i="1"/>
  <c r="AB1714" i="1"/>
  <c r="AB1730" i="1"/>
  <c r="AB1750" i="1"/>
  <c r="AB1758" i="1"/>
  <c r="AB1766" i="1"/>
  <c r="AB1774" i="1"/>
  <c r="AB1782" i="1"/>
  <c r="AB1790" i="1"/>
  <c r="AB1798" i="1"/>
  <c r="AB1806" i="1"/>
  <c r="AB1814" i="1"/>
  <c r="AB1822" i="1"/>
  <c r="AB1830" i="1"/>
  <c r="AB1838" i="1"/>
  <c r="AB1846" i="1"/>
  <c r="AB1854" i="1"/>
  <c r="AB1862" i="1"/>
  <c r="AB1870" i="1"/>
  <c r="AB1878" i="1"/>
  <c r="AB1886" i="1"/>
  <c r="AB1894" i="1"/>
  <c r="AB1902" i="1"/>
  <c r="AB1910" i="1"/>
  <c r="AB1918" i="1"/>
  <c r="AB1926" i="1"/>
  <c r="AB1934" i="1"/>
  <c r="AB1942" i="1"/>
  <c r="AB1950" i="1"/>
  <c r="AB1958" i="1"/>
  <c r="AB1966" i="1"/>
  <c r="AB1974" i="1"/>
  <c r="AB1982" i="1"/>
  <c r="AB2442" i="1"/>
  <c r="AB2458" i="1"/>
  <c r="AB2506" i="1"/>
  <c r="AB2522" i="1"/>
  <c r="AB2570" i="1"/>
  <c r="AB2586" i="1"/>
  <c r="AB2634" i="1"/>
  <c r="AB265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Z2391" i="1"/>
  <c r="AB2391" i="1" s="1"/>
  <c r="M2394" i="1"/>
  <c r="AB2394" i="1" s="1"/>
  <c r="S2396" i="1"/>
  <c r="AB2396" i="1" s="1"/>
  <c r="AB2397" i="1"/>
  <c r="Z2399" i="1"/>
  <c r="AB2399" i="1" s="1"/>
  <c r="M2402" i="1"/>
  <c r="M2406" i="1"/>
  <c r="AB2406" i="1" s="1"/>
  <c r="M2410" i="1"/>
  <c r="AB2410" i="1" s="1"/>
  <c r="M2414" i="1"/>
  <c r="AB2414" i="1" s="1"/>
  <c r="M2418" i="1"/>
  <c r="AB2418" i="1" s="1"/>
  <c r="M2422" i="1"/>
  <c r="AB2422" i="1" s="1"/>
  <c r="M2426" i="1"/>
  <c r="AB2426" i="1" s="1"/>
  <c r="M2430" i="1"/>
  <c r="AB2430" i="1" s="1"/>
  <c r="M2434" i="1"/>
  <c r="AB2434" i="1" s="1"/>
  <c r="M2438" i="1"/>
  <c r="AB2438" i="1" s="1"/>
  <c r="M2442" i="1"/>
  <c r="M2446" i="1"/>
  <c r="AB2446" i="1" s="1"/>
  <c r="M2450" i="1"/>
  <c r="AB2450" i="1" s="1"/>
  <c r="M2454" i="1"/>
  <c r="AB2454" i="1" s="1"/>
  <c r="M2458" i="1"/>
  <c r="M2462" i="1"/>
  <c r="AB2462" i="1" s="1"/>
  <c r="M2466" i="1"/>
  <c r="AB2466" i="1" s="1"/>
  <c r="M2470" i="1"/>
  <c r="AB2470" i="1" s="1"/>
  <c r="M2474" i="1"/>
  <c r="AB2474" i="1" s="1"/>
  <c r="M2478" i="1"/>
  <c r="AB2478" i="1" s="1"/>
  <c r="M2482" i="1"/>
  <c r="AB2482" i="1" s="1"/>
  <c r="M2486" i="1"/>
  <c r="AB2486" i="1" s="1"/>
  <c r="M2490" i="1"/>
  <c r="AB2490" i="1" s="1"/>
  <c r="M2494" i="1"/>
  <c r="AB2494" i="1" s="1"/>
  <c r="M2498" i="1"/>
  <c r="AB2498" i="1" s="1"/>
  <c r="M2502" i="1"/>
  <c r="AB2502" i="1" s="1"/>
  <c r="M2506" i="1"/>
  <c r="M2510" i="1"/>
  <c r="AB2510" i="1" s="1"/>
  <c r="M2514" i="1"/>
  <c r="AB2514" i="1" s="1"/>
  <c r="M2518" i="1"/>
  <c r="AB2518" i="1" s="1"/>
  <c r="M2522" i="1"/>
  <c r="M2526" i="1"/>
  <c r="AB2526" i="1" s="1"/>
  <c r="M2530" i="1"/>
  <c r="AB2530" i="1" s="1"/>
  <c r="M2534" i="1"/>
  <c r="AB2534" i="1" s="1"/>
  <c r="M2538" i="1"/>
  <c r="AB2538" i="1" s="1"/>
  <c r="M2542" i="1"/>
  <c r="AB2542" i="1" s="1"/>
  <c r="M2546" i="1"/>
  <c r="AB2546" i="1" s="1"/>
  <c r="M2550" i="1"/>
  <c r="AB2550" i="1" s="1"/>
  <c r="M2554" i="1"/>
  <c r="AB2554" i="1" s="1"/>
  <c r="M2558" i="1"/>
  <c r="AB2558" i="1" s="1"/>
  <c r="M2562" i="1"/>
  <c r="AB2562" i="1" s="1"/>
  <c r="M2566" i="1"/>
  <c r="AB2566" i="1" s="1"/>
  <c r="M2570" i="1"/>
  <c r="M2574" i="1"/>
  <c r="AB2574" i="1" s="1"/>
  <c r="M2578" i="1"/>
  <c r="AB2578" i="1" s="1"/>
  <c r="M2582" i="1"/>
  <c r="AB2582" i="1" s="1"/>
  <c r="M2586" i="1"/>
  <c r="M2590" i="1"/>
  <c r="AB2590" i="1" s="1"/>
  <c r="M2594" i="1"/>
  <c r="AB2594" i="1" s="1"/>
  <c r="M2598" i="1"/>
  <c r="AB2598" i="1" s="1"/>
  <c r="M2602" i="1"/>
  <c r="AB2602" i="1" s="1"/>
  <c r="M2606" i="1"/>
  <c r="AB2606" i="1" s="1"/>
  <c r="M2610" i="1"/>
  <c r="AB2610" i="1" s="1"/>
  <c r="M2614" i="1"/>
  <c r="AB2614" i="1" s="1"/>
  <c r="M2618" i="1"/>
  <c r="AB2618" i="1" s="1"/>
  <c r="M2622" i="1"/>
  <c r="AB2622" i="1" s="1"/>
  <c r="M2626" i="1"/>
  <c r="AB2626" i="1" s="1"/>
  <c r="M2630" i="1"/>
  <c r="AB2630" i="1" s="1"/>
  <c r="M2634" i="1"/>
  <c r="M2638" i="1"/>
  <c r="AB2638" i="1" s="1"/>
  <c r="M2642" i="1"/>
  <c r="AB2642" i="1" s="1"/>
  <c r="M2646" i="1"/>
  <c r="AB2646" i="1" s="1"/>
  <c r="M2650" i="1"/>
  <c r="M2654" i="1"/>
  <c r="AB2654" i="1" s="1"/>
  <c r="M2658" i="1"/>
  <c r="AB2658" i="1" s="1"/>
  <c r="M2662" i="1"/>
  <c r="AB2662" i="1" s="1"/>
  <c r="AB2674" i="1"/>
  <c r="AB2677" i="1"/>
  <c r="AB2683" i="1"/>
  <c r="AB2690" i="1"/>
  <c r="AB2693" i="1"/>
  <c r="AB2699" i="1"/>
  <c r="AB2706" i="1"/>
  <c r="AB2709" i="1"/>
  <c r="AB2715" i="1"/>
  <c r="AB2722" i="1"/>
  <c r="AB2725" i="1"/>
  <c r="AB2731" i="1"/>
  <c r="AB2738" i="1"/>
  <c r="AB2741" i="1"/>
  <c r="AB2747" i="1"/>
  <c r="AB2754" i="1"/>
  <c r="AB2757" i="1"/>
  <c r="AB2763" i="1"/>
  <c r="AB2770" i="1"/>
  <c r="AB2773" i="1"/>
  <c r="AB2779" i="1"/>
  <c r="AB2786" i="1"/>
  <c r="AB2789" i="1"/>
  <c r="AB2795" i="1"/>
  <c r="AB2802" i="1"/>
  <c r="AB2805" i="1"/>
  <c r="AB2811" i="1"/>
  <c r="AB2818" i="1"/>
  <c r="AB2821" i="1"/>
  <c r="AB2827" i="1"/>
  <c r="AB2834" i="1"/>
  <c r="AB2837" i="1"/>
  <c r="AB2843" i="1"/>
  <c r="AB2850" i="1"/>
  <c r="AB2853" i="1"/>
  <c r="AB2859" i="1"/>
  <c r="AB2866" i="1"/>
  <c r="AB2869" i="1"/>
  <c r="AB2875" i="1"/>
  <c r="AB2882" i="1"/>
  <c r="AB2885" i="1"/>
  <c r="AB2891" i="1"/>
  <c r="AB2898" i="1"/>
  <c r="AB2901" i="1"/>
  <c r="AB2907" i="1"/>
  <c r="AB2914" i="1"/>
  <c r="AB2917" i="1"/>
  <c r="AB2923" i="1"/>
  <c r="AB2930" i="1"/>
  <c r="AB2933" i="1"/>
  <c r="AB2939" i="1"/>
  <c r="AB2946" i="1"/>
  <c r="AB2949" i="1"/>
  <c r="AB2955" i="1"/>
  <c r="AB2962" i="1"/>
  <c r="AB2965" i="1"/>
  <c r="AB2971" i="1"/>
  <c r="AB2978" i="1"/>
  <c r="AB2981" i="1"/>
  <c r="AB2987" i="1"/>
  <c r="AB2994" i="1"/>
  <c r="AB2997" i="1"/>
  <c r="AB3003" i="1"/>
  <c r="AB3010" i="1"/>
  <c r="AB3013" i="1"/>
  <c r="AB3019" i="1"/>
  <c r="AB3026" i="1"/>
  <c r="AB3029" i="1"/>
  <c r="AB3035" i="1"/>
  <c r="AB3042" i="1"/>
  <c r="AB3045" i="1"/>
  <c r="AB3051" i="1"/>
  <c r="AB3058" i="1"/>
  <c r="AB3061" i="1"/>
  <c r="AB3067" i="1"/>
  <c r="AB3074" i="1"/>
  <c r="AB3077" i="1"/>
  <c r="AB3083" i="1"/>
  <c r="AB3090" i="1"/>
  <c r="AB3093" i="1"/>
  <c r="AB3099" i="1"/>
  <c r="AB3106" i="1"/>
  <c r="AB2670" i="1"/>
  <c r="AB2673" i="1"/>
  <c r="AB2676" i="1"/>
  <c r="AB2679" i="1"/>
  <c r="AB2686" i="1"/>
  <c r="AB2689" i="1"/>
  <c r="AB2692" i="1"/>
  <c r="AB2695" i="1"/>
  <c r="AB2702" i="1"/>
  <c r="AB2705" i="1"/>
  <c r="AB2708" i="1"/>
  <c r="AB2711" i="1"/>
  <c r="AB2718" i="1"/>
  <c r="AB2721" i="1"/>
  <c r="AB2724" i="1"/>
  <c r="AB2727" i="1"/>
  <c r="AB2734" i="1"/>
  <c r="AB2737" i="1"/>
  <c r="AB2740" i="1"/>
  <c r="AB2743" i="1"/>
  <c r="AB2750" i="1"/>
  <c r="AB2753" i="1"/>
  <c r="AB2756" i="1"/>
  <c r="AB2759" i="1"/>
  <c r="AB2766" i="1"/>
  <c r="AB2769" i="1"/>
  <c r="AB2772" i="1"/>
  <c r="AB2775" i="1"/>
  <c r="AB2782" i="1"/>
  <c r="AB2785" i="1"/>
  <c r="AB2788" i="1"/>
  <c r="AB2791" i="1"/>
  <c r="AB2798" i="1"/>
  <c r="AB2801" i="1"/>
  <c r="AB2804" i="1"/>
  <c r="AB2807" i="1"/>
  <c r="AB2814" i="1"/>
  <c r="AB2817" i="1"/>
  <c r="AB2820" i="1"/>
  <c r="AB2823" i="1"/>
  <c r="AB2830" i="1"/>
  <c r="AB2833" i="1"/>
  <c r="AB2836" i="1"/>
  <c r="AB2839" i="1"/>
  <c r="AB2846" i="1"/>
  <c r="AB2849" i="1"/>
  <c r="AB2852" i="1"/>
  <c r="AB2855" i="1"/>
  <c r="AB2862" i="1"/>
  <c r="AB2865" i="1"/>
  <c r="AB2868" i="1"/>
  <c r="AB2871" i="1"/>
  <c r="AB2878" i="1"/>
  <c r="AB2881" i="1"/>
  <c r="AB2884" i="1"/>
  <c r="AB2887" i="1"/>
  <c r="AB2894" i="1"/>
  <c r="AB2897" i="1"/>
  <c r="AB2900" i="1"/>
  <c r="AB2903" i="1"/>
  <c r="AB2910" i="1"/>
  <c r="AB2913" i="1"/>
  <c r="AB2916" i="1"/>
  <c r="AB2919" i="1"/>
  <c r="AB2926" i="1"/>
  <c r="AB2929" i="1"/>
  <c r="AB2932" i="1"/>
  <c r="AB2935" i="1"/>
  <c r="AB2942" i="1"/>
  <c r="AB2945" i="1"/>
  <c r="AB2948" i="1"/>
  <c r="AB2951" i="1"/>
  <c r="AB2958" i="1"/>
  <c r="AB2961" i="1"/>
  <c r="AB2964" i="1"/>
  <c r="AB2967" i="1"/>
  <c r="AB2974" i="1"/>
  <c r="AB2977" i="1"/>
  <c r="AB2980" i="1"/>
  <c r="AB2983" i="1"/>
  <c r="AB2990" i="1"/>
  <c r="AB2993" i="1"/>
  <c r="AB2996" i="1"/>
  <c r="AB2999" i="1"/>
  <c r="AB3006" i="1"/>
  <c r="AB3009" i="1"/>
  <c r="AB3012" i="1"/>
  <c r="AB3015" i="1"/>
  <c r="AB3022" i="1"/>
  <c r="AB3025" i="1"/>
  <c r="AB3028" i="1"/>
  <c r="AB3031" i="1"/>
  <c r="AB3038" i="1"/>
  <c r="AB3041" i="1"/>
  <c r="AB3044" i="1"/>
  <c r="AB3047" i="1"/>
  <c r="AB3054" i="1"/>
  <c r="AB3057" i="1"/>
  <c r="AB3060" i="1"/>
  <c r="AB3063" i="1"/>
  <c r="AB3070" i="1"/>
  <c r="AB3073" i="1"/>
  <c r="AB3076" i="1"/>
  <c r="AB3079" i="1"/>
  <c r="AB3086" i="1"/>
  <c r="AB3089" i="1"/>
  <c r="AB3092" i="1"/>
  <c r="AB3095" i="1"/>
  <c r="AB3102" i="1"/>
  <c r="AB3105" i="1"/>
  <c r="AB2392" i="1"/>
  <c r="S2392" i="1"/>
  <c r="AB2393" i="1"/>
  <c r="Z2395" i="1"/>
  <c r="AB2395" i="1" s="1"/>
  <c r="M2398" i="1"/>
  <c r="AB2398" i="1" s="1"/>
  <c r="S2400" i="1"/>
  <c r="AB2400" i="1" s="1"/>
  <c r="AB2401" i="1"/>
  <c r="Z2403" i="1"/>
  <c r="AB2403" i="1" s="1"/>
  <c r="AB2405" i="1"/>
  <c r="Z2407" i="1"/>
  <c r="AB2407" i="1" s="1"/>
  <c r="AB2409" i="1"/>
  <c r="Z2411" i="1"/>
  <c r="AB2411" i="1" s="1"/>
  <c r="AB2413" i="1"/>
  <c r="Z2415" i="1"/>
  <c r="AB2415" i="1" s="1"/>
  <c r="AB2417" i="1"/>
  <c r="Z2419" i="1"/>
  <c r="AB2419" i="1" s="1"/>
  <c r="AB2421" i="1"/>
  <c r="Z2423" i="1"/>
  <c r="AB2423" i="1" s="1"/>
  <c r="AB2425" i="1"/>
  <c r="Z2427" i="1"/>
  <c r="AB2427" i="1" s="1"/>
  <c r="AB2429" i="1"/>
  <c r="Z2431" i="1"/>
  <c r="AB2431" i="1" s="1"/>
  <c r="AB2433" i="1"/>
  <c r="Z2435" i="1"/>
  <c r="AB2435" i="1" s="1"/>
  <c r="AB2437" i="1"/>
  <c r="Z2439" i="1"/>
  <c r="AB2439" i="1" s="1"/>
  <c r="AB2441" i="1"/>
  <c r="Z2443" i="1"/>
  <c r="AB2443" i="1" s="1"/>
  <c r="AB2445" i="1"/>
  <c r="Z2447" i="1"/>
  <c r="AB2447" i="1" s="1"/>
  <c r="AB2449" i="1"/>
  <c r="Z2451" i="1"/>
  <c r="AB2451" i="1" s="1"/>
  <c r="AB2453" i="1"/>
  <c r="Z2455" i="1"/>
  <c r="AB2455" i="1" s="1"/>
  <c r="AB2457" i="1"/>
  <c r="Z2459" i="1"/>
  <c r="AB2459" i="1" s="1"/>
  <c r="AB2461" i="1"/>
  <c r="Z2463" i="1"/>
  <c r="AB2463" i="1" s="1"/>
  <c r="AB2465" i="1"/>
  <c r="Z2467" i="1"/>
  <c r="AB2467" i="1" s="1"/>
  <c r="AB2469" i="1"/>
  <c r="Z2471" i="1"/>
  <c r="AB2471" i="1" s="1"/>
  <c r="AB2473" i="1"/>
  <c r="Z2475" i="1"/>
  <c r="AB2475" i="1" s="1"/>
  <c r="AB2477" i="1"/>
  <c r="Z2479" i="1"/>
  <c r="AB2479" i="1" s="1"/>
  <c r="AB2481" i="1"/>
  <c r="Z2483" i="1"/>
  <c r="AB2483" i="1" s="1"/>
  <c r="AB2485" i="1"/>
  <c r="Z2487" i="1"/>
  <c r="AB2487" i="1" s="1"/>
  <c r="AB2489" i="1"/>
  <c r="Z2491" i="1"/>
  <c r="AB2491" i="1" s="1"/>
  <c r="AB2493" i="1"/>
  <c r="Z2495" i="1"/>
  <c r="AB2495" i="1" s="1"/>
  <c r="AB2497" i="1"/>
  <c r="Z2499" i="1"/>
  <c r="AB2499" i="1" s="1"/>
  <c r="AB2501" i="1"/>
  <c r="Z2503" i="1"/>
  <c r="AB2503" i="1" s="1"/>
  <c r="AB2505" i="1"/>
  <c r="Z2507" i="1"/>
  <c r="AB2507" i="1" s="1"/>
  <c r="AB2509" i="1"/>
  <c r="Z2511" i="1"/>
  <c r="AB2511" i="1" s="1"/>
  <c r="AB2513" i="1"/>
  <c r="Z2515" i="1"/>
  <c r="AB2515" i="1" s="1"/>
  <c r="AB2517" i="1"/>
  <c r="Z2519" i="1"/>
  <c r="AB2519" i="1" s="1"/>
  <c r="AB2521" i="1"/>
  <c r="Z2523" i="1"/>
  <c r="AB2523" i="1" s="1"/>
  <c r="AB2525" i="1"/>
  <c r="Z2527" i="1"/>
  <c r="AB2527" i="1" s="1"/>
  <c r="AB2529" i="1"/>
  <c r="Z2531" i="1"/>
  <c r="AB2531" i="1" s="1"/>
  <c r="AB2533" i="1"/>
  <c r="Z2535" i="1"/>
  <c r="AB2535" i="1" s="1"/>
  <c r="AB2537" i="1"/>
  <c r="Z2539" i="1"/>
  <c r="AB2539" i="1" s="1"/>
  <c r="AB2541" i="1"/>
  <c r="Z2543" i="1"/>
  <c r="AB2543" i="1" s="1"/>
  <c r="AB2545" i="1"/>
  <c r="Z2547" i="1"/>
  <c r="AB2547" i="1" s="1"/>
  <c r="AB2549" i="1"/>
  <c r="Z2551" i="1"/>
  <c r="AB2551" i="1" s="1"/>
  <c r="AB2553" i="1"/>
  <c r="Z2555" i="1"/>
  <c r="AB2555" i="1" s="1"/>
  <c r="AB2557" i="1"/>
  <c r="Z2559" i="1"/>
  <c r="AB2559" i="1" s="1"/>
  <c r="AB2561" i="1"/>
  <c r="Z2563" i="1"/>
  <c r="AB2563" i="1" s="1"/>
  <c r="AB2565" i="1"/>
  <c r="Z2567" i="1"/>
  <c r="AB2567" i="1" s="1"/>
  <c r="AB2569" i="1"/>
  <c r="Z2571" i="1"/>
  <c r="AB2571" i="1" s="1"/>
  <c r="AB2573" i="1"/>
  <c r="Z2575" i="1"/>
  <c r="AB2575" i="1" s="1"/>
  <c r="AB2577" i="1"/>
  <c r="Z2579" i="1"/>
  <c r="AB2579" i="1" s="1"/>
  <c r="AB2581" i="1"/>
  <c r="Z2583" i="1"/>
  <c r="AB2583" i="1" s="1"/>
  <c r="AB2585" i="1"/>
  <c r="Z2587" i="1"/>
  <c r="AB2587" i="1" s="1"/>
  <c r="AB2589" i="1"/>
  <c r="Z2591" i="1"/>
  <c r="AB2591" i="1" s="1"/>
  <c r="AB2593" i="1"/>
  <c r="Z2595" i="1"/>
  <c r="AB2595" i="1" s="1"/>
  <c r="AB2597" i="1"/>
  <c r="Z2599" i="1"/>
  <c r="AB2599" i="1" s="1"/>
  <c r="AB2601" i="1"/>
  <c r="Z2603" i="1"/>
  <c r="AB2603" i="1" s="1"/>
  <c r="AB2605" i="1"/>
  <c r="Z2607" i="1"/>
  <c r="AB2607" i="1" s="1"/>
  <c r="AB2609" i="1"/>
  <c r="Z2611" i="1"/>
  <c r="AB2611" i="1" s="1"/>
  <c r="AB2613" i="1"/>
  <c r="Z2615" i="1"/>
  <c r="AB2615" i="1" s="1"/>
  <c r="AB2617" i="1"/>
  <c r="Z2619" i="1"/>
  <c r="AB2619" i="1" s="1"/>
  <c r="AB2621" i="1"/>
  <c r="Z2623" i="1"/>
  <c r="AB2623" i="1" s="1"/>
  <c r="AB2625" i="1"/>
  <c r="Z2627" i="1"/>
  <c r="AB2627" i="1" s="1"/>
  <c r="AB2629" i="1"/>
  <c r="Z2631" i="1"/>
  <c r="AB2631" i="1" s="1"/>
  <c r="AB2633" i="1"/>
  <c r="Z2635" i="1"/>
  <c r="AB2635" i="1" s="1"/>
  <c r="AB2637" i="1"/>
  <c r="Z2639" i="1"/>
  <c r="AB2639" i="1" s="1"/>
  <c r="AB2641" i="1"/>
  <c r="Z2643" i="1"/>
  <c r="AB2643" i="1" s="1"/>
  <c r="AB2645" i="1"/>
  <c r="Z2647" i="1"/>
  <c r="AB2647" i="1" s="1"/>
  <c r="AB2649" i="1"/>
  <c r="Z2651" i="1"/>
  <c r="AB2651" i="1" s="1"/>
  <c r="AB2653" i="1"/>
  <c r="Z2655" i="1"/>
  <c r="AB2655" i="1" s="1"/>
  <c r="AB2657" i="1"/>
  <c r="Z2659" i="1"/>
  <c r="AB2659" i="1" s="1"/>
  <c r="AB2661" i="1"/>
  <c r="Z2663" i="1"/>
  <c r="AB2663" i="1" s="1"/>
  <c r="AB2665" i="1"/>
  <c r="Z2667" i="1"/>
  <c r="AB2667" i="1" s="1"/>
  <c r="AB2669" i="1"/>
  <c r="AB2672" i="1"/>
  <c r="AB2675" i="1"/>
  <c r="AB2682" i="1"/>
  <c r="AB2685" i="1"/>
  <c r="AB2688" i="1"/>
  <c r="AB2691" i="1"/>
  <c r="AB2698" i="1"/>
  <c r="AB2701" i="1"/>
  <c r="AB2704" i="1"/>
  <c r="AB2707" i="1"/>
  <c r="AB2714" i="1"/>
  <c r="AB2717" i="1"/>
  <c r="AB2720" i="1"/>
  <c r="AB2723" i="1"/>
  <c r="AB2730" i="1"/>
  <c r="AB2733" i="1"/>
  <c r="AB2736" i="1"/>
  <c r="AB2739" i="1"/>
  <c r="AB2746" i="1"/>
  <c r="AB2749" i="1"/>
  <c r="AB2752" i="1"/>
  <c r="AB2755" i="1"/>
  <c r="AB2762" i="1"/>
  <c r="AB2765" i="1"/>
  <c r="AB2768" i="1"/>
  <c r="AB2771" i="1"/>
  <c r="AB2778" i="1"/>
  <c r="AB2781" i="1"/>
  <c r="AB2784" i="1"/>
  <c r="AB2787" i="1"/>
  <c r="AB2794" i="1"/>
  <c r="AB2797" i="1"/>
  <c r="AB2800" i="1"/>
  <c r="AB2803" i="1"/>
  <c r="AB2810" i="1"/>
  <c r="AB2813" i="1"/>
  <c r="AB2816" i="1"/>
  <c r="AB2819" i="1"/>
  <c r="AB2826" i="1"/>
  <c r="AB2829" i="1"/>
  <c r="AB2832" i="1"/>
  <c r="AB2835" i="1"/>
  <c r="AB2842" i="1"/>
  <c r="AB2845" i="1"/>
  <c r="AB2848" i="1"/>
  <c r="AB2851" i="1"/>
  <c r="AB2858" i="1"/>
  <c r="AB2861" i="1"/>
  <c r="AB2864" i="1"/>
  <c r="AB2867" i="1"/>
  <c r="AB2874" i="1"/>
  <c r="AB2877" i="1"/>
  <c r="AB2880" i="1"/>
  <c r="AB2883" i="1"/>
  <c r="AB2890" i="1"/>
  <c r="AB2893" i="1"/>
  <c r="AB2896" i="1"/>
  <c r="AB2899" i="1"/>
  <c r="AB2906" i="1"/>
  <c r="AB2909" i="1"/>
  <c r="AB2912" i="1"/>
  <c r="AB2915" i="1"/>
  <c r="AB2922" i="1"/>
  <c r="AB2925" i="1"/>
  <c r="AB2928" i="1"/>
  <c r="AB2931" i="1"/>
  <c r="AB2938" i="1"/>
  <c r="AB2941" i="1"/>
  <c r="AB2944" i="1"/>
  <c r="AB2947" i="1"/>
  <c r="AB2954" i="1"/>
  <c r="AB2957" i="1"/>
  <c r="AB2960" i="1"/>
  <c r="AB2963" i="1"/>
  <c r="AB2970" i="1"/>
  <c r="AB2973" i="1"/>
  <c r="AB2976" i="1"/>
  <c r="AB2979" i="1"/>
  <c r="AB2986" i="1"/>
  <c r="AB2989" i="1"/>
  <c r="AB2992" i="1"/>
  <c r="AB2995" i="1"/>
  <c r="AB3002" i="1"/>
  <c r="AB3005" i="1"/>
  <c r="AB3008" i="1"/>
  <c r="AB3011" i="1"/>
  <c r="AB3018" i="1"/>
  <c r="AB3021" i="1"/>
  <c r="AB3024" i="1"/>
  <c r="AB3027" i="1"/>
  <c r="AB3034" i="1"/>
  <c r="AB3037" i="1"/>
  <c r="AB3040" i="1"/>
  <c r="AB3043" i="1"/>
  <c r="AB3050" i="1"/>
  <c r="AB3053" i="1"/>
  <c r="AB3056" i="1"/>
  <c r="AB3059" i="1"/>
  <c r="AB3066" i="1"/>
  <c r="AB3069" i="1"/>
  <c r="AB3072" i="1"/>
  <c r="AB3075" i="1"/>
  <c r="AB3082" i="1"/>
  <c r="AB3085" i="1"/>
  <c r="AB3088" i="1"/>
  <c r="AB3091" i="1"/>
  <c r="AB3098" i="1"/>
  <c r="AB3101" i="1"/>
  <c r="AB3104" i="1"/>
  <c r="AB3133" i="1"/>
  <c r="V3109" i="1"/>
  <c r="AB3109" i="1" s="1"/>
  <c r="Z3113" i="1"/>
  <c r="AB3115" i="1"/>
  <c r="M3116" i="1"/>
  <c r="AB3116" i="1" s="1"/>
  <c r="AB3118" i="1"/>
  <c r="S3118" i="1"/>
  <c r="Z3121" i="1"/>
  <c r="M3124" i="1"/>
  <c r="AB3124" i="1" s="1"/>
  <c r="S3126" i="1"/>
  <c r="AB3126" i="1" s="1"/>
  <c r="AB3127" i="1"/>
  <c r="Z3129" i="1"/>
  <c r="M3132" i="1"/>
  <c r="AB3132" i="1" s="1"/>
  <c r="AB3134" i="1"/>
  <c r="S3134" i="1"/>
  <c r="Z3137" i="1"/>
  <c r="M3140" i="1"/>
  <c r="AB3140" i="1" s="1"/>
  <c r="AB3142" i="1"/>
  <c r="S3142" i="1"/>
  <c r="Z3145" i="1"/>
  <c r="AB3145" i="1" s="1"/>
  <c r="M3148" i="1"/>
  <c r="AB3148" i="1" s="1"/>
  <c r="AB3150" i="1"/>
  <c r="S3150" i="1"/>
  <c r="Z3153" i="1"/>
  <c r="M3156" i="1"/>
  <c r="AB3156" i="1" s="1"/>
  <c r="S3158" i="1"/>
  <c r="AB3158" i="1" s="1"/>
  <c r="AB3159" i="1"/>
  <c r="Z3161" i="1"/>
  <c r="AB3163" i="1"/>
  <c r="AB3167" i="1"/>
  <c r="AB3171" i="1"/>
  <c r="AB3175" i="1"/>
  <c r="AB3179" i="1"/>
  <c r="AB3183" i="1"/>
  <c r="AB3187" i="1"/>
  <c r="AB3191" i="1"/>
  <c r="AB3195" i="1"/>
  <c r="AB3199" i="1"/>
  <c r="AB3456" i="1"/>
  <c r="AB3486" i="1"/>
  <c r="AB3524" i="1"/>
  <c r="AB3107" i="1"/>
  <c r="P3111" i="1"/>
  <c r="V3113" i="1"/>
  <c r="AB3113" i="1" s="1"/>
  <c r="P3119" i="1"/>
  <c r="AB3119" i="1" s="1"/>
  <c r="V3121" i="1"/>
  <c r="AB3121" i="1" s="1"/>
  <c r="P3127" i="1"/>
  <c r="V3129" i="1"/>
  <c r="AB3129" i="1" s="1"/>
  <c r="P3135" i="1"/>
  <c r="AB3135" i="1" s="1"/>
  <c r="V3137" i="1"/>
  <c r="AB3137" i="1" s="1"/>
  <c r="P3143" i="1"/>
  <c r="AB3143" i="1" s="1"/>
  <c r="V3145" i="1"/>
  <c r="P3151" i="1"/>
  <c r="AB3151" i="1" s="1"/>
  <c r="V3153" i="1"/>
  <c r="AB3153" i="1" s="1"/>
  <c r="P3159" i="1"/>
  <c r="V3161" i="1"/>
  <c r="AB3161" i="1" s="1"/>
  <c r="AB3234" i="1"/>
  <c r="AB3236" i="1"/>
  <c r="AB3243" i="1"/>
  <c r="AB3250" i="1"/>
  <c r="AB3252" i="1"/>
  <c r="AB3259" i="1"/>
  <c r="AB3266" i="1"/>
  <c r="AB3268" i="1"/>
  <c r="AB3273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2" i="1"/>
  <c r="AB3335" i="1"/>
  <c r="AB3338" i="1"/>
  <c r="AB3345" i="1"/>
  <c r="AB3348" i="1"/>
  <c r="AB3351" i="1"/>
  <c r="AB3354" i="1"/>
  <c r="AB3361" i="1"/>
  <c r="AB3364" i="1"/>
  <c r="AB3367" i="1"/>
  <c r="AB3370" i="1"/>
  <c r="AB3377" i="1"/>
  <c r="AB3380" i="1"/>
  <c r="AB3383" i="1"/>
  <c r="AB3386" i="1"/>
  <c r="AB3393" i="1"/>
  <c r="AB3396" i="1"/>
  <c r="AB3399" i="1"/>
  <c r="AB3402" i="1"/>
  <c r="AB3409" i="1"/>
  <c r="AB3412" i="1"/>
  <c r="AB3415" i="1"/>
  <c r="AB3418" i="1"/>
  <c r="AB3425" i="1"/>
  <c r="AB3428" i="1"/>
  <c r="AB3431" i="1"/>
  <c r="AB3434" i="1"/>
  <c r="AB3445" i="1"/>
  <c r="AB3460" i="1"/>
  <c r="AB3147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7" i="1"/>
  <c r="AB3239" i="1"/>
  <c r="AB3246" i="1"/>
  <c r="AB3248" i="1"/>
  <c r="AB3253" i="1"/>
  <c r="AB3255" i="1"/>
  <c r="AB3262" i="1"/>
  <c r="AB3264" i="1"/>
  <c r="AB3269" i="1"/>
  <c r="AB3272" i="1"/>
  <c r="AB3276" i="1"/>
  <c r="AB3280" i="1"/>
  <c r="AB3284" i="1"/>
  <c r="AB3288" i="1"/>
  <c r="AB3292" i="1"/>
  <c r="AB3296" i="1"/>
  <c r="AB3300" i="1"/>
  <c r="AB3304" i="1"/>
  <c r="AB3331" i="1"/>
  <c r="AB3334" i="1"/>
  <c r="AB3341" i="1"/>
  <c r="AB3347" i="1"/>
  <c r="AB3350" i="1"/>
  <c r="AB3357" i="1"/>
  <c r="AB3363" i="1"/>
  <c r="AB3366" i="1"/>
  <c r="AB3373" i="1"/>
  <c r="AB3379" i="1"/>
  <c r="AB3382" i="1"/>
  <c r="AB3389" i="1"/>
  <c r="AB3395" i="1"/>
  <c r="AB3398" i="1"/>
  <c r="AB3405" i="1"/>
  <c r="AB3411" i="1"/>
  <c r="AB3414" i="1"/>
  <c r="AB3421" i="1"/>
  <c r="AB3427" i="1"/>
  <c r="AB3430" i="1"/>
  <c r="AB3454" i="1"/>
  <c r="AB3501" i="1"/>
  <c r="Z3109" i="1"/>
  <c r="AB3111" i="1"/>
  <c r="M3112" i="1"/>
  <c r="AB3112" i="1" s="1"/>
  <c r="S3114" i="1"/>
  <c r="AB3114" i="1" s="1"/>
  <c r="V3117" i="1"/>
  <c r="AB3117" i="1" s="1"/>
  <c r="P3123" i="1"/>
  <c r="AB3123" i="1" s="1"/>
  <c r="V3125" i="1"/>
  <c r="AB3125" i="1" s="1"/>
  <c r="P3131" i="1"/>
  <c r="AB3131" i="1" s="1"/>
  <c r="V3133" i="1"/>
  <c r="P3139" i="1"/>
  <c r="AB3139" i="1" s="1"/>
  <c r="V3141" i="1"/>
  <c r="AB3141" i="1" s="1"/>
  <c r="P3147" i="1"/>
  <c r="V3149" i="1"/>
  <c r="AB3149" i="1" s="1"/>
  <c r="P3155" i="1"/>
  <c r="AB3155" i="1" s="1"/>
  <c r="V3157" i="1"/>
  <c r="AB3157" i="1" s="1"/>
  <c r="AB3233" i="1"/>
  <c r="AB3235" i="1"/>
  <c r="AB3242" i="1"/>
  <c r="AB3244" i="1"/>
  <c r="AB3249" i="1"/>
  <c r="AB3251" i="1"/>
  <c r="AB3258" i="1"/>
  <c r="AB3260" i="1"/>
  <c r="AB3265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30" i="1"/>
  <c r="AB3337" i="1"/>
  <c r="AB3340" i="1"/>
  <c r="AB3346" i="1"/>
  <c r="AB3353" i="1"/>
  <c r="AB3356" i="1"/>
  <c r="AB3362" i="1"/>
  <c r="AB3369" i="1"/>
  <c r="AB3372" i="1"/>
  <c r="AB3378" i="1"/>
  <c r="AB3385" i="1"/>
  <c r="AB3388" i="1"/>
  <c r="AB3394" i="1"/>
  <c r="AB3401" i="1"/>
  <c r="AB3404" i="1"/>
  <c r="AB3410" i="1"/>
  <c r="AB3417" i="1"/>
  <c r="AB3420" i="1"/>
  <c r="AB3426" i="1"/>
  <c r="AB3433" i="1"/>
  <c r="AB3436" i="1"/>
  <c r="AB3464" i="1"/>
  <c r="AB3477" i="1"/>
  <c r="AB3492" i="1"/>
  <c r="Z3437" i="1"/>
  <c r="AB3439" i="1"/>
  <c r="M3440" i="1"/>
  <c r="AB3440" i="1" s="1"/>
  <c r="S3442" i="1"/>
  <c r="AB3442" i="1" s="1"/>
  <c r="P3447" i="1"/>
  <c r="V3449" i="1"/>
  <c r="AB3449" i="1" s="1"/>
  <c r="Z3453" i="1"/>
  <c r="AB3455" i="1"/>
  <c r="M3456" i="1"/>
  <c r="S3458" i="1"/>
  <c r="AB3458" i="1" s="1"/>
  <c r="P3463" i="1"/>
  <c r="V3465" i="1"/>
  <c r="Z3469" i="1"/>
  <c r="AB3471" i="1"/>
  <c r="M3472" i="1"/>
  <c r="AB3472" i="1" s="1"/>
  <c r="S3474" i="1"/>
  <c r="AB3474" i="1" s="1"/>
  <c r="P3479" i="1"/>
  <c r="V3481" i="1"/>
  <c r="AB3481" i="1" s="1"/>
  <c r="Z3485" i="1"/>
  <c r="AB3485" i="1" s="1"/>
  <c r="AB3487" i="1"/>
  <c r="M3488" i="1"/>
  <c r="AB3488" i="1" s="1"/>
  <c r="S3490" i="1"/>
  <c r="AB3490" i="1" s="1"/>
  <c r="AB3494" i="1"/>
  <c r="S3494" i="1"/>
  <c r="M3500" i="1"/>
  <c r="AB3500" i="1" s="1"/>
  <c r="AB3502" i="1"/>
  <c r="S3502" i="1"/>
  <c r="AB3503" i="1"/>
  <c r="M3508" i="1"/>
  <c r="AB3508" i="1" s="1"/>
  <c r="AB3510" i="1"/>
  <c r="S3510" i="1"/>
  <c r="AB3511" i="1"/>
  <c r="M3514" i="1"/>
  <c r="AB3514" i="1" s="1"/>
  <c r="AB3523" i="1"/>
  <c r="AB3532" i="1"/>
  <c r="AB3536" i="1"/>
  <c r="AB3546" i="1"/>
  <c r="AB3562" i="1"/>
  <c r="AB3578" i="1"/>
  <c r="AB3594" i="1"/>
  <c r="AB3610" i="1"/>
  <c r="AB3626" i="1"/>
  <c r="AB3642" i="1"/>
  <c r="V3437" i="1"/>
  <c r="AB3437" i="1" s="1"/>
  <c r="Z3441" i="1"/>
  <c r="AB3441" i="1" s="1"/>
  <c r="M3444" i="1"/>
  <c r="AB3444" i="1" s="1"/>
  <c r="S3446" i="1"/>
  <c r="AB3446" i="1" s="1"/>
  <c r="P3451" i="1"/>
  <c r="V3453" i="1"/>
  <c r="AB3453" i="1" s="1"/>
  <c r="Z3457" i="1"/>
  <c r="AB3457" i="1" s="1"/>
  <c r="AB3459" i="1"/>
  <c r="M3460" i="1"/>
  <c r="S3462" i="1"/>
  <c r="AB3462" i="1" s="1"/>
  <c r="P3467" i="1"/>
  <c r="AB3467" i="1" s="1"/>
  <c r="V3469" i="1"/>
  <c r="AB3469" i="1" s="1"/>
  <c r="Z3473" i="1"/>
  <c r="AB3473" i="1" s="1"/>
  <c r="M3476" i="1"/>
  <c r="AB3476" i="1" s="1"/>
  <c r="S3478" i="1"/>
  <c r="AB3478" i="1" s="1"/>
  <c r="P3483" i="1"/>
  <c r="V3485" i="1"/>
  <c r="Z3489" i="1"/>
  <c r="AB3489" i="1" s="1"/>
  <c r="AB3491" i="1"/>
  <c r="M3492" i="1"/>
  <c r="P3495" i="1"/>
  <c r="AB3495" i="1" s="1"/>
  <c r="V3497" i="1"/>
  <c r="AB3497" i="1" s="1"/>
  <c r="AB3518" i="1"/>
  <c r="AB3543" i="1"/>
  <c r="AB3544" i="1"/>
  <c r="AB3548" i="1"/>
  <c r="AB3566" i="1"/>
  <c r="AB3576" i="1"/>
  <c r="AB3598" i="1"/>
  <c r="AB3608" i="1"/>
  <c r="AB3630" i="1"/>
  <c r="AB3640" i="1"/>
  <c r="AB3447" i="1"/>
  <c r="AB3463" i="1"/>
  <c r="AB3479" i="1"/>
  <c r="AB3506" i="1"/>
  <c r="AB3507" i="1"/>
  <c r="M3512" i="1"/>
  <c r="AB3512" i="1" s="1"/>
  <c r="S3513" i="1"/>
  <c r="AB3535" i="1"/>
  <c r="AB3547" i="1"/>
  <c r="AB3554" i="1"/>
  <c r="AB3570" i="1"/>
  <c r="AB3586" i="1"/>
  <c r="AB3602" i="1"/>
  <c r="AB3618" i="1"/>
  <c r="AB3634" i="1"/>
  <c r="AB3650" i="1"/>
  <c r="S3438" i="1"/>
  <c r="AB3438" i="1" s="1"/>
  <c r="P3443" i="1"/>
  <c r="AB3443" i="1" s="1"/>
  <c r="V3445" i="1"/>
  <c r="Z3449" i="1"/>
  <c r="AB3451" i="1"/>
  <c r="M3452" i="1"/>
  <c r="AB3452" i="1" s="1"/>
  <c r="S3454" i="1"/>
  <c r="P3459" i="1"/>
  <c r="V3461" i="1"/>
  <c r="AB3461" i="1" s="1"/>
  <c r="Z3465" i="1"/>
  <c r="AB3465" i="1" s="1"/>
  <c r="M3468" i="1"/>
  <c r="AB3468" i="1" s="1"/>
  <c r="S3470" i="1"/>
  <c r="AB3470" i="1" s="1"/>
  <c r="P3475" i="1"/>
  <c r="AB3475" i="1" s="1"/>
  <c r="V3477" i="1"/>
  <c r="Z3481" i="1"/>
  <c r="AB3483" i="1"/>
  <c r="M3484" i="1"/>
  <c r="AB3484" i="1" s="1"/>
  <c r="S3486" i="1"/>
  <c r="P3491" i="1"/>
  <c r="V3493" i="1"/>
  <c r="AB3493" i="1" s="1"/>
  <c r="P3499" i="1"/>
  <c r="AB3499" i="1" s="1"/>
  <c r="V3501" i="1"/>
  <c r="P3507" i="1"/>
  <c r="V3509" i="1"/>
  <c r="AB3509" i="1" s="1"/>
  <c r="AB3516" i="1"/>
  <c r="S3516" i="1"/>
  <c r="AB3552" i="1"/>
  <c r="AB3558" i="1"/>
  <c r="AB3584" i="1"/>
  <c r="AB3590" i="1"/>
  <c r="AB3616" i="1"/>
  <c r="AB3622" i="1"/>
  <c r="AB3648" i="1"/>
  <c r="AB3654" i="1"/>
  <c r="P3513" i="1"/>
  <c r="AB3513" i="1" s="1"/>
  <c r="V3515" i="1"/>
  <c r="AB3515" i="1" s="1"/>
  <c r="Z3519" i="1"/>
  <c r="AB3521" i="1"/>
  <c r="M3522" i="1"/>
  <c r="AB3522" i="1" s="1"/>
  <c r="S3524" i="1"/>
  <c r="P3529" i="1"/>
  <c r="AB3529" i="1" s="1"/>
  <c r="V3531" i="1"/>
  <c r="AB3531" i="1" s="1"/>
  <c r="Z3535" i="1"/>
  <c r="AB3537" i="1"/>
  <c r="M3538" i="1"/>
  <c r="AB3538" i="1" s="1"/>
  <c r="S3540" i="1"/>
  <c r="AB3540" i="1" s="1"/>
  <c r="P3545" i="1"/>
  <c r="V3547" i="1"/>
  <c r="Z3551" i="1"/>
  <c r="AB3555" i="1"/>
  <c r="Z3559" i="1"/>
  <c r="AB3563" i="1"/>
  <c r="Z3567" i="1"/>
  <c r="AB3571" i="1"/>
  <c r="Z3575" i="1"/>
  <c r="AB3579" i="1"/>
  <c r="Z3583" i="1"/>
  <c r="AB3587" i="1"/>
  <c r="Z3591" i="1"/>
  <c r="AB3595" i="1"/>
  <c r="Z3599" i="1"/>
  <c r="AB3603" i="1"/>
  <c r="Z3607" i="1"/>
  <c r="AB3611" i="1"/>
  <c r="Z3615" i="1"/>
  <c r="AB3619" i="1"/>
  <c r="Z3623" i="1"/>
  <c r="AB3627" i="1"/>
  <c r="Z3631" i="1"/>
  <c r="AB3635" i="1"/>
  <c r="Z3639" i="1"/>
  <c r="AB3643" i="1"/>
  <c r="Z3647" i="1"/>
  <c r="AB3651" i="1"/>
  <c r="Z3655" i="1"/>
  <c r="AB3659" i="1"/>
  <c r="AB3750" i="1"/>
  <c r="AB3752" i="1"/>
  <c r="AB3757" i="1"/>
  <c r="AB3759" i="1"/>
  <c r="AB3766" i="1"/>
  <c r="AB3768" i="1"/>
  <c r="AB3773" i="1"/>
  <c r="AB3775" i="1"/>
  <c r="AB3782" i="1"/>
  <c r="AB3784" i="1"/>
  <c r="AB3789" i="1"/>
  <c r="AB3791" i="1"/>
  <c r="AB3798" i="1"/>
  <c r="AB3800" i="1"/>
  <c r="AB3805" i="1"/>
  <c r="AB3807" i="1"/>
  <c r="AB3820" i="1"/>
  <c r="AB3828" i="1"/>
  <c r="AB3830" i="1"/>
  <c r="AB3842" i="1"/>
  <c r="AB3846" i="1"/>
  <c r="AB3849" i="1"/>
  <c r="AB3853" i="1"/>
  <c r="AB3854" i="1"/>
  <c r="AB3860" i="1"/>
  <c r="AB3874" i="1"/>
  <c r="AB3878" i="1"/>
  <c r="AB3881" i="1"/>
  <c r="AB3886" i="1"/>
  <c r="AB3892" i="1"/>
  <c r="P3517" i="1"/>
  <c r="AB3517" i="1" s="1"/>
  <c r="V3519" i="1"/>
  <c r="AB3519" i="1" s="1"/>
  <c r="Z3523" i="1"/>
  <c r="AB3525" i="1"/>
  <c r="M3526" i="1"/>
  <c r="AB3526" i="1" s="1"/>
  <c r="S3528" i="1"/>
  <c r="AB3528" i="1" s="1"/>
  <c r="P3533" i="1"/>
  <c r="V3535" i="1"/>
  <c r="Z3539" i="1"/>
  <c r="AB3539" i="1" s="1"/>
  <c r="AB3541" i="1"/>
  <c r="M3542" i="1"/>
  <c r="AB3542" i="1" s="1"/>
  <c r="S3544" i="1"/>
  <c r="P3549" i="1"/>
  <c r="AB3549" i="1" s="1"/>
  <c r="M3550" i="1"/>
  <c r="AB3550" i="1" s="1"/>
  <c r="V3551" i="1"/>
  <c r="S3552" i="1"/>
  <c r="AB3553" i="1"/>
  <c r="P3557" i="1"/>
  <c r="AB3557" i="1" s="1"/>
  <c r="M3558" i="1"/>
  <c r="V3559" i="1"/>
  <c r="S3560" i="1"/>
  <c r="AB3560" i="1" s="1"/>
  <c r="AB3561" i="1"/>
  <c r="P3565" i="1"/>
  <c r="M3566" i="1"/>
  <c r="V3567" i="1"/>
  <c r="AB3567" i="1" s="1"/>
  <c r="S3568" i="1"/>
  <c r="AB3568" i="1" s="1"/>
  <c r="AB3569" i="1"/>
  <c r="P3573" i="1"/>
  <c r="M3574" i="1"/>
  <c r="AB3574" i="1" s="1"/>
  <c r="V3575" i="1"/>
  <c r="AB3575" i="1" s="1"/>
  <c r="S3576" i="1"/>
  <c r="AB3577" i="1"/>
  <c r="P3581" i="1"/>
  <c r="AB3581" i="1" s="1"/>
  <c r="M3582" i="1"/>
  <c r="AB3582" i="1" s="1"/>
  <c r="V3583" i="1"/>
  <c r="S3584" i="1"/>
  <c r="AB3585" i="1"/>
  <c r="P3589" i="1"/>
  <c r="AB3589" i="1" s="1"/>
  <c r="M3590" i="1"/>
  <c r="V3591" i="1"/>
  <c r="S3592" i="1"/>
  <c r="AB3592" i="1" s="1"/>
  <c r="AB3593" i="1"/>
  <c r="P3597" i="1"/>
  <c r="M3598" i="1"/>
  <c r="V3599" i="1"/>
  <c r="AB3599" i="1" s="1"/>
  <c r="S3600" i="1"/>
  <c r="AB3600" i="1" s="1"/>
  <c r="AB3601" i="1"/>
  <c r="P3605" i="1"/>
  <c r="M3606" i="1"/>
  <c r="AB3606" i="1" s="1"/>
  <c r="V3607" i="1"/>
  <c r="AB3607" i="1" s="1"/>
  <c r="S3608" i="1"/>
  <c r="AB3609" i="1"/>
  <c r="P3613" i="1"/>
  <c r="AB3613" i="1" s="1"/>
  <c r="M3614" i="1"/>
  <c r="AB3614" i="1" s="1"/>
  <c r="V3615" i="1"/>
  <c r="S3616" i="1"/>
  <c r="AB3617" i="1"/>
  <c r="P3621" i="1"/>
  <c r="AB3621" i="1" s="1"/>
  <c r="M3622" i="1"/>
  <c r="V3623" i="1"/>
  <c r="S3624" i="1"/>
  <c r="AB3624" i="1" s="1"/>
  <c r="AB3625" i="1"/>
  <c r="P3629" i="1"/>
  <c r="M3630" i="1"/>
  <c r="V3631" i="1"/>
  <c r="AB3631" i="1" s="1"/>
  <c r="S3632" i="1"/>
  <c r="AB3632" i="1" s="1"/>
  <c r="AB3633" i="1"/>
  <c r="P3637" i="1"/>
  <c r="M3638" i="1"/>
  <c r="AB3638" i="1" s="1"/>
  <c r="V3639" i="1"/>
  <c r="AB3639" i="1" s="1"/>
  <c r="S3640" i="1"/>
  <c r="AB3641" i="1"/>
  <c r="P3645" i="1"/>
  <c r="AB3645" i="1" s="1"/>
  <c r="M3646" i="1"/>
  <c r="AB3646" i="1" s="1"/>
  <c r="V3647" i="1"/>
  <c r="S3648" i="1"/>
  <c r="AB3649" i="1"/>
  <c r="P3653" i="1"/>
  <c r="AB3653" i="1" s="1"/>
  <c r="M3654" i="1"/>
  <c r="V3655" i="1"/>
  <c r="S3656" i="1"/>
  <c r="AB3656" i="1" s="1"/>
  <c r="AB3657" i="1"/>
  <c r="AB3662" i="1"/>
  <c r="AB3666" i="1"/>
  <c r="AB3670" i="1"/>
  <c r="AB3674" i="1"/>
  <c r="AB3678" i="1"/>
  <c r="AB3682" i="1"/>
  <c r="AB3686" i="1"/>
  <c r="AB3690" i="1"/>
  <c r="AB3694" i="1"/>
  <c r="AB3698" i="1"/>
  <c r="AB3702" i="1"/>
  <c r="AB3706" i="1"/>
  <c r="AB3710" i="1"/>
  <c r="AB3714" i="1"/>
  <c r="AB3718" i="1"/>
  <c r="AB3722" i="1"/>
  <c r="AB3726" i="1"/>
  <c r="AB3730" i="1"/>
  <c r="AB3734" i="1"/>
  <c r="AB3738" i="1"/>
  <c r="AB3742" i="1"/>
  <c r="AB3746" i="1"/>
  <c r="AB3748" i="1"/>
  <c r="AB3753" i="1"/>
  <c r="AB3755" i="1"/>
  <c r="AB3764" i="1"/>
  <c r="AB3769" i="1"/>
  <c r="AB3771" i="1"/>
  <c r="AB3780" i="1"/>
  <c r="AB3785" i="1"/>
  <c r="AB3787" i="1"/>
  <c r="AB3796" i="1"/>
  <c r="AB3801" i="1"/>
  <c r="AB3803" i="1"/>
  <c r="AB3817" i="1"/>
  <c r="AB3836" i="1"/>
  <c r="AB3840" i="1"/>
  <c r="AB3857" i="1"/>
  <c r="AB3868" i="1"/>
  <c r="AB3888" i="1"/>
  <c r="AB3889" i="1"/>
  <c r="AB3903" i="1"/>
  <c r="AB3545" i="1"/>
  <c r="AB3551" i="1"/>
  <c r="AB3559" i="1"/>
  <c r="AB3583" i="1"/>
  <c r="AB3591" i="1"/>
  <c r="AB3615" i="1"/>
  <c r="AB3623" i="1"/>
  <c r="AB3647" i="1"/>
  <c r="AB3655" i="1"/>
  <c r="AB3749" i="1"/>
  <c r="AB3751" i="1"/>
  <c r="AB3758" i="1"/>
  <c r="AB3760" i="1"/>
  <c r="AB3765" i="1"/>
  <c r="AB3767" i="1"/>
  <c r="AB3774" i="1"/>
  <c r="AB3776" i="1"/>
  <c r="AB3781" i="1"/>
  <c r="AB3783" i="1"/>
  <c r="AB3790" i="1"/>
  <c r="AB3792" i="1"/>
  <c r="AB3797" i="1"/>
  <c r="AB3799" i="1"/>
  <c r="AB3806" i="1"/>
  <c r="AB3808" i="1"/>
  <c r="AB3822" i="1"/>
  <c r="AB3826" i="1"/>
  <c r="AB3833" i="1"/>
  <c r="AB3837" i="1"/>
  <c r="AB3838" i="1"/>
  <c r="AB3844" i="1"/>
  <c r="AB3858" i="1"/>
  <c r="AB3862" i="1"/>
  <c r="AB3865" i="1"/>
  <c r="AB3866" i="1"/>
  <c r="AB3869" i="1"/>
  <c r="AB3870" i="1"/>
  <c r="AB3876" i="1"/>
  <c r="AB3877" i="1"/>
  <c r="AB3935" i="1"/>
  <c r="AB3939" i="1"/>
  <c r="AB3533" i="1"/>
  <c r="AB3565" i="1"/>
  <c r="AB3573" i="1"/>
  <c r="AB3597" i="1"/>
  <c r="AB3605" i="1"/>
  <c r="AB3629" i="1"/>
  <c r="AB3637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832" i="1"/>
  <c r="AB3852" i="1"/>
  <c r="AB3884" i="1"/>
  <c r="AB3896" i="1"/>
  <c r="AB3819" i="1"/>
  <c r="AB3835" i="1"/>
  <c r="AB3851" i="1"/>
  <c r="AB3867" i="1"/>
  <c r="AB3883" i="1"/>
  <c r="AB3909" i="1"/>
  <c r="AB3938" i="1"/>
  <c r="AB3982" i="1"/>
  <c r="AB3998" i="1"/>
  <c r="AB3811" i="1"/>
  <c r="P3815" i="1"/>
  <c r="V3817" i="1"/>
  <c r="Z3821" i="1"/>
  <c r="AB3821" i="1" s="1"/>
  <c r="AB3823" i="1"/>
  <c r="M3824" i="1"/>
  <c r="AB3824" i="1" s="1"/>
  <c r="S3826" i="1"/>
  <c r="P3831" i="1"/>
  <c r="M3840" i="1"/>
  <c r="AB3887" i="1"/>
  <c r="AB3942" i="1"/>
  <c r="AB3827" i="1"/>
  <c r="AB3843" i="1"/>
  <c r="AB3859" i="1"/>
  <c r="AB3875" i="1"/>
  <c r="AB3891" i="1"/>
  <c r="AB3897" i="1"/>
  <c r="AB3930" i="1"/>
  <c r="AB3990" i="1"/>
  <c r="AB4006" i="1"/>
  <c r="Z3813" i="1"/>
  <c r="AB3813" i="1" s="1"/>
  <c r="AB3815" i="1"/>
  <c r="M3816" i="1"/>
  <c r="AB3816" i="1" s="1"/>
  <c r="S3818" i="1"/>
  <c r="AB3818" i="1" s="1"/>
  <c r="P3823" i="1"/>
  <c r="V3825" i="1"/>
  <c r="AB3825" i="1" s="1"/>
  <c r="Z3829" i="1"/>
  <c r="AB3829" i="1" s="1"/>
  <c r="AB3831" i="1"/>
  <c r="M3832" i="1"/>
  <c r="S3834" i="1"/>
  <c r="AB3834" i="1" s="1"/>
  <c r="P3839" i="1"/>
  <c r="AB3839" i="1" s="1"/>
  <c r="V3841" i="1"/>
  <c r="AB3841" i="1" s="1"/>
  <c r="Z3845" i="1"/>
  <c r="AB3845" i="1" s="1"/>
  <c r="AB3847" i="1"/>
  <c r="M3848" i="1"/>
  <c r="AB3848" i="1" s="1"/>
  <c r="S3850" i="1"/>
  <c r="AB3850" i="1" s="1"/>
  <c r="P3855" i="1"/>
  <c r="AB3855" i="1" s="1"/>
  <c r="V3857" i="1"/>
  <c r="Z3861" i="1"/>
  <c r="AB3861" i="1" s="1"/>
  <c r="AB3863" i="1"/>
  <c r="M3864" i="1"/>
  <c r="AB3864" i="1" s="1"/>
  <c r="S3866" i="1"/>
  <c r="P3871" i="1"/>
  <c r="AB3871" i="1" s="1"/>
  <c r="V3873" i="1"/>
  <c r="AB3873" i="1" s="1"/>
  <c r="Z3877" i="1"/>
  <c r="AB3879" i="1"/>
  <c r="M3880" i="1"/>
  <c r="AB3880" i="1" s="1"/>
  <c r="S3882" i="1"/>
  <c r="AB3882" i="1" s="1"/>
  <c r="P3887" i="1"/>
  <c r="V3889" i="1"/>
  <c r="V3893" i="1"/>
  <c r="AB3893" i="1" s="1"/>
  <c r="S3894" i="1"/>
  <c r="AB3894" i="1" s="1"/>
  <c r="AB3895" i="1"/>
  <c r="P3899" i="1"/>
  <c r="AB3899" i="1" s="1"/>
  <c r="M3900" i="1"/>
  <c r="AB3900" i="1" s="1"/>
  <c r="V3901" i="1"/>
  <c r="AB3901" i="1" s="1"/>
  <c r="S3902" i="1"/>
  <c r="AB3902" i="1" s="1"/>
  <c r="Z3908" i="1"/>
  <c r="AB4018" i="1"/>
  <c r="P3905" i="1"/>
  <c r="AB3905" i="1" s="1"/>
  <c r="V3907" i="1"/>
  <c r="AB3907" i="1" s="1"/>
  <c r="Z3911" i="1"/>
  <c r="AB3911" i="1" s="1"/>
  <c r="M3914" i="1"/>
  <c r="AB3914" i="1" s="1"/>
  <c r="AB3916" i="1"/>
  <c r="S3916" i="1"/>
  <c r="AB3917" i="1"/>
  <c r="Z3919" i="1"/>
  <c r="AB3919" i="1" s="1"/>
  <c r="M3922" i="1"/>
  <c r="AB3922" i="1" s="1"/>
  <c r="S3924" i="1"/>
  <c r="AB3924" i="1" s="1"/>
  <c r="AB3925" i="1"/>
  <c r="Z3927" i="1"/>
  <c r="AB3927" i="1" s="1"/>
  <c r="M3930" i="1"/>
  <c r="S3932" i="1"/>
  <c r="AB3932" i="1" s="1"/>
  <c r="AB3933" i="1"/>
  <c r="Z3935" i="1"/>
  <c r="M3938" i="1"/>
  <c r="S3940" i="1"/>
  <c r="AB3940" i="1" s="1"/>
  <c r="AB3941" i="1"/>
  <c r="Z3943" i="1"/>
  <c r="AB3943" i="1" s="1"/>
  <c r="M3946" i="1"/>
  <c r="AB3946" i="1" s="1"/>
  <c r="AB3948" i="1"/>
  <c r="S3948" i="1"/>
  <c r="AB3949" i="1"/>
  <c r="Z3951" i="1"/>
  <c r="AB3951" i="1" s="1"/>
  <c r="M3954" i="1"/>
  <c r="AB3954" i="1" s="1"/>
  <c r="M3958" i="1"/>
  <c r="AB3958" i="1" s="1"/>
  <c r="AB3959" i="1"/>
  <c r="M3962" i="1"/>
  <c r="AB3962" i="1" s="1"/>
  <c r="M3966" i="1"/>
  <c r="AB3966" i="1" s="1"/>
  <c r="AB3967" i="1"/>
  <c r="M3970" i="1"/>
  <c r="AB3970" i="1" s="1"/>
  <c r="M3974" i="1"/>
  <c r="AB3974" i="1" s="1"/>
  <c r="AB3975" i="1"/>
  <c r="M3978" i="1"/>
  <c r="AB3978" i="1" s="1"/>
  <c r="M3982" i="1"/>
  <c r="AB3983" i="1"/>
  <c r="M3986" i="1"/>
  <c r="AB3986" i="1" s="1"/>
  <c r="M3990" i="1"/>
  <c r="AB3991" i="1"/>
  <c r="M3994" i="1"/>
  <c r="AB3994" i="1" s="1"/>
  <c r="M3998" i="1"/>
  <c r="AB3999" i="1"/>
  <c r="M4002" i="1"/>
  <c r="AB4002" i="1" s="1"/>
  <c r="M4006" i="1"/>
  <c r="AB4007" i="1"/>
  <c r="AB4026" i="1"/>
  <c r="AB4029" i="1"/>
  <c r="AB4035" i="1"/>
  <c r="AB4042" i="1"/>
  <c r="AB4045" i="1"/>
  <c r="AB4051" i="1"/>
  <c r="AB4058" i="1"/>
  <c r="AB4061" i="1"/>
  <c r="AB4067" i="1"/>
  <c r="AB4074" i="1"/>
  <c r="AB4077" i="1"/>
  <c r="AB4083" i="1"/>
  <c r="AB4090" i="1"/>
  <c r="AB4093" i="1"/>
  <c r="AB4099" i="1"/>
  <c r="AB4106" i="1"/>
  <c r="AB4109" i="1"/>
  <c r="AB4115" i="1"/>
  <c r="AB4122" i="1"/>
  <c r="AB4125" i="1"/>
  <c r="AB4131" i="1"/>
  <c r="AB4138" i="1"/>
  <c r="AB4141" i="1"/>
  <c r="AB4147" i="1"/>
  <c r="AB4154" i="1"/>
  <c r="AB4157" i="1"/>
  <c r="AB4163" i="1"/>
  <c r="AB4170" i="1"/>
  <c r="AB4173" i="1"/>
  <c r="AB4179" i="1"/>
  <c r="AB4186" i="1"/>
  <c r="AB4189" i="1"/>
  <c r="AB4195" i="1"/>
  <c r="AB4202" i="1"/>
  <c r="AB4205" i="1"/>
  <c r="AB4211" i="1"/>
  <c r="AB4218" i="1"/>
  <c r="AB4221" i="1"/>
  <c r="AB4227" i="1"/>
  <c r="AB4234" i="1"/>
  <c r="AB4237" i="1"/>
  <c r="AB4243" i="1"/>
  <c r="AB4250" i="1"/>
  <c r="AB4253" i="1"/>
  <c r="AB4261" i="1"/>
  <c r="AB4271" i="1"/>
  <c r="AB4022" i="1"/>
  <c r="AB4025" i="1"/>
  <c r="AB4028" i="1"/>
  <c r="AB4031" i="1"/>
  <c r="AB4038" i="1"/>
  <c r="AB4041" i="1"/>
  <c r="AB4044" i="1"/>
  <c r="AB4047" i="1"/>
  <c r="AB4054" i="1"/>
  <c r="AB4057" i="1"/>
  <c r="AB4060" i="1"/>
  <c r="AB4063" i="1"/>
  <c r="AB4070" i="1"/>
  <c r="AB4073" i="1"/>
  <c r="AB4076" i="1"/>
  <c r="AB4079" i="1"/>
  <c r="AB4086" i="1"/>
  <c r="AB4089" i="1"/>
  <c r="AB4092" i="1"/>
  <c r="AB4095" i="1"/>
  <c r="AB4102" i="1"/>
  <c r="AB4105" i="1"/>
  <c r="AB4108" i="1"/>
  <c r="AB4111" i="1"/>
  <c r="AB4118" i="1"/>
  <c r="AB4121" i="1"/>
  <c r="AB4124" i="1"/>
  <c r="AB4127" i="1"/>
  <c r="AB4134" i="1"/>
  <c r="AB4137" i="1"/>
  <c r="AB4140" i="1"/>
  <c r="AB4143" i="1"/>
  <c r="AB4150" i="1"/>
  <c r="AB4153" i="1"/>
  <c r="AB4156" i="1"/>
  <c r="AB4159" i="1"/>
  <c r="AB4166" i="1"/>
  <c r="AB4169" i="1"/>
  <c r="AB4172" i="1"/>
  <c r="AB4175" i="1"/>
  <c r="AB4182" i="1"/>
  <c r="AB4185" i="1"/>
  <c r="AB4188" i="1"/>
  <c r="AB4191" i="1"/>
  <c r="AB4198" i="1"/>
  <c r="AB4201" i="1"/>
  <c r="AB4204" i="1"/>
  <c r="AB4207" i="1"/>
  <c r="AB4214" i="1"/>
  <c r="AB4217" i="1"/>
  <c r="AB4220" i="1"/>
  <c r="AB4223" i="1"/>
  <c r="AB4230" i="1"/>
  <c r="AB4233" i="1"/>
  <c r="AB4236" i="1"/>
  <c r="AB4239" i="1"/>
  <c r="AB4246" i="1"/>
  <c r="AB4249" i="1"/>
  <c r="AB4252" i="1"/>
  <c r="AB4255" i="1"/>
  <c r="AB4275" i="1"/>
  <c r="Z3903" i="1"/>
  <c r="M3906" i="1"/>
  <c r="AB3906" i="1" s="1"/>
  <c r="S3908" i="1"/>
  <c r="AB3908" i="1" s="1"/>
  <c r="P3913" i="1"/>
  <c r="AB3913" i="1" s="1"/>
  <c r="Z3915" i="1"/>
  <c r="AB3915" i="1" s="1"/>
  <c r="M3918" i="1"/>
  <c r="AB3918" i="1" s="1"/>
  <c r="AB3920" i="1"/>
  <c r="S3920" i="1"/>
  <c r="AB3921" i="1"/>
  <c r="Z3923" i="1"/>
  <c r="AB3923" i="1" s="1"/>
  <c r="M3926" i="1"/>
  <c r="AB3926" i="1" s="1"/>
  <c r="S3928" i="1"/>
  <c r="AB3928" i="1" s="1"/>
  <c r="AB3929" i="1"/>
  <c r="Z3931" i="1"/>
  <c r="AB3931" i="1" s="1"/>
  <c r="M3934" i="1"/>
  <c r="AB3934" i="1" s="1"/>
  <c r="S3936" i="1"/>
  <c r="AB3936" i="1" s="1"/>
  <c r="AB3937" i="1"/>
  <c r="Z3939" i="1"/>
  <c r="M3942" i="1"/>
  <c r="AB3944" i="1"/>
  <c r="S3944" i="1"/>
  <c r="AB3945" i="1"/>
  <c r="Z3947" i="1"/>
  <c r="AB3947" i="1" s="1"/>
  <c r="M3950" i="1"/>
  <c r="AB3950" i="1" s="1"/>
  <c r="AB3952" i="1"/>
  <c r="S3952" i="1"/>
  <c r="AB3953" i="1"/>
  <c r="Z3955" i="1"/>
  <c r="AB3955" i="1" s="1"/>
  <c r="AB3957" i="1"/>
  <c r="Z3959" i="1"/>
  <c r="AB3961" i="1"/>
  <c r="Z3963" i="1"/>
  <c r="AB3963" i="1" s="1"/>
  <c r="AB3965" i="1"/>
  <c r="Z3967" i="1"/>
  <c r="AB3969" i="1"/>
  <c r="Z3971" i="1"/>
  <c r="AB3971" i="1" s="1"/>
  <c r="AB3973" i="1"/>
  <c r="Z3975" i="1"/>
  <c r="AB3977" i="1"/>
  <c r="Z3979" i="1"/>
  <c r="AB3979" i="1" s="1"/>
  <c r="AB3981" i="1"/>
  <c r="Z3983" i="1"/>
  <c r="AB3985" i="1"/>
  <c r="Z3987" i="1"/>
  <c r="AB3987" i="1" s="1"/>
  <c r="AB3989" i="1"/>
  <c r="Z3991" i="1"/>
  <c r="AB3993" i="1"/>
  <c r="Z3995" i="1"/>
  <c r="AB3995" i="1" s="1"/>
  <c r="AB3997" i="1"/>
  <c r="Z3999" i="1"/>
  <c r="AB4001" i="1"/>
  <c r="Z4003" i="1"/>
  <c r="AB4003" i="1" s="1"/>
  <c r="AB4005" i="1"/>
  <c r="Z4007" i="1"/>
  <c r="AB4009" i="1"/>
  <c r="Z4011" i="1"/>
  <c r="AB4011" i="1" s="1"/>
  <c r="AB4013" i="1"/>
  <c r="Z4015" i="1"/>
  <c r="AB4015" i="1" s="1"/>
  <c r="AB4017" i="1"/>
  <c r="Z4019" i="1"/>
  <c r="AB4019" i="1" s="1"/>
  <c r="AB4021" i="1"/>
  <c r="AB4024" i="1"/>
  <c r="AB4027" i="1"/>
  <c r="AB4034" i="1"/>
  <c r="AB4037" i="1"/>
  <c r="AB4040" i="1"/>
  <c r="AB4043" i="1"/>
  <c r="AB4050" i="1"/>
  <c r="AB4053" i="1"/>
  <c r="AB4056" i="1"/>
  <c r="AB4059" i="1"/>
  <c r="AB4066" i="1"/>
  <c r="AB4069" i="1"/>
  <c r="AB4072" i="1"/>
  <c r="AB4075" i="1"/>
  <c r="AB4082" i="1"/>
  <c r="AB4085" i="1"/>
  <c r="AB4088" i="1"/>
  <c r="AB4091" i="1"/>
  <c r="AB4098" i="1"/>
  <c r="AB4101" i="1"/>
  <c r="AB4104" i="1"/>
  <c r="AB4107" i="1"/>
  <c r="AB4114" i="1"/>
  <c r="AB4117" i="1"/>
  <c r="AB4120" i="1"/>
  <c r="AB4123" i="1"/>
  <c r="AB4130" i="1"/>
  <c r="AB4133" i="1"/>
  <c r="AB4136" i="1"/>
  <c r="AB4139" i="1"/>
  <c r="AB4146" i="1"/>
  <c r="AB4149" i="1"/>
  <c r="AB4152" i="1"/>
  <c r="AB4155" i="1"/>
  <c r="AB4162" i="1"/>
  <c r="AB4165" i="1"/>
  <c r="AB4168" i="1"/>
  <c r="AB4171" i="1"/>
  <c r="AB4178" i="1"/>
  <c r="AB4181" i="1"/>
  <c r="AB4184" i="1"/>
  <c r="AB4187" i="1"/>
  <c r="AB4194" i="1"/>
  <c r="AB4197" i="1"/>
  <c r="AB4200" i="1"/>
  <c r="AB4203" i="1"/>
  <c r="AB4210" i="1"/>
  <c r="AB4213" i="1"/>
  <c r="AB4216" i="1"/>
  <c r="AB4219" i="1"/>
  <c r="AB4226" i="1"/>
  <c r="AB4229" i="1"/>
  <c r="AB4232" i="1"/>
  <c r="AB4235" i="1"/>
  <c r="AB4242" i="1"/>
  <c r="AB4245" i="1"/>
  <c r="AB4248" i="1"/>
  <c r="AB4251" i="1"/>
  <c r="AB4258" i="1"/>
  <c r="AB4312" i="1"/>
  <c r="AB4314" i="1"/>
  <c r="AB4316" i="1"/>
  <c r="AB4318" i="1"/>
  <c r="AB4323" i="1"/>
  <c r="AB4332" i="1"/>
  <c r="AB4334" i="1"/>
  <c r="AB4339" i="1"/>
  <c r="AB4348" i="1"/>
  <c r="AB4350" i="1"/>
  <c r="AB4357" i="1"/>
  <c r="AB4376" i="1"/>
  <c r="M4261" i="1"/>
  <c r="P4265" i="1"/>
  <c r="AB4265" i="1" s="1"/>
  <c r="Z4267" i="1"/>
  <c r="M4270" i="1"/>
  <c r="AB4270" i="1" s="1"/>
  <c r="V4271" i="1"/>
  <c r="S4276" i="1"/>
  <c r="AB4276" i="1" s="1"/>
  <c r="Z4279" i="1"/>
  <c r="M4282" i="1"/>
  <c r="AB4282" i="1" s="1"/>
  <c r="AB4284" i="1"/>
  <c r="S4284" i="1"/>
  <c r="Z4287" i="1"/>
  <c r="AB4287" i="1" s="1"/>
  <c r="M4290" i="1"/>
  <c r="AB4290" i="1" s="1"/>
  <c r="AB4292" i="1"/>
  <c r="S4292" i="1"/>
  <c r="AB4293" i="1"/>
  <c r="AB4319" i="1"/>
  <c r="AB4321" i="1"/>
  <c r="AB4328" i="1"/>
  <c r="AB4330" i="1"/>
  <c r="AB4335" i="1"/>
  <c r="AB4337" i="1"/>
  <c r="AB4344" i="1"/>
  <c r="AB4346" i="1"/>
  <c r="AB4351" i="1"/>
  <c r="AB4363" i="1"/>
  <c r="AB4364" i="1"/>
  <c r="Z4262" i="1"/>
  <c r="Z4263" i="1"/>
  <c r="M4266" i="1"/>
  <c r="AB4266" i="1" s="1"/>
  <c r="V4267" i="1"/>
  <c r="AB4267" i="1" s="1"/>
  <c r="S4272" i="1"/>
  <c r="AB4272" i="1" s="1"/>
  <c r="P4277" i="1"/>
  <c r="AB4277" i="1" s="1"/>
  <c r="V4279" i="1"/>
  <c r="AB4279" i="1" s="1"/>
  <c r="P4285" i="1"/>
  <c r="AB4285" i="1" s="1"/>
  <c r="V4287" i="1"/>
  <c r="P4293" i="1"/>
  <c r="AB4297" i="1"/>
  <c r="AB4301" i="1"/>
  <c r="AB4305" i="1"/>
  <c r="AB4309" i="1"/>
  <c r="AB4375" i="1"/>
  <c r="P4260" i="1"/>
  <c r="AB4260" i="1" s="1"/>
  <c r="V4262" i="1"/>
  <c r="AB4262" i="1" s="1"/>
  <c r="V4263" i="1"/>
  <c r="AB4263" i="1" s="1"/>
  <c r="AB4268" i="1"/>
  <c r="S4268" i="1"/>
  <c r="AB4269" i="1"/>
  <c r="P4273" i="1"/>
  <c r="AB4273" i="1" s="1"/>
  <c r="Z4275" i="1"/>
  <c r="M4278" i="1"/>
  <c r="AB4278" i="1" s="1"/>
  <c r="AB4280" i="1"/>
  <c r="S4280" i="1"/>
  <c r="AB4281" i="1"/>
  <c r="Z4283" i="1"/>
  <c r="AB4283" i="1" s="1"/>
  <c r="M4286" i="1"/>
  <c r="AB4286" i="1" s="1"/>
  <c r="AB4288" i="1"/>
  <c r="S4288" i="1"/>
  <c r="AB4289" i="1"/>
  <c r="Z4291" i="1"/>
  <c r="AB4291" i="1" s="1"/>
  <c r="M4294" i="1"/>
  <c r="AB4294" i="1" s="1"/>
  <c r="AB4320" i="1"/>
  <c r="AB4322" i="1"/>
  <c r="AB4327" i="1"/>
  <c r="AB4329" i="1"/>
  <c r="AB4336" i="1"/>
  <c r="AB4338" i="1"/>
  <c r="AB4343" i="1"/>
  <c r="AB4345" i="1"/>
  <c r="AB4371" i="1"/>
  <c r="AB4373" i="1"/>
  <c r="AB4377" i="1"/>
  <c r="AB4380" i="1"/>
  <c r="AB4381" i="1"/>
  <c r="AB4384" i="1"/>
  <c r="M4392" i="1"/>
  <c r="AB4392" i="1" s="1"/>
  <c r="AB4398" i="1"/>
  <c r="AB4400" i="1"/>
  <c r="AB4407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444" i="1"/>
  <c r="AB4446" i="1"/>
  <c r="AB4448" i="1"/>
  <c r="AB4450" i="1"/>
  <c r="AB4452" i="1"/>
  <c r="AB4454" i="1"/>
  <c r="AB4456" i="1"/>
  <c r="AB4458" i="1"/>
  <c r="AB4460" i="1"/>
  <c r="AB4462" i="1"/>
  <c r="AB4464" i="1"/>
  <c r="AB4466" i="1"/>
  <c r="AB4471" i="1"/>
  <c r="AB4475" i="1"/>
  <c r="AB4478" i="1"/>
  <c r="AB4482" i="1"/>
  <c r="AB4485" i="1"/>
  <c r="AB4501" i="1"/>
  <c r="AB4517" i="1"/>
  <c r="AB4533" i="1"/>
  <c r="V4352" i="1"/>
  <c r="AB4352" i="1" s="1"/>
  <c r="Z4356" i="1"/>
  <c r="AB4358" i="1"/>
  <c r="M4359" i="1"/>
  <c r="AB4359" i="1" s="1"/>
  <c r="S4361" i="1"/>
  <c r="AB4361" i="1" s="1"/>
  <c r="P4366" i="1"/>
  <c r="V4368" i="1"/>
  <c r="AB4368" i="1" s="1"/>
  <c r="Z4372" i="1"/>
  <c r="AB4374" i="1"/>
  <c r="M4375" i="1"/>
  <c r="S4377" i="1"/>
  <c r="P4382" i="1"/>
  <c r="AB4382" i="1" s="1"/>
  <c r="P4383" i="1"/>
  <c r="AB4383" i="1" s="1"/>
  <c r="Z4385" i="1"/>
  <c r="M4388" i="1"/>
  <c r="AB4388" i="1" s="1"/>
  <c r="V4389" i="1"/>
  <c r="AB4389" i="1" s="1"/>
  <c r="AB4394" i="1"/>
  <c r="S4394" i="1"/>
  <c r="AB4402" i="1"/>
  <c r="AB4404" i="1"/>
  <c r="AB4411" i="1"/>
  <c r="P4354" i="1"/>
  <c r="AB4354" i="1" s="1"/>
  <c r="V4356" i="1"/>
  <c r="AB4356" i="1" s="1"/>
  <c r="Z4360" i="1"/>
  <c r="AB4360" i="1" s="1"/>
  <c r="AB4362" i="1"/>
  <c r="M4363" i="1"/>
  <c r="S4365" i="1"/>
  <c r="AB4365" i="1" s="1"/>
  <c r="P4370" i="1"/>
  <c r="AB4370" i="1" s="1"/>
  <c r="V4372" i="1"/>
  <c r="AB4372" i="1" s="1"/>
  <c r="Z4376" i="1"/>
  <c r="AB4378" i="1"/>
  <c r="M4379" i="1"/>
  <c r="AB4379" i="1" s="1"/>
  <c r="S4381" i="1"/>
  <c r="M4384" i="1"/>
  <c r="V4385" i="1"/>
  <c r="AB4385" i="1" s="1"/>
  <c r="AB4390" i="1"/>
  <c r="S4390" i="1"/>
  <c r="AB4391" i="1"/>
  <c r="P4395" i="1"/>
  <c r="AB4395" i="1" s="1"/>
  <c r="Z4397" i="1"/>
  <c r="AB4397" i="1" s="1"/>
  <c r="AB4399" i="1"/>
  <c r="AB4406" i="1"/>
  <c r="AB4408" i="1"/>
  <c r="AB4415" i="1"/>
  <c r="AB4417" i="1"/>
  <c r="AB4419" i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67" i="1"/>
  <c r="AB4473" i="1"/>
  <c r="AB4474" i="1"/>
  <c r="AB4493" i="1"/>
  <c r="AB4509" i="1"/>
  <c r="AB4525" i="1"/>
  <c r="AB4366" i="1"/>
  <c r="AB4387" i="1"/>
  <c r="AB4481" i="1"/>
  <c r="AB4497" i="1"/>
  <c r="AB4529" i="1"/>
  <c r="AB4504" i="1"/>
  <c r="AB4512" i="1"/>
  <c r="AB4536" i="1"/>
  <c r="AB4540" i="1"/>
  <c r="AB4544" i="1"/>
  <c r="AB4548" i="1"/>
  <c r="AB4552" i="1"/>
  <c r="AB4556" i="1"/>
  <c r="AB4560" i="1"/>
  <c r="AB4564" i="1"/>
  <c r="AB4568" i="1"/>
  <c r="AB4575" i="1"/>
  <c r="AB4577" i="1"/>
  <c r="AB4582" i="1"/>
  <c r="AB4584" i="1"/>
  <c r="AB4591" i="1"/>
  <c r="AB4609" i="1"/>
  <c r="AB4625" i="1"/>
  <c r="AB4641" i="1"/>
  <c r="AB4657" i="1"/>
  <c r="AB4673" i="1"/>
  <c r="AB4782" i="1"/>
  <c r="AB4472" i="1"/>
  <c r="AB4486" i="1"/>
  <c r="AB4494" i="1"/>
  <c r="AB4502" i="1"/>
  <c r="AB4510" i="1"/>
  <c r="AB4518" i="1"/>
  <c r="AB4526" i="1"/>
  <c r="AB4534" i="1"/>
  <c r="AB4597" i="1"/>
  <c r="P4468" i="1"/>
  <c r="AB4468" i="1" s="1"/>
  <c r="V4470" i="1"/>
  <c r="AB4470" i="1" s="1"/>
  <c r="Z4474" i="1"/>
  <c r="AB4476" i="1"/>
  <c r="M4477" i="1"/>
  <c r="AB4477" i="1" s="1"/>
  <c r="S4479" i="1"/>
  <c r="AB4479" i="1" s="1"/>
  <c r="S4483" i="1"/>
  <c r="AB4483" i="1" s="1"/>
  <c r="AB4484" i="1"/>
  <c r="P4488" i="1"/>
  <c r="AB4488" i="1" s="1"/>
  <c r="M4489" i="1"/>
  <c r="AB4489" i="1" s="1"/>
  <c r="V4490" i="1"/>
  <c r="S4491" i="1"/>
  <c r="AB4491" i="1" s="1"/>
  <c r="AB4492" i="1"/>
  <c r="P4496" i="1"/>
  <c r="AB4496" i="1" s="1"/>
  <c r="M4497" i="1"/>
  <c r="V4498" i="1"/>
  <c r="S4499" i="1"/>
  <c r="AB4499" i="1" s="1"/>
  <c r="AB4500" i="1"/>
  <c r="P4504" i="1"/>
  <c r="M4505" i="1"/>
  <c r="AB4505" i="1" s="1"/>
  <c r="V4506" i="1"/>
  <c r="S4507" i="1"/>
  <c r="AB4507" i="1" s="1"/>
  <c r="AB4508" i="1"/>
  <c r="P4512" i="1"/>
  <c r="M4513" i="1"/>
  <c r="AB4513" i="1" s="1"/>
  <c r="V4514" i="1"/>
  <c r="AB4514" i="1" s="1"/>
  <c r="S4515" i="1"/>
  <c r="AB4515" i="1" s="1"/>
  <c r="AB4516" i="1"/>
  <c r="P4520" i="1"/>
  <c r="AB4520" i="1" s="1"/>
  <c r="M4521" i="1"/>
  <c r="AB4521" i="1" s="1"/>
  <c r="V4522" i="1"/>
  <c r="S4523" i="1"/>
  <c r="AB4523" i="1" s="1"/>
  <c r="AB4524" i="1"/>
  <c r="P4528" i="1"/>
  <c r="AB4528" i="1" s="1"/>
  <c r="M4529" i="1"/>
  <c r="V4530" i="1"/>
  <c r="S4531" i="1"/>
  <c r="AB4531" i="1" s="1"/>
  <c r="AB4532" i="1"/>
  <c r="P4536" i="1"/>
  <c r="M4537" i="1"/>
  <c r="AB4537" i="1" s="1"/>
  <c r="V4538" i="1"/>
  <c r="AB4539" i="1"/>
  <c r="V4542" i="1"/>
  <c r="AB4542" i="1" s="1"/>
  <c r="AB4543" i="1"/>
  <c r="V4546" i="1"/>
  <c r="AB4546" i="1" s="1"/>
  <c r="AB4547" i="1"/>
  <c r="V4550" i="1"/>
  <c r="AB4550" i="1" s="1"/>
  <c r="AB4551" i="1"/>
  <c r="V4554" i="1"/>
  <c r="AB4554" i="1" s="1"/>
  <c r="AB4555" i="1"/>
  <c r="V4558" i="1"/>
  <c r="AB4558" i="1" s="1"/>
  <c r="AB4559" i="1"/>
  <c r="V4562" i="1"/>
  <c r="AB4562" i="1" s="1"/>
  <c r="AB4563" i="1"/>
  <c r="V4566" i="1"/>
  <c r="AB4566" i="1" s="1"/>
  <c r="AB4567" i="1"/>
  <c r="AB4569" i="1"/>
  <c r="AB4574" i="1"/>
  <c r="AB4576" i="1"/>
  <c r="AB4583" i="1"/>
  <c r="AB4585" i="1"/>
  <c r="AB4590" i="1"/>
  <c r="AB4617" i="1"/>
  <c r="AB4633" i="1"/>
  <c r="AB4649" i="1"/>
  <c r="AB4665" i="1"/>
  <c r="AB4681" i="1"/>
  <c r="AB4480" i="1"/>
  <c r="AB4490" i="1"/>
  <c r="AB4498" i="1"/>
  <c r="AB4506" i="1"/>
  <c r="AB4522" i="1"/>
  <c r="AB4530" i="1"/>
  <c r="AB4538" i="1"/>
  <c r="AB4570" i="1"/>
  <c r="AB4572" i="1"/>
  <c r="AB4581" i="1"/>
  <c r="AB4586" i="1"/>
  <c r="AB4588" i="1"/>
  <c r="AB4615" i="1"/>
  <c r="AB4631" i="1"/>
  <c r="AB4647" i="1"/>
  <c r="AB4663" i="1"/>
  <c r="AB4679" i="1"/>
  <c r="AB4685" i="1"/>
  <c r="AB4765" i="1"/>
  <c r="AB4604" i="1"/>
  <c r="AB4612" i="1"/>
  <c r="AB4620" i="1"/>
  <c r="AB4628" i="1"/>
  <c r="AB4636" i="1"/>
  <c r="AB4644" i="1"/>
  <c r="AB4652" i="1"/>
  <c r="AB4660" i="1"/>
  <c r="AB4668" i="1"/>
  <c r="AB4676" i="1"/>
  <c r="AB4684" i="1"/>
  <c r="AB4752" i="1"/>
  <c r="AB4760" i="1"/>
  <c r="AB4841" i="1"/>
  <c r="AB4845" i="1"/>
  <c r="AB4857" i="1"/>
  <c r="AB4861" i="1"/>
  <c r="AB4886" i="1"/>
  <c r="AB4592" i="1"/>
  <c r="M4593" i="1"/>
  <c r="AB4593" i="1" s="1"/>
  <c r="S4595" i="1"/>
  <c r="AB4595" i="1" s="1"/>
  <c r="P4600" i="1"/>
  <c r="AB4600" i="1" s="1"/>
  <c r="AB4602" i="1"/>
  <c r="Z4606" i="1"/>
  <c r="Z4614" i="1"/>
  <c r="AB4614" i="1" s="1"/>
  <c r="AB4618" i="1"/>
  <c r="Z4622" i="1"/>
  <c r="Z4630" i="1"/>
  <c r="AB4630" i="1" s="1"/>
  <c r="AB4634" i="1"/>
  <c r="Z4638" i="1"/>
  <c r="Z4646" i="1"/>
  <c r="AB4646" i="1" s="1"/>
  <c r="AB4650" i="1"/>
  <c r="Z4654" i="1"/>
  <c r="Z4662" i="1"/>
  <c r="AB4662" i="1" s="1"/>
  <c r="AB4666" i="1"/>
  <c r="Z4670" i="1"/>
  <c r="Z4678" i="1"/>
  <c r="AB4678" i="1" s="1"/>
  <c r="AB4682" i="1"/>
  <c r="Z4686" i="1"/>
  <c r="V4690" i="1"/>
  <c r="AB4691" i="1"/>
  <c r="V4694" i="1"/>
  <c r="AB4694" i="1" s="1"/>
  <c r="AB4695" i="1"/>
  <c r="V4698" i="1"/>
  <c r="AB4699" i="1"/>
  <c r="V4702" i="1"/>
  <c r="AB4702" i="1" s="1"/>
  <c r="AB4703" i="1"/>
  <c r="V4706" i="1"/>
  <c r="AB4707" i="1"/>
  <c r="V4710" i="1"/>
  <c r="AB4710" i="1" s="1"/>
  <c r="AB4711" i="1"/>
  <c r="V4714" i="1"/>
  <c r="AB4715" i="1"/>
  <c r="V4718" i="1"/>
  <c r="AB4718" i="1" s="1"/>
  <c r="AB4719" i="1"/>
  <c r="V4722" i="1"/>
  <c r="AB4723" i="1"/>
  <c r="V4726" i="1"/>
  <c r="AB4726" i="1" s="1"/>
  <c r="AB4727" i="1"/>
  <c r="V4730" i="1"/>
  <c r="AB4731" i="1"/>
  <c r="AB4735" i="1"/>
  <c r="AB4739" i="1"/>
  <c r="AB4596" i="1"/>
  <c r="AB4608" i="1"/>
  <c r="AB4616" i="1"/>
  <c r="AB4624" i="1"/>
  <c r="AB4632" i="1"/>
  <c r="AB4640" i="1"/>
  <c r="AB4648" i="1"/>
  <c r="AB4656" i="1"/>
  <c r="AB4664" i="1"/>
  <c r="AB4672" i="1"/>
  <c r="AB4680" i="1"/>
  <c r="AB4688" i="1"/>
  <c r="AB4745" i="1"/>
  <c r="P4592" i="1"/>
  <c r="V4594" i="1"/>
  <c r="AB4594" i="1" s="1"/>
  <c r="Z4598" i="1"/>
  <c r="AB4598" i="1" s="1"/>
  <c r="M4601" i="1"/>
  <c r="AB4601" i="1" s="1"/>
  <c r="Z4602" i="1"/>
  <c r="AB4606" i="1"/>
  <c r="Z4610" i="1"/>
  <c r="AB4610" i="1" s="1"/>
  <c r="Z4618" i="1"/>
  <c r="AB4622" i="1"/>
  <c r="Z4626" i="1"/>
  <c r="AB4626" i="1" s="1"/>
  <c r="Z4634" i="1"/>
  <c r="AB4638" i="1"/>
  <c r="Z4642" i="1"/>
  <c r="AB4642" i="1" s="1"/>
  <c r="Z4650" i="1"/>
  <c r="AB4654" i="1"/>
  <c r="Z4658" i="1"/>
  <c r="AB4658" i="1" s="1"/>
  <c r="Z4666" i="1"/>
  <c r="AB4670" i="1"/>
  <c r="Z4674" i="1"/>
  <c r="AB4674" i="1" s="1"/>
  <c r="Z4682" i="1"/>
  <c r="AB4686" i="1"/>
  <c r="AB4690" i="1"/>
  <c r="AB4692" i="1"/>
  <c r="AB4696" i="1"/>
  <c r="AB4698" i="1"/>
  <c r="AB4700" i="1"/>
  <c r="AB4704" i="1"/>
  <c r="AB4706" i="1"/>
  <c r="AB4708" i="1"/>
  <c r="AB4712" i="1"/>
  <c r="AB4714" i="1"/>
  <c r="AB4716" i="1"/>
  <c r="AB4720" i="1"/>
  <c r="AB4722" i="1"/>
  <c r="AB4724" i="1"/>
  <c r="AB4728" i="1"/>
  <c r="AB4730" i="1"/>
  <c r="AB4732" i="1"/>
  <c r="AB4734" i="1"/>
  <c r="AB4736" i="1"/>
  <c r="AB4738" i="1"/>
  <c r="AB4740" i="1"/>
  <c r="AB4742" i="1"/>
  <c r="AB4746" i="1"/>
  <c r="V4754" i="1"/>
  <c r="AB4762" i="1"/>
  <c r="V4770" i="1"/>
  <c r="AB4773" i="1"/>
  <c r="AB4774" i="1"/>
  <c r="AB4795" i="1"/>
  <c r="V4745" i="1"/>
  <c r="Z4749" i="1"/>
  <c r="AB4749" i="1" s="1"/>
  <c r="AB4751" i="1"/>
  <c r="M4752" i="1"/>
  <c r="S4754" i="1"/>
  <c r="AB4754" i="1" s="1"/>
  <c r="P4759" i="1"/>
  <c r="AB4759" i="1" s="1"/>
  <c r="V4761" i="1"/>
  <c r="AB4761" i="1" s="1"/>
  <c r="Z4765" i="1"/>
  <c r="M4768" i="1"/>
  <c r="AB4768" i="1" s="1"/>
  <c r="S4770" i="1"/>
  <c r="AB4770" i="1" s="1"/>
  <c r="S4775" i="1"/>
  <c r="AB4775" i="1" s="1"/>
  <c r="AB4776" i="1"/>
  <c r="P4780" i="1"/>
  <c r="AB4780" i="1" s="1"/>
  <c r="Z4782" i="1"/>
  <c r="M4785" i="1"/>
  <c r="AB4785" i="1" s="1"/>
  <c r="V4786" i="1"/>
  <c r="AB4789" i="1"/>
  <c r="V4790" i="1"/>
  <c r="AB4797" i="1"/>
  <c r="AB4799" i="1"/>
  <c r="AB4829" i="1"/>
  <c r="AB4831" i="1"/>
  <c r="AB4743" i="1"/>
  <c r="AB4755" i="1"/>
  <c r="AB4771" i="1"/>
  <c r="AB4786" i="1"/>
  <c r="AB4823" i="1"/>
  <c r="M4744" i="1"/>
  <c r="AB4744" i="1" s="1"/>
  <c r="S4746" i="1"/>
  <c r="P4751" i="1"/>
  <c r="V4753" i="1"/>
  <c r="AB4753" i="1" s="1"/>
  <c r="Z4757" i="1"/>
  <c r="AB4757" i="1" s="1"/>
  <c r="M4760" i="1"/>
  <c r="S4762" i="1"/>
  <c r="P4767" i="1"/>
  <c r="AB4767" i="1" s="1"/>
  <c r="V4769" i="1"/>
  <c r="AB4769" i="1" s="1"/>
  <c r="Z4773" i="1"/>
  <c r="Z4774" i="1"/>
  <c r="M4777" i="1"/>
  <c r="AB4777" i="1" s="1"/>
  <c r="V4778" i="1"/>
  <c r="AB4778" i="1" s="1"/>
  <c r="S4783" i="1"/>
  <c r="AB4783" i="1" s="1"/>
  <c r="AB4784" i="1"/>
  <c r="AB4792" i="1"/>
  <c r="AB4800" i="1"/>
  <c r="AB4801" i="1"/>
  <c r="AB4813" i="1"/>
  <c r="AB4833" i="1"/>
  <c r="AB4806" i="1"/>
  <c r="AB4830" i="1"/>
  <c r="AB4838" i="1"/>
  <c r="AB4788" i="1"/>
  <c r="AB4796" i="1"/>
  <c r="AB4804" i="1"/>
  <c r="AB4812" i="1"/>
  <c r="AB4820" i="1"/>
  <c r="AB4828" i="1"/>
  <c r="AB4836" i="1"/>
  <c r="AB4844" i="1"/>
  <c r="AB4852" i="1"/>
  <c r="AB4860" i="1"/>
  <c r="AB4866" i="1"/>
  <c r="AB4878" i="1"/>
  <c r="P4790" i="1"/>
  <c r="AB4790" i="1" s="1"/>
  <c r="M4791" i="1"/>
  <c r="AB4791" i="1" s="1"/>
  <c r="AB4794" i="1"/>
  <c r="P4798" i="1"/>
  <c r="AB4798" i="1" s="1"/>
  <c r="M4799" i="1"/>
  <c r="AB4802" i="1"/>
  <c r="P4806" i="1"/>
  <c r="M4807" i="1"/>
  <c r="AB4807" i="1" s="1"/>
  <c r="V4808" i="1"/>
  <c r="AB4808" i="1" s="1"/>
  <c r="S4809" i="1"/>
  <c r="AB4809" i="1" s="1"/>
  <c r="AB4810" i="1"/>
  <c r="P4814" i="1"/>
  <c r="AB4814" i="1" s="1"/>
  <c r="M4815" i="1"/>
  <c r="AB4815" i="1" s="1"/>
  <c r="V4816" i="1"/>
  <c r="AB4816" i="1" s="1"/>
  <c r="S4817" i="1"/>
  <c r="AB4817" i="1" s="1"/>
  <c r="AB4818" i="1"/>
  <c r="P4822" i="1"/>
  <c r="AB4822" i="1" s="1"/>
  <c r="M4823" i="1"/>
  <c r="V4824" i="1"/>
  <c r="AB4824" i="1" s="1"/>
  <c r="S4825" i="1"/>
  <c r="AB4825" i="1" s="1"/>
  <c r="AB4826" i="1"/>
  <c r="P4830" i="1"/>
  <c r="M4831" i="1"/>
  <c r="V4832" i="1"/>
  <c r="AB4832" i="1" s="1"/>
  <c r="S4833" i="1"/>
  <c r="AB4834" i="1"/>
  <c r="P4838" i="1"/>
  <c r="M4839" i="1"/>
  <c r="AB4839" i="1" s="1"/>
  <c r="Z4840" i="1"/>
  <c r="AB4840" i="1" s="1"/>
  <c r="S4841" i="1"/>
  <c r="P4842" i="1"/>
  <c r="AB4842" i="1" s="1"/>
  <c r="M4843" i="1"/>
  <c r="AB4843" i="1" s="1"/>
  <c r="Z4844" i="1"/>
  <c r="S4845" i="1"/>
  <c r="P4846" i="1"/>
  <c r="AB4846" i="1" s="1"/>
  <c r="M4847" i="1"/>
  <c r="AB4847" i="1" s="1"/>
  <c r="Z4848" i="1"/>
  <c r="AB4848" i="1" s="1"/>
  <c r="S4849" i="1"/>
  <c r="AB4849" i="1" s="1"/>
  <c r="P4850" i="1"/>
  <c r="AB4850" i="1" s="1"/>
  <c r="M4851" i="1"/>
  <c r="AB4851" i="1" s="1"/>
  <c r="Z4852" i="1"/>
  <c r="S4853" i="1"/>
  <c r="AB4853" i="1" s="1"/>
  <c r="P4854" i="1"/>
  <c r="AB4854" i="1" s="1"/>
  <c r="M4855" i="1"/>
  <c r="AB4855" i="1" s="1"/>
  <c r="Z4856" i="1"/>
  <c r="AB4856" i="1" s="1"/>
  <c r="S4857" i="1"/>
  <c r="P4858" i="1"/>
  <c r="AB4858" i="1" s="1"/>
  <c r="M4859" i="1"/>
  <c r="AB4859" i="1" s="1"/>
  <c r="Z4860" i="1"/>
  <c r="S4861" i="1"/>
  <c r="P4862" i="1"/>
  <c r="AB4862" i="1" s="1"/>
  <c r="M4863" i="1"/>
  <c r="AB4863" i="1" s="1"/>
  <c r="Z4864" i="1"/>
  <c r="AB4864" i="1" s="1"/>
  <c r="AB4893" i="1"/>
  <c r="P4868" i="1"/>
  <c r="AB4868" i="1" s="1"/>
  <c r="V4870" i="1"/>
  <c r="AB4870" i="1" s="1"/>
  <c r="V4871" i="1"/>
  <c r="AB4871" i="1" s="1"/>
  <c r="S4876" i="1"/>
  <c r="AB4876" i="1" s="1"/>
  <c r="AB4877" i="1"/>
  <c r="Z4879" i="1"/>
  <c r="AB4881" i="1"/>
  <c r="Z4883" i="1"/>
  <c r="AB4885" i="1"/>
  <c r="Z4887" i="1"/>
  <c r="AB4889" i="1"/>
  <c r="Z4891" i="1"/>
  <c r="AB4905" i="1"/>
  <c r="AB4872" i="1"/>
  <c r="AB4873" i="1"/>
  <c r="AB4880" i="1"/>
  <c r="AB4884" i="1"/>
  <c r="AB4888" i="1"/>
  <c r="AB4892" i="1"/>
  <c r="AB4907" i="1"/>
  <c r="AB4912" i="1"/>
  <c r="M4869" i="1"/>
  <c r="AB4869" i="1" s="1"/>
  <c r="P4873" i="1"/>
  <c r="Z4875" i="1"/>
  <c r="AB4875" i="1" s="1"/>
  <c r="M4878" i="1"/>
  <c r="AB4879" i="1"/>
  <c r="M4882" i="1"/>
  <c r="AB4882" i="1" s="1"/>
  <c r="AB4883" i="1"/>
  <c r="M4886" i="1"/>
  <c r="AB4887" i="1"/>
  <c r="M4890" i="1"/>
  <c r="AB4890" i="1" s="1"/>
  <c r="AB4891" i="1"/>
  <c r="AB4899" i="1"/>
  <c r="AB4909" i="1"/>
  <c r="V4893" i="1"/>
  <c r="AB4919" i="1"/>
  <c r="S4894" i="1"/>
  <c r="AB4894" i="1" s="1"/>
  <c r="Z4897" i="1"/>
  <c r="M4900" i="1"/>
  <c r="AB4900" i="1" s="1"/>
  <c r="AB4902" i="1"/>
  <c r="S4902" i="1"/>
  <c r="Z4905" i="1"/>
  <c r="M4908" i="1"/>
  <c r="AB4908" i="1" s="1"/>
  <c r="S4910" i="1"/>
  <c r="AB4910" i="1" s="1"/>
  <c r="Z4913" i="1"/>
  <c r="M4916" i="1"/>
  <c r="AB4916" i="1" s="1"/>
  <c r="V4920" i="1"/>
  <c r="AB4928" i="1"/>
  <c r="AB4932" i="1"/>
  <c r="AB4938" i="1"/>
  <c r="P4895" i="1"/>
  <c r="AB4895" i="1" s="1"/>
  <c r="V4897" i="1"/>
  <c r="AB4897" i="1" s="1"/>
  <c r="P4903" i="1"/>
  <c r="AB4903" i="1" s="1"/>
  <c r="V4905" i="1"/>
  <c r="P4911" i="1"/>
  <c r="AB4911" i="1" s="1"/>
  <c r="V4913" i="1"/>
  <c r="AB4913" i="1" s="1"/>
  <c r="P4918" i="1"/>
  <c r="AB4915" i="1"/>
  <c r="Z4919" i="1"/>
  <c r="AB4921" i="1"/>
  <c r="M4922" i="1"/>
  <c r="AB4922" i="1" s="1"/>
  <c r="S4924" i="1"/>
  <c r="AB4924" i="1" s="1"/>
  <c r="P4929" i="1"/>
  <c r="V4931" i="1"/>
  <c r="AB4931" i="1" s="1"/>
  <c r="Z4935" i="1"/>
  <c r="AB4935" i="1" s="1"/>
  <c r="AB4937" i="1"/>
  <c r="M4938" i="1"/>
  <c r="Z4940" i="1"/>
  <c r="AB4940" i="1" s="1"/>
  <c r="M4943" i="1"/>
  <c r="AB4943" i="1" s="1"/>
  <c r="V4944" i="1"/>
  <c r="AB4944" i="1" s="1"/>
  <c r="S4949" i="1"/>
  <c r="AB4949" i="1" s="1"/>
  <c r="AB4950" i="1"/>
  <c r="AB4956" i="1"/>
  <c r="AB4967" i="1"/>
  <c r="AB4980" i="1"/>
  <c r="AB4987" i="1"/>
  <c r="AB4929" i="1"/>
  <c r="AB4941" i="1"/>
  <c r="AB4951" i="1"/>
  <c r="AB4953" i="1"/>
  <c r="AB4955" i="1"/>
  <c r="AB4961" i="1"/>
  <c r="AB4965" i="1"/>
  <c r="AB4968" i="1"/>
  <c r="AB4971" i="1"/>
  <c r="AB4972" i="1"/>
  <c r="AB4974" i="1"/>
  <c r="V4981" i="1"/>
  <c r="AB4981" i="1" s="1"/>
  <c r="M4918" i="1"/>
  <c r="AB4918" i="1" s="1"/>
  <c r="S4920" i="1"/>
  <c r="AB4920" i="1" s="1"/>
  <c r="P4925" i="1"/>
  <c r="AB4925" i="1" s="1"/>
  <c r="V4927" i="1"/>
  <c r="AB4927" i="1" s="1"/>
  <c r="Z4931" i="1"/>
  <c r="AB4933" i="1"/>
  <c r="M4934" i="1"/>
  <c r="AB4934" i="1" s="1"/>
  <c r="S4936" i="1"/>
  <c r="AB4936" i="1" s="1"/>
  <c r="P4942" i="1"/>
  <c r="AB4942" i="1" s="1"/>
  <c r="M4947" i="1"/>
  <c r="AB4947" i="1" s="1"/>
  <c r="V4948" i="1"/>
  <c r="AB4948" i="1" s="1"/>
  <c r="AB4958" i="1"/>
  <c r="S4970" i="1"/>
  <c r="P4979" i="1"/>
  <c r="AB4979" i="1" s="1"/>
  <c r="AB4983" i="1"/>
  <c r="AB4962" i="1"/>
  <c r="AB4954" i="1"/>
  <c r="P4958" i="1"/>
  <c r="V4960" i="1"/>
  <c r="AB4960" i="1" s="1"/>
  <c r="Z4964" i="1"/>
  <c r="AB4966" i="1"/>
  <c r="M4967" i="1"/>
  <c r="S4969" i="1"/>
  <c r="AB4969" i="1" s="1"/>
  <c r="P4974" i="1"/>
  <c r="V4976" i="1"/>
  <c r="AB4976" i="1" s="1"/>
  <c r="Z4980" i="1"/>
  <c r="AB4982" i="1"/>
  <c r="M4983" i="1"/>
  <c r="Z4985" i="1"/>
  <c r="M4988" i="1"/>
  <c r="AB4988" i="1" s="1"/>
  <c r="V4989" i="1"/>
  <c r="AB4989" i="1" s="1"/>
  <c r="S4994" i="1"/>
  <c r="AB4994" i="1" s="1"/>
  <c r="AB4999" i="1"/>
  <c r="M4955" i="1"/>
  <c r="S4957" i="1"/>
  <c r="AB4957" i="1" s="1"/>
  <c r="P4962" i="1"/>
  <c r="V4964" i="1"/>
  <c r="AB4964" i="1" s="1"/>
  <c r="Z4968" i="1"/>
  <c r="AB4970" i="1"/>
  <c r="M4971" i="1"/>
  <c r="S4973" i="1"/>
  <c r="AB4973" i="1" s="1"/>
  <c r="P4978" i="1"/>
  <c r="AB4978" i="1" s="1"/>
  <c r="V4980" i="1"/>
  <c r="M4984" i="1"/>
  <c r="AB4984" i="1" s="1"/>
  <c r="V4985" i="1"/>
  <c r="AB4985" i="1" s="1"/>
  <c r="S4990" i="1"/>
  <c r="AB4990" i="1" s="1"/>
  <c r="AB4991" i="1"/>
  <c r="P4995" i="1"/>
  <c r="AB4995" i="1" s="1"/>
  <c r="AB1214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<sst xmlns="http://schemas.openxmlformats.org/spreadsheetml/2006/main" count="33" uniqueCount="20">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</sst>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&#199;&#195;O%20DE%20CONTAS/PCF%20HRN/11%20-%20PCF%20NOVEMBRO/01%20-%20PCF/PCF/11.2022%20-%20HRN%20-%201_Modelo_PCF_2022_REV_09_V3%20-%20REV%2001%20-%20Em%2025_04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 xml:space="preserve">HOSPITAL REGIONAL FERNANDO BEZERRA - (COVID-19) - CG Nº 02/2021 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CG nº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- CG Nº 012/2022 - 1º TA (COVID)</v>
          </cell>
          <cell r="R41" t="str">
            <v>HOSP. MARIA LUCINDA - FUNDAÇÃO MANOEL DA SILVA ALMEIDA</v>
          </cell>
          <cell r="S41">
            <v>9767633000790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(COVID-19)</v>
          </cell>
          <cell r="R42" t="str">
            <v>FUNDAÇÃO GESTÃO HOSPITALAR MARTINIANO FERNANDES - FGH</v>
          </cell>
          <cell r="S42">
            <v>9039744001247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</v>
          </cell>
          <cell r="R43" t="str">
            <v>FUNDAÇÃO GESTÃO HOSPITALAR MARTINIANO FERNANDES - FGH</v>
          </cell>
          <cell r="S43">
            <v>9039744001166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- C.G 011/2022</v>
          </cell>
          <cell r="R44" t="str">
            <v>HOSP. MARIA LUCINDA - FUNDAÇÃO MANOEL DA SILVA ALMEIDA</v>
          </cell>
          <cell r="S44">
            <v>9767633000102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 (COVID-19)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003/2010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- C.G 007/2022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(COVID-19)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004/2022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(COVID-19) - C.G 005/2010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</v>
          </cell>
          <cell r="R52" t="str">
            <v>FUNDAÇÃO GESTÃO HOSPITALAR MARTINIANO FERNANDES - FGH</v>
          </cell>
          <cell r="S52">
            <v>9039744001085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- C.G 010/2022</v>
          </cell>
          <cell r="R53" t="str">
            <v>HOSP. MARIA LUCINDA - FUNDAÇÃO MANOEL DA SILVA ALMEIDA</v>
          </cell>
          <cell r="S53">
            <v>9767633000951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 (COVID-19)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IBURA (COVID-19)</v>
          </cell>
          <cell r="R56" t="str">
            <v>HOSPITAL DO TRICENTENÁRIO</v>
          </cell>
          <cell r="S56">
            <v>10583920000214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</v>
          </cell>
          <cell r="R57" t="str">
            <v>FUNDAÇÃO GESTÃO HOSPITALAR MARTINIANO FERNANDES - FGH</v>
          </cell>
          <cell r="S57">
            <v>9039744000437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- C.G 002/2022</v>
          </cell>
          <cell r="R58" t="str">
            <v>SPCC - SOCIEDADE PERNAMBUCANA DE COMBATE AO CÂNCER (HCP)</v>
          </cell>
          <cell r="S58">
            <v>10894988000990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 (COVID-19)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CG nº 004/2010</v>
          </cell>
          <cell r="R60" t="str">
            <v>IPAS - INSTITUTO PERNAMBUCANO DE ASSISTÊNCIA E SAÚDE</v>
          </cell>
          <cell r="S60">
            <v>10075232000243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IMBIRIBEIRA - C.G 003/2021</v>
          </cell>
          <cell r="R61" t="str">
            <v>S3 SAÚDE - ASSOCIAÇÃO DE PROTEÇÃO A MATERNIDADE E INFÂNCIA UBAÍRA</v>
          </cell>
          <cell r="S61">
            <v>14284483000108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002/2011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- C.G 008/2022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(COVID-19)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</v>
          </cell>
          <cell r="R65" t="str">
            <v>FUNDAÇÃO GESTÃO HOSPITALAR MARTINIANO FERNANDES - FGH</v>
          </cell>
          <cell r="S65">
            <v>9039744000356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- C.G 001/2022</v>
          </cell>
          <cell r="R66" t="str">
            <v>ISMEP - INSTITUTO SOCIAL DAS MEDIANEIRAS DA PAZ</v>
          </cell>
          <cell r="S66">
            <v>10739225002161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 (COVID-19)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</v>
          </cell>
          <cell r="R68" t="str">
            <v>FUNDAÇÃO GESTÃO HOSPITALAR MARTINIANO FERNANDES - FGH</v>
          </cell>
          <cell r="S68">
            <v>9039744000518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- C.G 003/2022</v>
          </cell>
          <cell r="R69" t="str">
            <v>HOSP. MARIA LUCINDA - FUNDAÇÃO MANOEL DA SILVA ALMEIDA</v>
          </cell>
          <cell r="S69">
            <v>9767633000102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 (COVID-19)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001/2010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- C.G 006/2022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(COVID-19)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002/2010</v>
          </cell>
          <cell r="R74" t="str">
            <v>SANTA CASA DE MISERICÓRDIA DO RECIFE</v>
          </cell>
          <cell r="S74">
            <v>10869782001206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- C.G 009/2022</v>
          </cell>
          <cell r="R75" t="str">
            <v>HOSP. MARIA LUCINDA - FUNDAÇÃO MANOEL DA SILVA ALMEIDA</v>
          </cell>
          <cell r="S75">
            <v>9767633000870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(COVID-19)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AFOGADOS DA INGAZEIRA</v>
          </cell>
          <cell r="R77" t="str">
            <v>HOSPITAL DO TRICENTENÁRIO</v>
          </cell>
          <cell r="S77">
            <v>10583920000648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ARCOVERDE</v>
          </cell>
          <cell r="R78" t="str">
            <v>SPCC - SOCIEDADE PERNAMBUCANA DE COMBATE AO CÂNCER (HCP)</v>
          </cell>
          <cell r="S78">
            <v>10894988000214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BELO JARDIM</v>
          </cell>
          <cell r="R79" t="str">
            <v>SPCC - SOCIEDADE PERNAMBUCANA DE COMBATE AO CÂNCER (HCP)</v>
          </cell>
          <cell r="S79">
            <v>10894988000303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CARPINA - CG Nº 022/2022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CARUARU</v>
          </cell>
          <cell r="R81" t="str">
            <v>SPCC - SOCIEDADE PERNAMBUCANA DE COMBATE AO CÂNCER (HCP)</v>
          </cell>
          <cell r="S81">
            <v>10894988000729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ESCADA - CG Nº 021/2022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GARANHUNS (COVID-19)</v>
          </cell>
          <cell r="R84" t="str">
            <v>FUNDAÇÃO GESTÃO HOSPITALAR MARTINIANO FERNANDES - FGH</v>
          </cell>
          <cell r="S84">
            <v>9039744001409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</v>
          </cell>
          <cell r="R85" t="str">
            <v>IMIP HOSPITALAR - FUNDAÇÃO PROF. MARTINIANO FERNANDES</v>
          </cell>
          <cell r="S85">
            <v>9039744000194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GOIANA (COVID-19) - CG Nº 003/2021</v>
          </cell>
          <cell r="R86" t="str">
            <v>ISMEP - INSTITUTO SOCIAL DAS MEDIANEIRAS DA PAZ</v>
          </cell>
          <cell r="S86">
            <v>10739225002080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GRANDE RECIFE</v>
          </cell>
          <cell r="R87" t="str">
            <v>IBDAH - INST. BRASILEIRO DE DESENVOLVIMENTO DA ADM HOSPITALAR</v>
          </cell>
          <cell r="S87">
            <v>7267476001023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LIMOEIRO</v>
          </cell>
          <cell r="R88" t="str">
            <v>APAMI SURUBIM</v>
          </cell>
          <cell r="S88">
            <v>11754025000369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OURICURI - CG Nº 002/2020</v>
          </cell>
          <cell r="R89" t="str">
            <v>ISMEP - INSTITUTO SOCIAL DAS MEDIANEIRAS DA PAZ</v>
          </cell>
          <cell r="S89">
            <v>10739225001785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PALMARES - CG Nº 020/2022</v>
          </cell>
          <cell r="R90" t="str">
            <v>SPCC - SOCIEDADE PERNAMBUCANA DE COMBATE AO CÂNCER (HCP)</v>
          </cell>
          <cell r="S90">
            <v>10894988001024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(COVID-19 - 24h)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 (COVID-19)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SALGUEIRO</v>
          </cell>
          <cell r="R94" t="str">
            <v>FUNDAÇÃO GESTÃO HOSPITALAR MARTINIANO FERNANDES - FGH</v>
          </cell>
          <cell r="S94">
            <v>9039744001590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SERRA TALHADA</v>
          </cell>
          <cell r="R95" t="str">
            <v>HOSPITAL DO TRICENTENÁRIO</v>
          </cell>
          <cell r="S95">
            <v>10583920000729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 MATERNIDADE NOSSA SENHORA DO Ó - CESAC - CG Nº 013/2022</v>
          </cell>
          <cell r="E12" t="str">
            <v>ABINOAN FERNANDES RODRIGUES DA SILVA</v>
          </cell>
          <cell r="F12" t="str">
            <v>3 - Administrativo</v>
          </cell>
          <cell r="G12" t="str">
            <v>5163-45</v>
          </cell>
          <cell r="H12" t="str">
            <v>11/2022</v>
          </cell>
          <cell r="J12">
            <v>161.02879999999999</v>
          </cell>
          <cell r="L12">
            <v>143.10506329113926</v>
          </cell>
          <cell r="M12">
            <v>0</v>
          </cell>
          <cell r="O12">
            <v>1.22</v>
          </cell>
          <cell r="R12">
            <v>251.48</v>
          </cell>
          <cell r="S12">
            <v>74.41</v>
          </cell>
          <cell r="U12">
            <v>0</v>
          </cell>
        </row>
        <row r="13">
          <cell r="C13" t="str">
            <v>HOSPITAL E MATERNIDADE NOSSA SENHORA DO Ó - CESAC - CG Nº 013/2022</v>
          </cell>
          <cell r="E13" t="str">
            <v>ADALBERTO DA SILVA BEZERRA</v>
          </cell>
          <cell r="F13" t="str">
            <v>3 - Administrativo</v>
          </cell>
          <cell r="G13" t="str">
            <v>5163-45</v>
          </cell>
          <cell r="H13" t="str">
            <v>11/2022</v>
          </cell>
          <cell r="J13">
            <v>160.53280000000001</v>
          </cell>
          <cell r="K13">
            <v>0</v>
          </cell>
          <cell r="L13">
            <v>143.10506329113926</v>
          </cell>
          <cell r="M13">
            <v>0</v>
          </cell>
          <cell r="O13">
            <v>1.22</v>
          </cell>
          <cell r="R13">
            <v>251.48</v>
          </cell>
          <cell r="S13">
            <v>35.58</v>
          </cell>
          <cell r="U13">
            <v>0</v>
          </cell>
        </row>
        <row r="14">
          <cell r="C14" t="str">
            <v>HOSPITAL E MATERNIDADE NOSSA SENHORA DO Ó - CESAC - CG Nº 013/2022</v>
          </cell>
          <cell r="E14" t="str">
            <v>ADILMA FERREIRA DO NASCIMENTO MENEZES</v>
          </cell>
          <cell r="F14" t="str">
            <v>2 - Outros Profissionais da Saúde</v>
          </cell>
          <cell r="G14" t="str">
            <v>3222-05</v>
          </cell>
          <cell r="H14" t="str">
            <v>11/2022</v>
          </cell>
          <cell r="J14">
            <v>173.32079999999999</v>
          </cell>
          <cell r="K14">
            <v>0</v>
          </cell>
          <cell r="L14">
            <v>143.10506329113926</v>
          </cell>
          <cell r="M14">
            <v>0</v>
          </cell>
          <cell r="O14">
            <v>1.22</v>
          </cell>
          <cell r="R14">
            <v>251.48</v>
          </cell>
          <cell r="S14">
            <v>68.84</v>
          </cell>
          <cell r="U14">
            <v>0</v>
          </cell>
        </row>
        <row r="15">
          <cell r="C15" t="str">
            <v>HOSPITAL E MATERNIDADE NOSSA SENHORA DO Ó - CESAC - CG Nº 013/2022</v>
          </cell>
          <cell r="E15" t="str">
            <v>ADRIANA GOMES BARBOSA DE LIMA</v>
          </cell>
          <cell r="F15" t="str">
            <v>3 - Administrativo</v>
          </cell>
          <cell r="G15" t="str">
            <v>5163-45</v>
          </cell>
          <cell r="H15" t="str">
            <v>11/2022</v>
          </cell>
          <cell r="J15">
            <v>137.94479999999999</v>
          </cell>
          <cell r="L15">
            <v>143.10506329113926</v>
          </cell>
          <cell r="M15">
            <v>0</v>
          </cell>
          <cell r="O15">
            <v>1.22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E MATERNIDADE NOSSA SENHORA DO Ó - CESAC - CG Nº 013/2022</v>
          </cell>
          <cell r="E16" t="str">
            <v>ADRIANO OLIVEIRA SANTOS JUNIOR</v>
          </cell>
          <cell r="F16" t="str">
            <v>2 - Outros Profissionais da Saúde</v>
          </cell>
          <cell r="G16" t="str">
            <v>5151-10</v>
          </cell>
          <cell r="H16" t="str">
            <v>11/2022</v>
          </cell>
          <cell r="J16">
            <v>142.67679999999999</v>
          </cell>
          <cell r="L16">
            <v>143.10506329113926</v>
          </cell>
          <cell r="M16">
            <v>0</v>
          </cell>
          <cell r="O16">
            <v>1.22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E MATERNIDADE NOSSA SENHORA DO Ó - CESAC - CG Nº 013/2022</v>
          </cell>
          <cell r="E17" t="str">
            <v>ADRIELLE BISPO DA SILVA</v>
          </cell>
          <cell r="F17" t="str">
            <v>2 - Outros Profissionais da Saúde</v>
          </cell>
          <cell r="G17" t="str">
            <v>3222-05</v>
          </cell>
          <cell r="H17" t="str">
            <v>11/2022</v>
          </cell>
          <cell r="J17">
            <v>153.58240000000001</v>
          </cell>
          <cell r="L17">
            <v>143.10506329113926</v>
          </cell>
          <cell r="M17">
            <v>0</v>
          </cell>
          <cell r="O17">
            <v>1.22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E MATERNIDADE NOSSA SENHORA DO Ó - CESAC - CG Nº 013/2022</v>
          </cell>
          <cell r="E18" t="str">
            <v>AILSA MARIA DA SILVA</v>
          </cell>
          <cell r="F18" t="str">
            <v>2 - Outros Profissionais da Saúde</v>
          </cell>
          <cell r="G18" t="str">
            <v>3222-05</v>
          </cell>
          <cell r="H18" t="str">
            <v>11/2022</v>
          </cell>
          <cell r="J18">
            <v>161.75280000000001</v>
          </cell>
          <cell r="K18">
            <v>0</v>
          </cell>
          <cell r="L18">
            <v>143.10506329113926</v>
          </cell>
          <cell r="M18">
            <v>0</v>
          </cell>
          <cell r="O18">
            <v>1.22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E MATERNIDADE NOSSA SENHORA DO Ó - CESAC - CG Nº 013/2022</v>
          </cell>
          <cell r="E19" t="str">
            <v>AISIS SILVA DE OLIVEIRA</v>
          </cell>
          <cell r="F19" t="str">
            <v>2 - Outros Profissionais da Saúde</v>
          </cell>
          <cell r="G19" t="str">
            <v>3222-05</v>
          </cell>
          <cell r="H19" t="str">
            <v>11/2022</v>
          </cell>
          <cell r="J19">
            <v>130.38560000000001</v>
          </cell>
          <cell r="L19">
            <v>143.10506329113926</v>
          </cell>
          <cell r="M19">
            <v>0</v>
          </cell>
          <cell r="O19">
            <v>1.22</v>
          </cell>
          <cell r="R19">
            <v>189.98</v>
          </cell>
          <cell r="S19">
            <v>46.54</v>
          </cell>
          <cell r="U19">
            <v>69.41</v>
          </cell>
          <cell r="X19" t="str">
            <v>AUXÍLIO CRECHE</v>
          </cell>
        </row>
        <row r="20">
          <cell r="C20" t="str">
            <v>HOSPITAL E MATERNIDADE NOSSA SENHORA DO Ó - CESAC - CG Nº 013/2022</v>
          </cell>
          <cell r="E20" t="str">
            <v>ALCILENE BEZERRA DA SILVA</v>
          </cell>
          <cell r="F20" t="str">
            <v>2 - Outros Profissionais da Saúde</v>
          </cell>
          <cell r="G20" t="str">
            <v>3222-05</v>
          </cell>
          <cell r="H20" t="str">
            <v>11/2022</v>
          </cell>
          <cell r="J20">
            <v>170.8312</v>
          </cell>
          <cell r="K20">
            <v>0</v>
          </cell>
          <cell r="L20">
            <v>143.10506329113926</v>
          </cell>
          <cell r="M20">
            <v>0</v>
          </cell>
          <cell r="O20">
            <v>1.22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E MATERNIDADE NOSSA SENHORA DO Ó - CESAC - CG Nº 013/2022</v>
          </cell>
          <cell r="E21" t="str">
            <v>ALESSANDRA DRIELLY SOUZA FERREIRA</v>
          </cell>
          <cell r="F21" t="str">
            <v>2 - Outros Profissionais da Saúde</v>
          </cell>
          <cell r="G21" t="str">
            <v>2235-05</v>
          </cell>
          <cell r="H21" t="str">
            <v>11/2022</v>
          </cell>
          <cell r="J21">
            <v>2.2088000000000001</v>
          </cell>
          <cell r="L21">
            <v>143.10506329113926</v>
          </cell>
          <cell r="M21">
            <v>0</v>
          </cell>
          <cell r="O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E MATERNIDADE NOSSA SENHORA DO Ó - CESAC - CG Nº 013/2022</v>
          </cell>
          <cell r="E22" t="str">
            <v>ALEXANDRE LUIZ DA CONCEICAO SANTOS</v>
          </cell>
          <cell r="F22" t="str">
            <v>3 - Administrativo</v>
          </cell>
          <cell r="G22" t="str">
            <v>7233-10</v>
          </cell>
          <cell r="H22" t="str">
            <v>11/2022</v>
          </cell>
          <cell r="J22">
            <v>220.89519999999999</v>
          </cell>
          <cell r="L22">
            <v>143.10506329113926</v>
          </cell>
          <cell r="M22">
            <v>0</v>
          </cell>
          <cell r="O22">
            <v>1.22</v>
          </cell>
          <cell r="R22">
            <v>169.48</v>
          </cell>
          <cell r="S22">
            <v>85.47</v>
          </cell>
          <cell r="U22">
            <v>0</v>
          </cell>
        </row>
        <row r="23">
          <cell r="C23" t="str">
            <v>HOSPITAL E MATERNIDADE NOSSA SENHORA DO Ó - CESAC - CG Nº 013/2022</v>
          </cell>
          <cell r="E23" t="str">
            <v>ALEXINA CONCEICAO FERREIRA DE LIMA</v>
          </cell>
          <cell r="F23" t="str">
            <v>2 - Outros Profissionais da Saúde</v>
          </cell>
          <cell r="G23" t="str">
            <v>3222-05</v>
          </cell>
          <cell r="H23" t="str">
            <v>11/2022</v>
          </cell>
          <cell r="J23">
            <v>172.23679999999999</v>
          </cell>
          <cell r="L23">
            <v>143.10506329113926</v>
          </cell>
          <cell r="M23">
            <v>0</v>
          </cell>
          <cell r="O23">
            <v>1.22</v>
          </cell>
          <cell r="R23">
            <v>128.47999999999999</v>
          </cell>
          <cell r="S23">
            <v>58.3</v>
          </cell>
          <cell r="U23">
            <v>0</v>
          </cell>
        </row>
        <row r="24">
          <cell r="C24" t="str">
            <v>HOSPITAL E MATERNIDADE NOSSA SENHORA DO Ó - CESAC - CG Nº 013/2022</v>
          </cell>
          <cell r="E24" t="str">
            <v>ALICIA FERREIRA MOREIRA SILVA</v>
          </cell>
          <cell r="F24" t="str">
            <v>3 - Administrativo</v>
          </cell>
          <cell r="G24" t="str">
            <v>4131-15</v>
          </cell>
          <cell r="H24" t="str">
            <v>11/2022</v>
          </cell>
          <cell r="J24">
            <v>203.83920000000001</v>
          </cell>
          <cell r="L24">
            <v>143.10506329113926</v>
          </cell>
          <cell r="M24">
            <v>0</v>
          </cell>
          <cell r="O24">
            <v>1.22</v>
          </cell>
          <cell r="R24">
            <v>393.48</v>
          </cell>
          <cell r="S24">
            <v>118.36</v>
          </cell>
          <cell r="U24">
            <v>0</v>
          </cell>
        </row>
        <row r="25">
          <cell r="C25" t="str">
            <v>HOSPITAL E MATERNIDADE NOSSA SENHORA DO Ó - CESAC - CG Nº 013/2022</v>
          </cell>
          <cell r="E25" t="str">
            <v>ALINE DE MELO PEDROSA</v>
          </cell>
          <cell r="F25" t="str">
            <v>2 - Outros Profissionais da Saúde</v>
          </cell>
          <cell r="G25" t="str">
            <v>3222-05</v>
          </cell>
          <cell r="H25" t="str">
            <v>11/2022</v>
          </cell>
          <cell r="J25">
            <v>155.256</v>
          </cell>
          <cell r="L25">
            <v>143.10506329113926</v>
          </cell>
          <cell r="M25">
            <v>0</v>
          </cell>
          <cell r="O25">
            <v>1.22</v>
          </cell>
          <cell r="R25">
            <v>189.98</v>
          </cell>
          <cell r="S25">
            <v>72.72</v>
          </cell>
          <cell r="U25">
            <v>0</v>
          </cell>
        </row>
        <row r="26">
          <cell r="C26" t="str">
            <v>HOSPITAL E MATERNIDADE NOSSA SENHORA DO Ó - CESAC - CG Nº 013/2022</v>
          </cell>
          <cell r="E26" t="str">
            <v>ALINE ROSA DA SILVA</v>
          </cell>
          <cell r="F26" t="str">
            <v>2 - Outros Profissionais da Saúde</v>
          </cell>
          <cell r="G26" t="str">
            <v>2235-05</v>
          </cell>
          <cell r="H26" t="str">
            <v>11/2022</v>
          </cell>
          <cell r="J26">
            <v>235.9736</v>
          </cell>
          <cell r="L26">
            <v>143.10506329113926</v>
          </cell>
          <cell r="M26">
            <v>0</v>
          </cell>
          <cell r="O26">
            <v>2.6199999999999997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E MATERNIDADE NOSSA SENHORA DO Ó - CESAC - CG Nº 013/2022</v>
          </cell>
          <cell r="E27" t="str">
            <v>AMANDA BONNER PEIXOTO CAMARA</v>
          </cell>
          <cell r="F27" t="str">
            <v>2 - Outros Profissionais da Saúde</v>
          </cell>
          <cell r="G27" t="str">
            <v>2516-05</v>
          </cell>
          <cell r="H27" t="str">
            <v>11/2022</v>
          </cell>
          <cell r="J27">
            <v>304.83679999999998</v>
          </cell>
          <cell r="L27">
            <v>143.10506329113926</v>
          </cell>
          <cell r="M27">
            <v>0</v>
          </cell>
          <cell r="O27">
            <v>1.22</v>
          </cell>
          <cell r="R27">
            <v>87.48</v>
          </cell>
          <cell r="S27">
            <v>75</v>
          </cell>
          <cell r="U27">
            <v>0</v>
          </cell>
        </row>
        <row r="28">
          <cell r="C28" t="str">
            <v>HOSPITAL E MATERNIDADE NOSSA SENHORA DO Ó - CESAC - CG Nº 013/2022</v>
          </cell>
          <cell r="E28" t="str">
            <v>AMANDA CHAVES DE LIMA</v>
          </cell>
          <cell r="F28" t="str">
            <v>2 - Outros Profissionais da Saúde</v>
          </cell>
          <cell r="G28" t="str">
            <v>2235-05</v>
          </cell>
          <cell r="H28" t="str">
            <v>11/2022</v>
          </cell>
          <cell r="J28">
            <v>115.58159999999999</v>
          </cell>
          <cell r="L28">
            <v>143.10506329113926</v>
          </cell>
          <cell r="M28">
            <v>0</v>
          </cell>
          <cell r="O28">
            <v>2.6199999999999997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E MATERNIDADE NOSSA SENHORA DO Ó - CESAC - CG Nº 013/2022</v>
          </cell>
          <cell r="E29" t="str">
            <v>AMANDA GABRIELLE MARQUES E SILVA</v>
          </cell>
          <cell r="F29" t="str">
            <v>2 - Outros Profissionais da Saúde</v>
          </cell>
          <cell r="G29" t="str">
            <v>2235-05</v>
          </cell>
          <cell r="H29" t="str">
            <v>11/2022</v>
          </cell>
          <cell r="J29">
            <v>216.7568</v>
          </cell>
          <cell r="L29">
            <v>143.10506329113926</v>
          </cell>
          <cell r="M29">
            <v>0</v>
          </cell>
          <cell r="O29">
            <v>2.6199999999999997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E MATERNIDADE NOSSA SENHORA DO Ó - CESAC - CG Nº 013/2022</v>
          </cell>
          <cell r="E30" t="str">
            <v>AMANDA MEDEIROS RAFFAELE</v>
          </cell>
          <cell r="F30" t="str">
            <v>2 - Outros Profissionais da Saúde</v>
          </cell>
          <cell r="G30" t="str">
            <v>2235-05</v>
          </cell>
          <cell r="H30" t="str">
            <v>11/2022</v>
          </cell>
          <cell r="J30">
            <v>233.4648</v>
          </cell>
          <cell r="L30">
            <v>143.10506329113926</v>
          </cell>
          <cell r="M30">
            <v>0</v>
          </cell>
          <cell r="O30">
            <v>2.6199999999999997</v>
          </cell>
          <cell r="R30">
            <v>238.28</v>
          </cell>
          <cell r="S30">
            <v>94.12</v>
          </cell>
          <cell r="U30">
            <v>0</v>
          </cell>
        </row>
        <row r="31">
          <cell r="C31" t="str">
            <v>HOSPITAL E MATERNIDADE NOSSA SENHORA DO Ó - CESAC - CG Nº 013/2022</v>
          </cell>
          <cell r="E31" t="str">
            <v>AMANDA RAMOS XAVIER DO NASCIMENTO</v>
          </cell>
          <cell r="F31" t="str">
            <v>3 - Administrativo</v>
          </cell>
          <cell r="G31" t="str">
            <v>4110-10</v>
          </cell>
          <cell r="H31" t="str">
            <v>11/2022</v>
          </cell>
          <cell r="J31">
            <v>238.98320000000001</v>
          </cell>
          <cell r="L31">
            <v>143.10506329113926</v>
          </cell>
          <cell r="M31">
            <v>0</v>
          </cell>
          <cell r="O31">
            <v>1.22</v>
          </cell>
          <cell r="R31">
            <v>333.48</v>
          </cell>
          <cell r="S31">
            <v>130.76</v>
          </cell>
          <cell r="U31">
            <v>0</v>
          </cell>
        </row>
        <row r="32">
          <cell r="C32" t="str">
            <v>HOSPITAL E MATERNIDADE NOSSA SENHORA DO Ó - CESAC - CG Nº 013/2022</v>
          </cell>
          <cell r="E32" t="str">
            <v>AMANDA RODRIGUES DA SILVA</v>
          </cell>
          <cell r="F32" t="str">
            <v>3 - Administrativo</v>
          </cell>
          <cell r="G32" t="str">
            <v>5174-10</v>
          </cell>
          <cell r="H32" t="str">
            <v>11/2022</v>
          </cell>
          <cell r="J32">
            <v>135.84960000000001</v>
          </cell>
          <cell r="L32">
            <v>143.10506329113926</v>
          </cell>
          <cell r="M32">
            <v>0</v>
          </cell>
          <cell r="O32">
            <v>1.22</v>
          </cell>
          <cell r="R32">
            <v>251.48</v>
          </cell>
          <cell r="S32">
            <v>74.61</v>
          </cell>
          <cell r="U32">
            <v>0</v>
          </cell>
        </row>
        <row r="33">
          <cell r="C33" t="str">
            <v>HOSPITAL E MATERNIDADE NOSSA SENHORA DO Ó - CESAC - CG Nº 013/2022</v>
          </cell>
          <cell r="E33" t="str">
            <v>ANA CLAUDIA FERREIRA DE SOUZA</v>
          </cell>
          <cell r="F33" t="str">
            <v>2 - Outros Profissionais da Saúde</v>
          </cell>
          <cell r="G33" t="str">
            <v>3222-05</v>
          </cell>
          <cell r="H33" t="str">
            <v>11/2022</v>
          </cell>
          <cell r="J33">
            <v>154.9144</v>
          </cell>
          <cell r="L33">
            <v>143.10506329113926</v>
          </cell>
          <cell r="M33">
            <v>0</v>
          </cell>
          <cell r="O33">
            <v>1.22</v>
          </cell>
          <cell r="R33">
            <v>296.48</v>
          </cell>
          <cell r="S33">
            <v>50.42</v>
          </cell>
          <cell r="U33">
            <v>0</v>
          </cell>
        </row>
        <row r="34">
          <cell r="C34" t="str">
            <v>HOSPITAL E MATERNIDADE NOSSA SENHORA DO Ó - CESAC - CG Nº 013/2022</v>
          </cell>
          <cell r="E34" t="str">
            <v>ANA FLAVIA LIMA DA COSTA</v>
          </cell>
          <cell r="F34" t="str">
            <v>2 - Outros Profissionais da Saúde</v>
          </cell>
          <cell r="G34" t="str">
            <v>3222-05</v>
          </cell>
          <cell r="H34" t="str">
            <v>11/2022</v>
          </cell>
          <cell r="J34">
            <v>185.52879999999999</v>
          </cell>
          <cell r="L34">
            <v>143.10506329113926</v>
          </cell>
          <cell r="M34">
            <v>0</v>
          </cell>
          <cell r="O34">
            <v>1.22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E MATERNIDADE NOSSA SENHORA DO Ó - CESAC - CG Nº 013/2022</v>
          </cell>
          <cell r="E35" t="str">
            <v>ANA KATARINA LIMA DA SILVA</v>
          </cell>
          <cell r="F35" t="str">
            <v>2 - Outros Profissionais da Saúde</v>
          </cell>
          <cell r="G35" t="str">
            <v>5211-30</v>
          </cell>
          <cell r="H35" t="str">
            <v>11/2022</v>
          </cell>
          <cell r="J35">
            <v>168.77440000000001</v>
          </cell>
          <cell r="L35">
            <v>143.10506329113926</v>
          </cell>
          <cell r="M35">
            <v>0</v>
          </cell>
          <cell r="O35">
            <v>1.22</v>
          </cell>
          <cell r="R35">
            <v>251.48</v>
          </cell>
          <cell r="S35">
            <v>74.61</v>
          </cell>
          <cell r="U35">
            <v>0</v>
          </cell>
        </row>
        <row r="36">
          <cell r="C36" t="str">
            <v>HOSPITAL E MATERNIDADE NOSSA SENHORA DO Ó - CESAC - CG Nº 013/2022</v>
          </cell>
          <cell r="E36" t="str">
            <v>ANA LUISA CINTRA CARVALHO</v>
          </cell>
          <cell r="F36" t="str">
            <v>3 - Administrativo</v>
          </cell>
          <cell r="G36" t="str">
            <v>1231-10</v>
          </cell>
          <cell r="H36" t="str">
            <v>11/2022</v>
          </cell>
          <cell r="J36">
            <v>1637.4096</v>
          </cell>
          <cell r="L36">
            <v>143.10506329113926</v>
          </cell>
          <cell r="M36">
            <v>0</v>
          </cell>
          <cell r="O36">
            <v>1.22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E MATERNIDADE NOSSA SENHORA DO Ó - CESAC - CG Nº 013/2022</v>
          </cell>
          <cell r="E37" t="str">
            <v>ANA MARIA DE OLIVEIRA DA SILVA</v>
          </cell>
          <cell r="F37" t="str">
            <v>2 - Outros Profissionais da Saúde</v>
          </cell>
          <cell r="G37" t="str">
            <v>2235-05</v>
          </cell>
          <cell r="H37" t="str">
            <v>11/2022</v>
          </cell>
          <cell r="J37">
            <v>266.08640000000003</v>
          </cell>
          <cell r="L37">
            <v>143.10506329113926</v>
          </cell>
          <cell r="M37">
            <v>0</v>
          </cell>
          <cell r="O37">
            <v>2.6199999999999997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E MATERNIDADE NOSSA SENHORA DO Ó - CESAC - CG Nº 013/2022</v>
          </cell>
          <cell r="E38" t="str">
            <v>ANA PATRICIA PEREIRA DA SILVA</v>
          </cell>
          <cell r="F38" t="str">
            <v>3 - Administrativo</v>
          </cell>
          <cell r="G38" t="str">
            <v>1312-10</v>
          </cell>
          <cell r="H38" t="str">
            <v>11/2022</v>
          </cell>
          <cell r="J38">
            <v>763.30560000000003</v>
          </cell>
          <cell r="L38">
            <v>143.10506329113926</v>
          </cell>
          <cell r="M38">
            <v>0</v>
          </cell>
          <cell r="O38">
            <v>1.22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E MATERNIDADE NOSSA SENHORA DO Ó - CESAC - CG Nº 013/2022</v>
          </cell>
          <cell r="E39" t="str">
            <v>ANA PAULA VANESSA MARIA DE SANTANA</v>
          </cell>
          <cell r="F39" t="str">
            <v>2 - Outros Profissionais da Saúde</v>
          </cell>
          <cell r="G39" t="str">
            <v>3222-05</v>
          </cell>
          <cell r="H39" t="str">
            <v>11/2022</v>
          </cell>
          <cell r="J39">
            <v>183.66079999999999</v>
          </cell>
          <cell r="L39">
            <v>143.10506329113926</v>
          </cell>
          <cell r="M39">
            <v>0</v>
          </cell>
          <cell r="O39">
            <v>1.22</v>
          </cell>
          <cell r="R39">
            <v>251.48</v>
          </cell>
          <cell r="S39">
            <v>58.66</v>
          </cell>
          <cell r="U39">
            <v>0</v>
          </cell>
        </row>
        <row r="40">
          <cell r="C40" t="str">
            <v>HOSPITAL E MATERNIDADE NOSSA SENHORA DO Ó - CESAC - CG Nº 013/2022</v>
          </cell>
          <cell r="E40" t="str">
            <v>ANA ROSA MELO CORREA LIMA</v>
          </cell>
          <cell r="F40" t="str">
            <v>3 - Administrativo</v>
          </cell>
          <cell r="G40" t="str">
            <v>1312-05</v>
          </cell>
          <cell r="H40" t="str">
            <v>11/2022</v>
          </cell>
          <cell r="J40">
            <v>1720.7655999999999</v>
          </cell>
          <cell r="L40">
            <v>143.10506329113926</v>
          </cell>
          <cell r="M40">
            <v>0</v>
          </cell>
          <cell r="O40">
            <v>1.22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E MATERNIDADE NOSSA SENHORA DO Ó - CESAC - CG Nº 013/2022</v>
          </cell>
          <cell r="E41" t="str">
            <v>ANDRE DE ALMEIDA LIRA</v>
          </cell>
          <cell r="F41" t="str">
            <v>2 - Outros Profissionais da Saúde</v>
          </cell>
          <cell r="G41" t="str">
            <v>3241-15</v>
          </cell>
          <cell r="H41" t="str">
            <v>11/2022</v>
          </cell>
          <cell r="J41">
            <v>371.1232</v>
          </cell>
          <cell r="L41">
            <v>143.10506329113926</v>
          </cell>
          <cell r="M41">
            <v>0</v>
          </cell>
          <cell r="O41">
            <v>1.22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E MATERNIDADE NOSSA SENHORA DO Ó - CESAC - CG Nº 013/2022</v>
          </cell>
          <cell r="E42" t="str">
            <v>ANDRE RICARDO DA SILVA</v>
          </cell>
          <cell r="F42" t="str">
            <v>2 - Outros Profissionais da Saúde</v>
          </cell>
          <cell r="G42" t="str">
            <v>3241-15</v>
          </cell>
          <cell r="H42" t="str">
            <v>11/2022</v>
          </cell>
          <cell r="J42">
            <v>378.73200000000003</v>
          </cell>
          <cell r="L42">
            <v>143.10506329113926</v>
          </cell>
          <cell r="M42">
            <v>0</v>
          </cell>
          <cell r="O42">
            <v>1.22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E MATERNIDADE NOSSA SENHORA DO Ó - CESAC - CG Nº 013/2022</v>
          </cell>
          <cell r="E43" t="str">
            <v>ANGELE SANTOS PEDROSA PINHEIRO</v>
          </cell>
          <cell r="F43" t="str">
            <v>2 - Outros Profissionais da Saúde</v>
          </cell>
          <cell r="G43" t="str">
            <v>2234-05</v>
          </cell>
          <cell r="H43" t="str">
            <v>11/2022</v>
          </cell>
          <cell r="J43">
            <v>369.7824</v>
          </cell>
          <cell r="K43">
            <v>0</v>
          </cell>
          <cell r="L43">
            <v>143.10506329113926</v>
          </cell>
          <cell r="M43">
            <v>0</v>
          </cell>
          <cell r="O43">
            <v>1.22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E MATERNIDADE NOSSA SENHORA DO Ó - CESAC - CG Nº 013/2022</v>
          </cell>
          <cell r="E44" t="str">
            <v>ANGELICA MARIA DA SILVA SOUZA</v>
          </cell>
          <cell r="F44" t="str">
            <v>3 - Administrativo</v>
          </cell>
          <cell r="G44" t="str">
            <v>4131-15</v>
          </cell>
          <cell r="H44" t="str">
            <v>11/2022</v>
          </cell>
          <cell r="J44">
            <v>190.68879999999999</v>
          </cell>
          <cell r="L44">
            <v>143.10506329113926</v>
          </cell>
          <cell r="M44">
            <v>0</v>
          </cell>
          <cell r="O44">
            <v>1.22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E MATERNIDADE NOSSA SENHORA DO Ó - CESAC - CG Nº 013/2022</v>
          </cell>
          <cell r="E45" t="str">
            <v>ANNA DANIELE DE ARAUJO BATISTA ANDRADE</v>
          </cell>
          <cell r="F45" t="str">
            <v>2 - Outros Profissionais da Saúde</v>
          </cell>
          <cell r="G45" t="str">
            <v>2236-05</v>
          </cell>
          <cell r="H45" t="str">
            <v>11/2022</v>
          </cell>
          <cell r="J45">
            <v>186.18879999999999</v>
          </cell>
          <cell r="L45">
            <v>143.10506329113926</v>
          </cell>
          <cell r="M45">
            <v>0</v>
          </cell>
          <cell r="O45">
            <v>2.6199999999999997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E MATERNIDADE NOSSA SENHORA DO Ó - CESAC - CG Nº 013/2022</v>
          </cell>
          <cell r="E46" t="str">
            <v>ANNA LETICIA PEREIRA SOUSA DA SILVA</v>
          </cell>
          <cell r="F46" t="str">
            <v>2 - Outros Profissionais da Saúde</v>
          </cell>
          <cell r="G46" t="str">
            <v>3222-05</v>
          </cell>
          <cell r="H46" t="str">
            <v>11/2022</v>
          </cell>
          <cell r="J46">
            <v>170.38560000000001</v>
          </cell>
          <cell r="L46">
            <v>143.10506329113926</v>
          </cell>
          <cell r="M46">
            <v>0</v>
          </cell>
          <cell r="O46">
            <v>1.22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E MATERNIDADE NOSSA SENHORA DO Ó - CESAC - CG Nº 013/2022</v>
          </cell>
          <cell r="E47" t="str">
            <v>ANNA QUITERIA MONTEIRO DOS SANTOS</v>
          </cell>
          <cell r="F47" t="str">
            <v>2 - Outros Profissionais da Saúde</v>
          </cell>
          <cell r="G47" t="str">
            <v>3222-05</v>
          </cell>
          <cell r="H47" t="str">
            <v>11/2022</v>
          </cell>
          <cell r="J47">
            <v>24.24</v>
          </cell>
          <cell r="L47">
            <v>143.10506329113926</v>
          </cell>
          <cell r="M47">
            <v>0</v>
          </cell>
          <cell r="O47">
            <v>1.22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E MATERNIDADE NOSSA SENHORA DO Ó - CESAC - CG Nº 013/2022</v>
          </cell>
          <cell r="E48" t="str">
            <v>ARLISSON BATISTA DE SANTANA</v>
          </cell>
          <cell r="F48" t="str">
            <v>2 - Outros Profissionais da Saúde</v>
          </cell>
          <cell r="G48" t="str">
            <v>5211-30</v>
          </cell>
          <cell r="H48" t="str">
            <v>11/2022</v>
          </cell>
          <cell r="J48">
            <v>138.88640000000001</v>
          </cell>
          <cell r="L48">
            <v>143.10506329113926</v>
          </cell>
          <cell r="M48">
            <v>0</v>
          </cell>
          <cell r="O48">
            <v>1.22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E MATERNIDADE NOSSA SENHORA DO Ó - CESAC - CG Nº 013/2022</v>
          </cell>
          <cell r="E49" t="str">
            <v>BRUNA MARIA DA SILVA</v>
          </cell>
          <cell r="F49" t="str">
            <v>2 - Outros Profissionais da Saúde</v>
          </cell>
          <cell r="G49" t="str">
            <v>2235-05</v>
          </cell>
          <cell r="H49" t="str">
            <v>11/2022</v>
          </cell>
          <cell r="J49">
            <v>277.55119999999999</v>
          </cell>
          <cell r="L49">
            <v>143.10506329113926</v>
          </cell>
          <cell r="M49">
            <v>0</v>
          </cell>
          <cell r="O49">
            <v>2.6199999999999997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E MATERNIDADE NOSSA SENHORA DO Ó - CESAC - CG Nº 013/2022</v>
          </cell>
          <cell r="E50" t="str">
            <v>CALINE BIANCA DA SILVA RAMOS</v>
          </cell>
          <cell r="F50" t="str">
            <v>3 - Administrativo</v>
          </cell>
          <cell r="G50" t="str">
            <v>4110-10</v>
          </cell>
          <cell r="H50" t="str">
            <v>11/2022</v>
          </cell>
          <cell r="J50">
            <v>152.99359999999999</v>
          </cell>
          <cell r="L50">
            <v>143.10506329113926</v>
          </cell>
          <cell r="M50">
            <v>0</v>
          </cell>
          <cell r="O50">
            <v>1.22</v>
          </cell>
          <cell r="R50">
            <v>0</v>
          </cell>
          <cell r="S50">
            <v>0</v>
          </cell>
          <cell r="U50">
            <v>77.569999999999993</v>
          </cell>
          <cell r="X50" t="str">
            <v>AUXÍLIO CRECHE</v>
          </cell>
        </row>
        <row r="51">
          <cell r="C51" t="str">
            <v>HOSPITAL E MATERNIDADE NOSSA SENHORA DO Ó - CESAC - CG Nº 013/2022</v>
          </cell>
          <cell r="E51" t="str">
            <v>CAMILA PESSOA SANTOS</v>
          </cell>
          <cell r="F51" t="str">
            <v>2 - Outros Profissionais da Saúde</v>
          </cell>
          <cell r="G51" t="str">
            <v>2235-05</v>
          </cell>
          <cell r="H51" t="str">
            <v>11/2022</v>
          </cell>
          <cell r="J51">
            <v>255.9744</v>
          </cell>
          <cell r="L51">
            <v>143.10506329113926</v>
          </cell>
          <cell r="M51">
            <v>0</v>
          </cell>
          <cell r="O51">
            <v>2.6199999999999997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E MATERNIDADE NOSSA SENHORA DO Ó - CESAC - CG Nº 013/2022</v>
          </cell>
          <cell r="E52" t="str">
            <v>CAMILLA DE OLIVEIRA GOMES</v>
          </cell>
          <cell r="F52" t="str">
            <v>2 - Outros Profissionais da Saúde</v>
          </cell>
          <cell r="G52" t="str">
            <v>2516-05</v>
          </cell>
          <cell r="H52" t="str">
            <v>11/2022</v>
          </cell>
          <cell r="J52">
            <v>304.83679999999998</v>
          </cell>
          <cell r="L52">
            <v>143.10506329113926</v>
          </cell>
          <cell r="M52">
            <v>0</v>
          </cell>
          <cell r="O52">
            <v>1.22</v>
          </cell>
          <cell r="R52">
            <v>169.48</v>
          </cell>
          <cell r="S52">
            <v>128.38999999999999</v>
          </cell>
          <cell r="U52">
            <v>0</v>
          </cell>
        </row>
        <row r="53">
          <cell r="C53" t="str">
            <v>HOSPITAL E MATERNIDADE NOSSA SENHORA DO Ó - CESAC - CG Nº 013/2022</v>
          </cell>
          <cell r="E53" t="str">
            <v>CARLOS ALEXANDRE DA SILVA</v>
          </cell>
          <cell r="F53" t="str">
            <v>3 - Administrativo</v>
          </cell>
          <cell r="G53" t="str">
            <v>3172-10</v>
          </cell>
          <cell r="H53" t="str">
            <v>11/2022</v>
          </cell>
          <cell r="J53">
            <v>179.1592</v>
          </cell>
          <cell r="L53">
            <v>143.10506329113926</v>
          </cell>
          <cell r="M53">
            <v>0</v>
          </cell>
          <cell r="O53">
            <v>1.22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E MATERNIDADE NOSSA SENHORA DO Ó - CESAC - CG Nº 013/2022</v>
          </cell>
          <cell r="E54" t="str">
            <v>CARLOS HENRIQUE DOS SANTOS</v>
          </cell>
          <cell r="F54" t="str">
            <v>3 - Administrativo</v>
          </cell>
          <cell r="G54" t="str">
            <v>5174-10</v>
          </cell>
          <cell r="H54" t="str">
            <v>11/2022</v>
          </cell>
          <cell r="J54">
            <v>146.4984</v>
          </cell>
          <cell r="L54">
            <v>143.10506329113926</v>
          </cell>
          <cell r="M54">
            <v>0</v>
          </cell>
          <cell r="O54">
            <v>1.22</v>
          </cell>
          <cell r="R54">
            <v>169.48</v>
          </cell>
          <cell r="S54">
            <v>74.61</v>
          </cell>
          <cell r="U54">
            <v>0</v>
          </cell>
        </row>
        <row r="55">
          <cell r="C55" t="str">
            <v>HOSPITAL E MATERNIDADE NOSSA SENHORA DO Ó - CESAC - CG Nº 013/2022</v>
          </cell>
          <cell r="E55" t="str">
            <v>CARMEM LUCIA MARIA DA SILVA BARROS</v>
          </cell>
          <cell r="F55" t="str">
            <v>2 - Outros Profissionais da Saúde</v>
          </cell>
          <cell r="G55" t="str">
            <v>3222-05</v>
          </cell>
          <cell r="H55" t="str">
            <v>11/2022</v>
          </cell>
          <cell r="J55">
            <v>169.59520000000001</v>
          </cell>
          <cell r="L55">
            <v>143.10506329113926</v>
          </cell>
          <cell r="M55">
            <v>0</v>
          </cell>
          <cell r="O55">
            <v>1.22</v>
          </cell>
          <cell r="R55">
            <v>251.48</v>
          </cell>
          <cell r="S55">
            <v>72.72</v>
          </cell>
          <cell r="U55">
            <v>0</v>
          </cell>
        </row>
        <row r="56">
          <cell r="C56" t="str">
            <v>HOSPITAL E MATERNIDADE NOSSA SENHORA DO Ó - CESAC - CG Nº 013/2022</v>
          </cell>
          <cell r="E56" t="str">
            <v>CAROLINA UCHOA CAVALCANTI SANTOS</v>
          </cell>
          <cell r="F56" t="str">
            <v>2 - Outros Profissionais da Saúde</v>
          </cell>
          <cell r="G56" t="str">
            <v>3222-05</v>
          </cell>
          <cell r="H56" t="str">
            <v>11/2022</v>
          </cell>
          <cell r="J56">
            <v>142.15119999999999</v>
          </cell>
          <cell r="L56">
            <v>143.10506329113926</v>
          </cell>
          <cell r="M56">
            <v>0</v>
          </cell>
          <cell r="O56">
            <v>1.22</v>
          </cell>
          <cell r="R56">
            <v>251.48</v>
          </cell>
          <cell r="S56">
            <v>72.72</v>
          </cell>
          <cell r="U56">
            <v>0</v>
          </cell>
        </row>
        <row r="57">
          <cell r="C57" t="str">
            <v>HOSPITAL E MATERNIDADE NOSSA SENHORA DO Ó - CESAC - CG Nº 013/2022</v>
          </cell>
          <cell r="E57" t="str">
            <v>CASSIO RODRIGO NEMESIO DA SILVA</v>
          </cell>
          <cell r="F57" t="str">
            <v>3 - Administrativo</v>
          </cell>
          <cell r="G57" t="str">
            <v>3172-10</v>
          </cell>
          <cell r="H57" t="str">
            <v>11/2022</v>
          </cell>
          <cell r="J57">
            <v>233.27440000000001</v>
          </cell>
          <cell r="K57">
            <v>0</v>
          </cell>
          <cell r="L57">
            <v>143.10506329113926</v>
          </cell>
          <cell r="M57">
            <v>0</v>
          </cell>
          <cell r="O57">
            <v>1.22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E MATERNIDADE NOSSA SENHORA DO Ó - CESAC - CG Nº 013/2022</v>
          </cell>
          <cell r="E58" t="str">
            <v>CIBELE MORAES DOS SANTOS OLIVEIRA</v>
          </cell>
          <cell r="F58" t="str">
            <v>2 - Outros Profissionais da Saúde</v>
          </cell>
          <cell r="G58" t="str">
            <v>2235-05</v>
          </cell>
          <cell r="H58" t="str">
            <v>11/2022</v>
          </cell>
          <cell r="J58">
            <v>425.22719999999998</v>
          </cell>
          <cell r="L58">
            <v>143.10506329113926</v>
          </cell>
          <cell r="M58">
            <v>0</v>
          </cell>
          <cell r="O58">
            <v>2.6199999999999997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E MATERNIDADE NOSSA SENHORA DO Ó - CESAC - CG Nº 013/2022</v>
          </cell>
          <cell r="E59" t="str">
            <v>CLAUDIA FELICIANO DA SILVA</v>
          </cell>
          <cell r="F59" t="str">
            <v>2 - Outros Profissionais da Saúde</v>
          </cell>
          <cell r="G59" t="str">
            <v>2237-10</v>
          </cell>
          <cell r="H59" t="str">
            <v>11/2022</v>
          </cell>
          <cell r="J59">
            <v>317.8</v>
          </cell>
          <cell r="L59">
            <v>143.10506329113926</v>
          </cell>
          <cell r="M59">
            <v>0</v>
          </cell>
          <cell r="O59">
            <v>1.22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E MATERNIDADE NOSSA SENHORA DO Ó - CESAC - CG Nº 013/2022</v>
          </cell>
          <cell r="E60" t="str">
            <v>CLAUDIA MARIA DA SILVA</v>
          </cell>
          <cell r="F60" t="str">
            <v>2 - Outros Profissionais da Saúde</v>
          </cell>
          <cell r="G60" t="str">
            <v>3222-05</v>
          </cell>
          <cell r="H60" t="str">
            <v>11/2022</v>
          </cell>
          <cell r="J60">
            <v>207.50479999999999</v>
          </cell>
          <cell r="L60">
            <v>143.10506329113926</v>
          </cell>
          <cell r="M60">
            <v>0</v>
          </cell>
          <cell r="O60">
            <v>1.22</v>
          </cell>
          <cell r="R60">
            <v>273.98</v>
          </cell>
          <cell r="S60">
            <v>59.15</v>
          </cell>
          <cell r="U60">
            <v>0</v>
          </cell>
        </row>
        <row r="61">
          <cell r="C61" t="str">
            <v>HOSPITAL E MATERNIDADE NOSSA SENHORA DO Ó - CESAC - CG Nº 013/2022</v>
          </cell>
          <cell r="E61" t="str">
            <v>CLAUDIO HENRIQUE SILVA DE AGUIAR</v>
          </cell>
          <cell r="F61" t="str">
            <v>2 - Outros Profissionais da Saúde</v>
          </cell>
          <cell r="G61" t="str">
            <v>5151-10</v>
          </cell>
          <cell r="H61" t="str">
            <v>11/2022</v>
          </cell>
          <cell r="J61">
            <v>183.82480000000001</v>
          </cell>
          <cell r="L61">
            <v>143.10506329113926</v>
          </cell>
          <cell r="M61">
            <v>0</v>
          </cell>
          <cell r="O61">
            <v>1.22</v>
          </cell>
          <cell r="R61">
            <v>251.48</v>
          </cell>
          <cell r="S61">
            <v>74.41</v>
          </cell>
          <cell r="U61">
            <v>0</v>
          </cell>
        </row>
        <row r="62">
          <cell r="C62" t="str">
            <v>HOSPITAL E MATERNIDADE NOSSA SENHORA DO Ó - CESAC - CG Nº 013/2022</v>
          </cell>
          <cell r="E62" t="str">
            <v>CRISTIANE SILVA ALBUQUERQUE DE OLIVEIRA</v>
          </cell>
          <cell r="F62" t="str">
            <v>2 - Outros Profissionais da Saúde</v>
          </cell>
          <cell r="G62" t="str">
            <v>2235-05</v>
          </cell>
          <cell r="H62" t="str">
            <v>11/2022</v>
          </cell>
          <cell r="J62">
            <v>281.11759999999998</v>
          </cell>
          <cell r="L62">
            <v>143.10506329113926</v>
          </cell>
          <cell r="M62">
            <v>0</v>
          </cell>
          <cell r="O62">
            <v>2.6199999999999997</v>
          </cell>
          <cell r="R62">
            <v>103.88</v>
          </cell>
          <cell r="S62">
            <v>90</v>
          </cell>
          <cell r="U62">
            <v>110.51</v>
          </cell>
          <cell r="X62" t="str">
            <v>AUXÍLIO CRECHE</v>
          </cell>
        </row>
        <row r="63">
          <cell r="C63" t="str">
            <v>HOSPITAL E MATERNIDADE NOSSA SENHORA DO Ó - CESAC - CG Nº 013/2022</v>
          </cell>
          <cell r="E63" t="str">
            <v>CRISTIENE BIZERRA DE MENDONCA</v>
          </cell>
          <cell r="F63" t="str">
            <v>2 - Outros Profissionais da Saúde</v>
          </cell>
          <cell r="G63" t="str">
            <v>3222-05</v>
          </cell>
          <cell r="H63" t="str">
            <v>11/2022</v>
          </cell>
          <cell r="J63">
            <v>137.38800000000001</v>
          </cell>
          <cell r="L63">
            <v>143.10506329113926</v>
          </cell>
          <cell r="M63">
            <v>0</v>
          </cell>
          <cell r="O63">
            <v>1.22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E MATERNIDADE NOSSA SENHORA DO Ó - CESAC - CG Nº 013/2022</v>
          </cell>
          <cell r="E64" t="str">
            <v>DANIELE FARIAS SANTANA DA SILVA</v>
          </cell>
          <cell r="F64" t="str">
            <v>2 - Outros Profissionais da Saúde</v>
          </cell>
          <cell r="G64" t="str">
            <v>3222-05</v>
          </cell>
          <cell r="H64" t="str">
            <v>11/2022</v>
          </cell>
          <cell r="J64">
            <v>223.99279999999999</v>
          </cell>
          <cell r="L64">
            <v>143.10506329113926</v>
          </cell>
          <cell r="M64">
            <v>0</v>
          </cell>
          <cell r="O64">
            <v>1.22</v>
          </cell>
          <cell r="R64">
            <v>251.48</v>
          </cell>
          <cell r="S64">
            <v>62.54</v>
          </cell>
          <cell r="U64">
            <v>0</v>
          </cell>
        </row>
        <row r="65">
          <cell r="C65" t="str">
            <v>HOSPITAL E MATERNIDADE NOSSA SENHORA DO Ó - CESAC - CG Nº 013/2022</v>
          </cell>
          <cell r="E65" t="str">
            <v>DANIELI DE ASSUNCAO DANTAS PEREIRA</v>
          </cell>
          <cell r="F65" t="str">
            <v>2 - Outros Profissionais da Saúde</v>
          </cell>
          <cell r="G65" t="str">
            <v>3222-05</v>
          </cell>
          <cell r="H65" t="str">
            <v>11/2022</v>
          </cell>
          <cell r="J65">
            <v>138.29839999999999</v>
          </cell>
          <cell r="L65">
            <v>143.10506329113926</v>
          </cell>
          <cell r="M65">
            <v>0</v>
          </cell>
          <cell r="O65">
            <v>1.22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E MATERNIDADE NOSSA SENHORA DO Ó - CESAC - CG Nº 013/2022</v>
          </cell>
          <cell r="E66" t="str">
            <v>DANIELLE DE SOUZA PONTES</v>
          </cell>
          <cell r="F66" t="str">
            <v>2 - Outros Profissionais da Saúde</v>
          </cell>
          <cell r="G66" t="str">
            <v>3222-05</v>
          </cell>
          <cell r="H66" t="str">
            <v>11/2022</v>
          </cell>
          <cell r="J66">
            <v>148.608</v>
          </cell>
          <cell r="K66">
            <v>0</v>
          </cell>
          <cell r="L66">
            <v>143.10506329113926</v>
          </cell>
          <cell r="M66">
            <v>0</v>
          </cell>
          <cell r="O66">
            <v>1.22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E MATERNIDADE NOSSA SENHORA DO Ó - CESAC - CG Nº 013/2022</v>
          </cell>
          <cell r="E67" t="str">
            <v>DANIELLE WEDJA QUEIROZ TRAJANO</v>
          </cell>
          <cell r="F67" t="str">
            <v>2 - Outros Profissionais da Saúde</v>
          </cell>
          <cell r="G67" t="str">
            <v>3222-05</v>
          </cell>
          <cell r="H67" t="str">
            <v>11/2022</v>
          </cell>
          <cell r="J67">
            <v>264.11680000000001</v>
          </cell>
          <cell r="L67">
            <v>143.10506329113926</v>
          </cell>
          <cell r="M67">
            <v>0</v>
          </cell>
          <cell r="O67">
            <v>1.22</v>
          </cell>
          <cell r="R67">
            <v>333.48</v>
          </cell>
          <cell r="S67">
            <v>72.72</v>
          </cell>
          <cell r="U67">
            <v>0</v>
          </cell>
        </row>
        <row r="68">
          <cell r="C68" t="str">
            <v>HOSPITAL E MATERNIDADE NOSSA SENHORA DO Ó - CESAC - CG Nº 013/2022</v>
          </cell>
          <cell r="E68" t="str">
            <v>DAVI MIGUEL DA SILVA OLIVEIRA</v>
          </cell>
          <cell r="F68" t="str">
            <v>2 - Outros Profissionais da Saúde</v>
          </cell>
          <cell r="G68" t="str">
            <v>5211-30</v>
          </cell>
          <cell r="H68" t="str">
            <v>11/2022</v>
          </cell>
          <cell r="J68">
            <v>149.23679999999999</v>
          </cell>
          <cell r="L68">
            <v>143.10506329113926</v>
          </cell>
          <cell r="M68">
            <v>0</v>
          </cell>
          <cell r="O68">
            <v>1.22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E MATERNIDADE NOSSA SENHORA DO Ó - CESAC - CG Nº 013/2022</v>
          </cell>
          <cell r="E69" t="str">
            <v>DAYANE EVELIN ROSA DAS NEVES</v>
          </cell>
          <cell r="F69" t="str">
            <v>2 - Outros Profissionais da Saúde</v>
          </cell>
          <cell r="G69" t="str">
            <v>3222-05</v>
          </cell>
          <cell r="H69" t="str">
            <v>11/2022</v>
          </cell>
          <cell r="J69">
            <v>188.88640000000001</v>
          </cell>
          <cell r="L69">
            <v>143.10506329113926</v>
          </cell>
          <cell r="M69">
            <v>0</v>
          </cell>
          <cell r="O69">
            <v>1.22</v>
          </cell>
          <cell r="R69">
            <v>128.47999999999999</v>
          </cell>
          <cell r="S69">
            <v>70.78</v>
          </cell>
          <cell r="U69">
            <v>0</v>
          </cell>
        </row>
        <row r="70">
          <cell r="C70" t="str">
            <v>HOSPITAL E MATERNIDADE NOSSA SENHORA DO Ó - CESAC - CG Nº 013/2022</v>
          </cell>
          <cell r="E70" t="str">
            <v>EDILZA MARIA DA SILVA</v>
          </cell>
          <cell r="F70" t="str">
            <v>2 - Outros Profissionais da Saúde</v>
          </cell>
          <cell r="G70" t="str">
            <v>3222-05</v>
          </cell>
          <cell r="H70" t="str">
            <v>11/2022</v>
          </cell>
          <cell r="J70">
            <v>163.63759999999999</v>
          </cell>
          <cell r="K70">
            <v>0</v>
          </cell>
          <cell r="L70">
            <v>143.10506329113926</v>
          </cell>
          <cell r="M70">
            <v>0</v>
          </cell>
          <cell r="O70">
            <v>1.22</v>
          </cell>
          <cell r="R70">
            <v>128.47999999999999</v>
          </cell>
          <cell r="S70">
            <v>63.27</v>
          </cell>
          <cell r="U70">
            <v>0</v>
          </cell>
        </row>
        <row r="71">
          <cell r="C71" t="str">
            <v>HOSPITAL E MATERNIDADE NOSSA SENHORA DO Ó - CESAC - CG Nº 013/2022</v>
          </cell>
          <cell r="E71" t="str">
            <v>EDIVANIA SEBASTIANA DE SANTANA LIMA</v>
          </cell>
          <cell r="F71" t="str">
            <v>2 - Outros Profissionais da Saúde</v>
          </cell>
          <cell r="G71" t="str">
            <v>3222-05</v>
          </cell>
          <cell r="H71" t="str">
            <v>11/2022</v>
          </cell>
          <cell r="J71">
            <v>243.6472</v>
          </cell>
          <cell r="L71">
            <v>143.10506329113926</v>
          </cell>
          <cell r="M71">
            <v>0</v>
          </cell>
          <cell r="O71">
            <v>1.22</v>
          </cell>
          <cell r="R71">
            <v>128.47999999999999</v>
          </cell>
          <cell r="S71">
            <v>72.72</v>
          </cell>
          <cell r="U71">
            <v>0</v>
          </cell>
        </row>
        <row r="72">
          <cell r="C72" t="str">
            <v>HOSPITAL E MATERNIDADE NOSSA SENHORA DO Ó - CESAC - CG Nº 013/2022</v>
          </cell>
          <cell r="E72" t="str">
            <v xml:space="preserve">EDMAR GOMES DE SOUZA </v>
          </cell>
          <cell r="F72" t="str">
            <v>3 - Administrativo</v>
          </cell>
          <cell r="G72" t="str">
            <v>2526-05</v>
          </cell>
          <cell r="H72" t="str">
            <v>11/2022</v>
          </cell>
          <cell r="J72">
            <v>201.04400000000001</v>
          </cell>
          <cell r="L72">
            <v>143.10506329113926</v>
          </cell>
          <cell r="M72">
            <v>0</v>
          </cell>
          <cell r="O72">
            <v>1.22</v>
          </cell>
          <cell r="R72">
            <v>169.48</v>
          </cell>
          <cell r="S72">
            <v>129.53</v>
          </cell>
          <cell r="U72">
            <v>0</v>
          </cell>
        </row>
        <row r="73">
          <cell r="C73" t="str">
            <v>HOSPITAL E MATERNIDADE NOSSA SENHORA DO Ó - CESAC - CG Nº 013/2022</v>
          </cell>
          <cell r="E73" t="str">
            <v>EDNA THAYNA RAMOS LOPO</v>
          </cell>
          <cell r="F73" t="str">
            <v>2 - Outros Profissionais da Saúde</v>
          </cell>
          <cell r="G73" t="str">
            <v>3222-05</v>
          </cell>
          <cell r="H73" t="str">
            <v>11/2022</v>
          </cell>
          <cell r="J73">
            <v>0</v>
          </cell>
          <cell r="K73">
            <v>251.81</v>
          </cell>
          <cell r="L73">
            <v>143.10506329113926</v>
          </cell>
          <cell r="M73">
            <v>0</v>
          </cell>
          <cell r="O73">
            <v>1.22</v>
          </cell>
          <cell r="R73">
            <v>251.48</v>
          </cell>
          <cell r="S73">
            <v>25.55</v>
          </cell>
          <cell r="U73">
            <v>0</v>
          </cell>
        </row>
        <row r="74">
          <cell r="C74" t="str">
            <v>HOSPITAL E MATERNIDADE NOSSA SENHORA DO Ó - CESAC - CG Nº 013/2022</v>
          </cell>
          <cell r="E74" t="str">
            <v>EDNALDO NOE DA SILVA</v>
          </cell>
          <cell r="F74" t="str">
            <v>3 - Administrativo</v>
          </cell>
          <cell r="G74" t="str">
            <v>5163-45</v>
          </cell>
          <cell r="H74" t="str">
            <v>11/2022</v>
          </cell>
          <cell r="J74">
            <v>163.0864</v>
          </cell>
          <cell r="L74">
            <v>143.10506329113926</v>
          </cell>
          <cell r="M74">
            <v>0</v>
          </cell>
          <cell r="O74">
            <v>1.22</v>
          </cell>
          <cell r="R74">
            <v>150.97999999999999</v>
          </cell>
          <cell r="S74">
            <v>74.41</v>
          </cell>
          <cell r="U74">
            <v>0</v>
          </cell>
        </row>
        <row r="75">
          <cell r="C75" t="str">
            <v>HOSPITAL E MATERNIDADE NOSSA SENHORA DO Ó - CESAC - CG Nº 013/2022</v>
          </cell>
          <cell r="E75" t="str">
            <v>ELAINE CRISTINA ALEXANDRINA DA SILVA</v>
          </cell>
          <cell r="F75" t="str">
            <v>2 - Outros Profissionais da Saúde</v>
          </cell>
          <cell r="G75" t="str">
            <v>3222-05</v>
          </cell>
          <cell r="H75" t="str">
            <v>11/2022</v>
          </cell>
          <cell r="J75">
            <v>168.6944</v>
          </cell>
          <cell r="L75">
            <v>143.10506329113926</v>
          </cell>
          <cell r="M75">
            <v>0</v>
          </cell>
          <cell r="O75">
            <v>1.22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E MATERNIDADE NOSSA SENHORA DO Ó - CESAC - CG Nº 013/2022</v>
          </cell>
          <cell r="E76" t="str">
            <v>ELAINE PATRICIA DA CONCEICAO DE SANTANA</v>
          </cell>
          <cell r="F76" t="str">
            <v>2 - Outros Profissionais da Saúde</v>
          </cell>
          <cell r="G76" t="str">
            <v>2235-05</v>
          </cell>
          <cell r="H76" t="str">
            <v>11/2022</v>
          </cell>
          <cell r="J76">
            <v>214.24879999999999</v>
          </cell>
          <cell r="L76">
            <v>143.10506329113926</v>
          </cell>
          <cell r="M76">
            <v>0</v>
          </cell>
          <cell r="O76">
            <v>2.6199999999999997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E MATERNIDADE NOSSA SENHORA DO Ó - CESAC - CG Nº 013/2022</v>
          </cell>
          <cell r="E77" t="str">
            <v>ELANE WALTRUDES SILVA</v>
          </cell>
          <cell r="F77" t="str">
            <v>2 - Outros Profissionais da Saúde</v>
          </cell>
          <cell r="G77" t="str">
            <v>3222-05</v>
          </cell>
          <cell r="H77" t="str">
            <v>11/2022</v>
          </cell>
          <cell r="J77">
            <v>163.78800000000001</v>
          </cell>
          <cell r="L77">
            <v>143.10506329113926</v>
          </cell>
          <cell r="M77">
            <v>0</v>
          </cell>
          <cell r="O77">
            <v>1.22</v>
          </cell>
          <cell r="R77">
            <v>212.48</v>
          </cell>
          <cell r="S77">
            <v>68.36</v>
          </cell>
          <cell r="U77">
            <v>0</v>
          </cell>
        </row>
        <row r="78">
          <cell r="C78" t="str">
            <v>HOSPITAL E MATERNIDADE NOSSA SENHORA DO Ó - CESAC - CG Nº 013/2022</v>
          </cell>
          <cell r="E78" t="str">
            <v>ELAYNNE FELIX DA COSTA</v>
          </cell>
          <cell r="F78" t="str">
            <v>2 - Outros Profissionais da Saúde</v>
          </cell>
          <cell r="G78" t="str">
            <v>2515-10</v>
          </cell>
          <cell r="H78" t="str">
            <v>11/2022</v>
          </cell>
          <cell r="J78">
            <v>252.94239999999999</v>
          </cell>
          <cell r="L78">
            <v>143.10506329113926</v>
          </cell>
          <cell r="M78">
            <v>0</v>
          </cell>
          <cell r="O78">
            <v>1.22</v>
          </cell>
          <cell r="R78">
            <v>333.48</v>
          </cell>
          <cell r="S78">
            <v>108.05</v>
          </cell>
          <cell r="U78">
            <v>0</v>
          </cell>
        </row>
        <row r="79">
          <cell r="C79" t="str">
            <v>HOSPITAL E MATERNIDADE NOSSA SENHORA DO Ó - CESAC - CG Nº 013/2022</v>
          </cell>
          <cell r="E79" t="str">
            <v>ELIENE DE OLIVEIRA FERREIRA</v>
          </cell>
          <cell r="F79" t="str">
            <v>2 - Outros Profissionais da Saúde</v>
          </cell>
          <cell r="G79" t="str">
            <v>3222-05</v>
          </cell>
          <cell r="H79" t="str">
            <v>11/2022</v>
          </cell>
          <cell r="J79">
            <v>375.55360000000002</v>
          </cell>
          <cell r="L79">
            <v>143.10506329113926</v>
          </cell>
          <cell r="M79">
            <v>0</v>
          </cell>
          <cell r="O79">
            <v>1.22</v>
          </cell>
          <cell r="R79">
            <v>128.47999999999999</v>
          </cell>
          <cell r="S79">
            <v>72.72</v>
          </cell>
          <cell r="U79">
            <v>0</v>
          </cell>
        </row>
        <row r="80">
          <cell r="C80" t="str">
            <v>HOSPITAL E MATERNIDADE NOSSA SENHORA DO Ó - CESAC - CG Nº 013/2022</v>
          </cell>
          <cell r="E80" t="str">
            <v>ELIENE GOMES PEREIRA</v>
          </cell>
          <cell r="F80" t="str">
            <v>2 - Outros Profissionais da Saúde</v>
          </cell>
          <cell r="G80" t="str">
            <v>3222-05</v>
          </cell>
          <cell r="H80" t="str">
            <v>11/2022</v>
          </cell>
          <cell r="J80">
            <v>229.8032</v>
          </cell>
          <cell r="L80">
            <v>143.10506329113926</v>
          </cell>
          <cell r="M80">
            <v>0</v>
          </cell>
          <cell r="O80">
            <v>1.22</v>
          </cell>
          <cell r="R80">
            <v>189.98</v>
          </cell>
          <cell r="S80">
            <v>72.72</v>
          </cell>
          <cell r="U80">
            <v>0</v>
          </cell>
        </row>
        <row r="81">
          <cell r="C81" t="str">
            <v>HOSPITAL E MATERNIDADE NOSSA SENHORA DO Ó - CESAC - CG Nº 013/2022</v>
          </cell>
          <cell r="E81" t="str">
            <v>ELISANGELA FERREIRA AGUIAR DE LIMA</v>
          </cell>
          <cell r="F81" t="str">
            <v>2 - Outros Profissionais da Saúde</v>
          </cell>
          <cell r="G81" t="str">
            <v>3222-05</v>
          </cell>
          <cell r="H81" t="str">
            <v>11/2022</v>
          </cell>
          <cell r="J81">
            <v>148.048</v>
          </cell>
          <cell r="L81">
            <v>143.10506329113926</v>
          </cell>
          <cell r="M81">
            <v>0</v>
          </cell>
          <cell r="O81">
            <v>1.22</v>
          </cell>
          <cell r="R81">
            <v>251.48</v>
          </cell>
          <cell r="S81">
            <v>68.36</v>
          </cell>
          <cell r="U81">
            <v>0</v>
          </cell>
        </row>
        <row r="82">
          <cell r="C82" t="str">
            <v>HOSPITAL E MATERNIDADE NOSSA SENHORA DO Ó - CESAC - CG Nº 013/2022</v>
          </cell>
          <cell r="E82" t="str">
            <v>EMANUELLE OLYMPIA SILVA RIBEIRO</v>
          </cell>
          <cell r="F82" t="str">
            <v>2 - Outros Profissionais da Saúde</v>
          </cell>
          <cell r="G82" t="str">
            <v>2236-05</v>
          </cell>
          <cell r="H82" t="str">
            <v>11/2022</v>
          </cell>
          <cell r="J82">
            <v>241.67760000000001</v>
          </cell>
          <cell r="L82">
            <v>143.10506329113926</v>
          </cell>
          <cell r="M82">
            <v>0</v>
          </cell>
          <cell r="O82">
            <v>2.6199999999999997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E MATERNIDADE NOSSA SENHORA DO Ó - CESAC - CG Nº 013/2022</v>
          </cell>
          <cell r="E83" t="str">
            <v>ENEIDA VIRGINIA NEGROMONTE DE OLIVEIRA</v>
          </cell>
          <cell r="F83" t="str">
            <v>2 - Outros Profissionais da Saúde</v>
          </cell>
          <cell r="G83" t="str">
            <v>2238-10</v>
          </cell>
          <cell r="H83" t="str">
            <v>11/2022</v>
          </cell>
          <cell r="J83">
            <v>0</v>
          </cell>
          <cell r="K83">
            <v>385.66</v>
          </cell>
          <cell r="L83">
            <v>143.10506329113926</v>
          </cell>
          <cell r="M83">
            <v>0</v>
          </cell>
          <cell r="O83">
            <v>1.22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E MATERNIDADE NOSSA SENHORA DO Ó - CESAC - CG Nº 013/2022</v>
          </cell>
          <cell r="E84" t="str">
            <v>ERICKA PATRICIA RODRIGUES DE MOURA</v>
          </cell>
          <cell r="F84" t="str">
            <v>2 - Outros Profissionais da Saúde</v>
          </cell>
          <cell r="G84" t="str">
            <v>3222-05</v>
          </cell>
          <cell r="H84" t="str">
            <v>11/2022</v>
          </cell>
          <cell r="J84">
            <v>175.57919999999999</v>
          </cell>
          <cell r="L84">
            <v>143.10506329113926</v>
          </cell>
          <cell r="M84">
            <v>0</v>
          </cell>
          <cell r="O84">
            <v>1.22</v>
          </cell>
          <cell r="R84">
            <v>296.48</v>
          </cell>
          <cell r="S84">
            <v>62.54</v>
          </cell>
          <cell r="U84">
            <v>0</v>
          </cell>
        </row>
        <row r="85">
          <cell r="C85" t="str">
            <v>HOSPITAL E MATERNIDADE NOSSA SENHORA DO Ó - CESAC - CG Nº 013/2022</v>
          </cell>
          <cell r="E85" t="str">
            <v>ERIKA SOPHIA GOUVEIA DA SILVA</v>
          </cell>
          <cell r="F85" t="str">
            <v>2 - Outros Profissionais da Saúde</v>
          </cell>
          <cell r="G85" t="str">
            <v>2235-05</v>
          </cell>
          <cell r="H85" t="str">
            <v>11/2022</v>
          </cell>
          <cell r="J85">
            <v>0</v>
          </cell>
          <cell r="K85">
            <v>29.36</v>
          </cell>
          <cell r="L85">
            <v>143.10506329113926</v>
          </cell>
          <cell r="M85">
            <v>0</v>
          </cell>
          <cell r="O85">
            <v>0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E MATERNIDADE NOSSA SENHORA DO Ó - CESAC - CG Nº 013/2022</v>
          </cell>
          <cell r="E86" t="str">
            <v>ESTEFANY CONCEICAO LIMA DE ARRUDA</v>
          </cell>
          <cell r="F86" t="str">
            <v>2 - Outros Profissionais da Saúde</v>
          </cell>
          <cell r="G86" t="str">
            <v>3222-05</v>
          </cell>
          <cell r="H86" t="str">
            <v>11/2022</v>
          </cell>
          <cell r="J86">
            <v>154.52799999999999</v>
          </cell>
          <cell r="L86">
            <v>143.10506329113926</v>
          </cell>
          <cell r="M86">
            <v>0</v>
          </cell>
          <cell r="O86">
            <v>1.22</v>
          </cell>
          <cell r="R86">
            <v>128.47999999999999</v>
          </cell>
          <cell r="S86">
            <v>72.72</v>
          </cell>
          <cell r="U86">
            <v>0</v>
          </cell>
        </row>
        <row r="87">
          <cell r="C87" t="str">
            <v>HOSPITAL E MATERNIDADE NOSSA SENHORA DO Ó - CESAC - CG Nº 013/2022</v>
          </cell>
          <cell r="E87" t="str">
            <v>ESTER FERNANDA OLIVEIRA DE FARIAS</v>
          </cell>
          <cell r="F87" t="str">
            <v>2 - Outros Profissionais da Saúde</v>
          </cell>
          <cell r="G87" t="str">
            <v>3222-05</v>
          </cell>
          <cell r="H87" t="str">
            <v>11/2022</v>
          </cell>
          <cell r="J87">
            <v>115.32640000000001</v>
          </cell>
          <cell r="L87">
            <v>143.10506329113926</v>
          </cell>
          <cell r="M87">
            <v>0</v>
          </cell>
          <cell r="O87">
            <v>1.22</v>
          </cell>
          <cell r="R87">
            <v>128.47999999999999</v>
          </cell>
          <cell r="S87">
            <v>63.99</v>
          </cell>
          <cell r="U87">
            <v>0</v>
          </cell>
        </row>
        <row r="88">
          <cell r="C88" t="str">
            <v>HOSPITAL E MATERNIDADE NOSSA SENHORA DO Ó - CESAC - CG Nº 013/2022</v>
          </cell>
          <cell r="E88" t="str">
            <v>FABIANA FERREIRA DA SILVA</v>
          </cell>
          <cell r="F88" t="str">
            <v>3 - Administrativo</v>
          </cell>
          <cell r="G88" t="str">
            <v>2234-45</v>
          </cell>
          <cell r="H88" t="str">
            <v>11/2022</v>
          </cell>
          <cell r="J88">
            <v>616.40959999999995</v>
          </cell>
          <cell r="L88">
            <v>143.10506329113926</v>
          </cell>
          <cell r="M88">
            <v>0</v>
          </cell>
          <cell r="O88">
            <v>1.22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E MATERNIDADE NOSSA SENHORA DO Ó - CESAC - CG Nº 013/2022</v>
          </cell>
          <cell r="E89" t="str">
            <v>FABIANE MARIA DE ABREU</v>
          </cell>
          <cell r="F89" t="str">
            <v>2 - Outros Profissionais da Saúde</v>
          </cell>
          <cell r="G89" t="str">
            <v>3222-05</v>
          </cell>
          <cell r="H89" t="str">
            <v>11/2022</v>
          </cell>
          <cell r="J89">
            <v>277.452</v>
          </cell>
          <cell r="L89">
            <v>143.10506329113926</v>
          </cell>
          <cell r="M89">
            <v>0</v>
          </cell>
          <cell r="O89">
            <v>1.22</v>
          </cell>
          <cell r="R89">
            <v>251.48</v>
          </cell>
          <cell r="S89">
            <v>72.72</v>
          </cell>
          <cell r="U89">
            <v>0</v>
          </cell>
        </row>
        <row r="90">
          <cell r="C90" t="str">
            <v>HOSPITAL E MATERNIDADE NOSSA SENHORA DO Ó - CESAC - CG Nº 013/2022</v>
          </cell>
          <cell r="E90" t="str">
            <v>FABIANO SILVESTRE DE LIMA</v>
          </cell>
          <cell r="F90" t="str">
            <v>2 - Outros Profissionais da Saúde</v>
          </cell>
          <cell r="G90" t="str">
            <v>3241-15</v>
          </cell>
          <cell r="H90" t="str">
            <v>11/2022</v>
          </cell>
          <cell r="J90">
            <v>373.72399999999999</v>
          </cell>
          <cell r="L90">
            <v>143.10506329113926</v>
          </cell>
          <cell r="M90">
            <v>0</v>
          </cell>
          <cell r="O90">
            <v>1.22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E MATERNIDADE NOSSA SENHORA DO Ó - CESAC - CG Nº 013/2022</v>
          </cell>
          <cell r="E91" t="str">
            <v>FABIO CAVALCANTI BEZERRA</v>
          </cell>
          <cell r="F91" t="str">
            <v>2 - Outros Profissionais da Saúde</v>
          </cell>
          <cell r="G91" t="str">
            <v>3222-05</v>
          </cell>
          <cell r="H91" t="str">
            <v>11/2022</v>
          </cell>
          <cell r="J91">
            <v>132.86959999999999</v>
          </cell>
          <cell r="L91">
            <v>143.10506329113926</v>
          </cell>
          <cell r="M91">
            <v>0</v>
          </cell>
          <cell r="O91">
            <v>1.22</v>
          </cell>
          <cell r="R91">
            <v>251.48</v>
          </cell>
          <cell r="S91">
            <v>72.72</v>
          </cell>
          <cell r="U91">
            <v>0</v>
          </cell>
        </row>
        <row r="92">
          <cell r="C92" t="str">
            <v>HOSPITAL E MATERNIDADE NOSSA SENHORA DO Ó - CESAC - CG Nº 013/2022</v>
          </cell>
          <cell r="E92" t="str">
            <v>FABIO MACHADO DE ANDRADE</v>
          </cell>
          <cell r="F92" t="str">
            <v>1 - Médico</v>
          </cell>
          <cell r="G92" t="str">
            <v>2251-25</v>
          </cell>
          <cell r="H92" t="str">
            <v>11/2022</v>
          </cell>
          <cell r="J92">
            <v>505.416</v>
          </cell>
          <cell r="L92">
            <v>143.10506329113926</v>
          </cell>
          <cell r="M92">
            <v>0</v>
          </cell>
          <cell r="O92">
            <v>9.76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E MATERNIDADE NOSSA SENHORA DO Ó - CESAC - CG Nº 013/2022</v>
          </cell>
          <cell r="E93" t="str">
            <v>FABIOLA QUEIROZ DA SILVA GOMES</v>
          </cell>
          <cell r="F93" t="str">
            <v>2 - Outros Profissionais da Saúde</v>
          </cell>
          <cell r="G93" t="str">
            <v>3222-05</v>
          </cell>
          <cell r="H93" t="str">
            <v>11/2022</v>
          </cell>
          <cell r="J93">
            <v>199.7576</v>
          </cell>
          <cell r="L93">
            <v>143.10506329113926</v>
          </cell>
          <cell r="M93">
            <v>0</v>
          </cell>
          <cell r="O93">
            <v>1.22</v>
          </cell>
          <cell r="R93">
            <v>251.48</v>
          </cell>
          <cell r="S93">
            <v>70.78</v>
          </cell>
          <cell r="U93">
            <v>0</v>
          </cell>
        </row>
        <row r="94">
          <cell r="C94" t="str">
            <v>HOSPITAL E MATERNIDADE NOSSA SENHORA DO Ó - CESAC - CG Nº 013/2022</v>
          </cell>
          <cell r="E94" t="str">
            <v>FELIPE MARQUES DOS SANTOS MENDES</v>
          </cell>
          <cell r="F94" t="str">
            <v>3 - Administrativo</v>
          </cell>
          <cell r="G94" t="str">
            <v>1421-15</v>
          </cell>
          <cell r="H94" t="str">
            <v>11/2022</v>
          </cell>
          <cell r="J94">
            <v>567.05039999999997</v>
          </cell>
          <cell r="L94">
            <v>143.10506329113926</v>
          </cell>
          <cell r="M94">
            <v>0</v>
          </cell>
          <cell r="O94">
            <v>1.22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E MATERNIDADE NOSSA SENHORA DO Ó - CESAC - CG Nº 013/2022</v>
          </cell>
          <cell r="E95" t="str">
            <v>FERNANDA SOUZA DE OLIVEIRA</v>
          </cell>
          <cell r="F95" t="str">
            <v>2 - Outros Profissionais da Saúde</v>
          </cell>
          <cell r="G95" t="str">
            <v>2235-05</v>
          </cell>
          <cell r="H95" t="str">
            <v>11/2022</v>
          </cell>
          <cell r="J95">
            <v>16.298400000000001</v>
          </cell>
          <cell r="L95">
            <v>143.10506329113926</v>
          </cell>
          <cell r="M95">
            <v>0</v>
          </cell>
          <cell r="O95">
            <v>2.6199999999999997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E MATERNIDADE NOSSA SENHORA DO Ó - CESAC - CG Nº 013/2022</v>
          </cell>
          <cell r="E96" t="str">
            <v>FERNANDO DA COSTA RIBEIRO</v>
          </cell>
          <cell r="F96" t="str">
            <v>3 - Administrativo</v>
          </cell>
          <cell r="G96" t="str">
            <v>7711-05</v>
          </cell>
          <cell r="H96" t="str">
            <v>11/2022</v>
          </cell>
          <cell r="J96">
            <v>154.6448</v>
          </cell>
          <cell r="L96">
            <v>143.10506329113926</v>
          </cell>
          <cell r="M96">
            <v>0</v>
          </cell>
          <cell r="O96">
            <v>1.22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E MATERNIDADE NOSSA SENHORA DO Ó - CESAC - CG Nº 013/2022</v>
          </cell>
          <cell r="E97" t="str">
            <v>FLAVIA MARIA DA SILVA</v>
          </cell>
          <cell r="F97" t="str">
            <v>2 - Outros Profissionais da Saúde</v>
          </cell>
          <cell r="G97" t="str">
            <v>2237-05</v>
          </cell>
          <cell r="H97" t="str">
            <v>11/2022</v>
          </cell>
          <cell r="J97">
            <v>214.05279999999999</v>
          </cell>
          <cell r="L97">
            <v>143.10506329113926</v>
          </cell>
          <cell r="M97">
            <v>0</v>
          </cell>
          <cell r="O97">
            <v>1.22</v>
          </cell>
          <cell r="R97">
            <v>128.47999999999999</v>
          </cell>
          <cell r="S97">
            <v>74.61</v>
          </cell>
          <cell r="U97">
            <v>0</v>
          </cell>
        </row>
        <row r="98">
          <cell r="C98" t="str">
            <v>HOSPITAL E MATERNIDADE NOSSA SENHORA DO Ó - CESAC - CG Nº 013/2022</v>
          </cell>
          <cell r="E98" t="str">
            <v>FLAVIA VALERIA LOPES DA COSTA</v>
          </cell>
          <cell r="F98" t="str">
            <v>2 - Outros Profissionais da Saúde</v>
          </cell>
          <cell r="G98" t="str">
            <v>3222-05</v>
          </cell>
          <cell r="H98" t="str">
            <v>11/2022</v>
          </cell>
          <cell r="J98">
            <v>171.70320000000001</v>
          </cell>
          <cell r="L98">
            <v>143.10506329113926</v>
          </cell>
          <cell r="M98">
            <v>0</v>
          </cell>
          <cell r="O98">
            <v>1.22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E MATERNIDADE NOSSA SENHORA DO Ó - CESAC - CG Nº 013/2022</v>
          </cell>
          <cell r="E99" t="str">
            <v>FLAVIANO SOARES DA COSTA</v>
          </cell>
          <cell r="F99" t="str">
            <v>3 - Administrativo</v>
          </cell>
          <cell r="G99" t="str">
            <v>4110-10</v>
          </cell>
          <cell r="H99" t="str">
            <v>11/2022</v>
          </cell>
          <cell r="J99">
            <v>107.7752</v>
          </cell>
          <cell r="K99">
            <v>0</v>
          </cell>
          <cell r="L99">
            <v>143.10506329113926</v>
          </cell>
          <cell r="M99">
            <v>0</v>
          </cell>
          <cell r="O99">
            <v>1.22</v>
          </cell>
          <cell r="R99">
            <v>335.24</v>
          </cell>
          <cell r="S99">
            <v>0</v>
          </cell>
          <cell r="U99">
            <v>0</v>
          </cell>
        </row>
        <row r="100">
          <cell r="C100" t="str">
            <v>HOSPITAL E MATERNIDADE NOSSA SENHORA DO Ó - CESAC - CG Nº 013/2022</v>
          </cell>
          <cell r="E100" t="str">
            <v>FRANCISCO PEREIRA DA SILVA</v>
          </cell>
          <cell r="F100" t="str">
            <v>2 - Outros Profissionais da Saúde</v>
          </cell>
          <cell r="G100" t="str">
            <v>3241-15</v>
          </cell>
          <cell r="H100" t="str">
            <v>11/2022</v>
          </cell>
          <cell r="J100">
            <v>363.49200000000002</v>
          </cell>
          <cell r="L100">
            <v>143.10506329113926</v>
          </cell>
          <cell r="M100">
            <v>0</v>
          </cell>
          <cell r="O100">
            <v>1.22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E MATERNIDADE NOSSA SENHORA DO Ó - CESAC - CG Nº 013/2022</v>
          </cell>
          <cell r="E101" t="str">
            <v>GABRIELLA VICENCIA CARVALHO DA SILVA</v>
          </cell>
          <cell r="F101" t="str">
            <v>2 - Outros Profissionais da Saúde</v>
          </cell>
          <cell r="G101" t="str">
            <v>3222-05</v>
          </cell>
          <cell r="H101" t="str">
            <v>11/2022</v>
          </cell>
          <cell r="J101">
            <v>188.8064</v>
          </cell>
          <cell r="L101">
            <v>143.10506329113926</v>
          </cell>
          <cell r="M101">
            <v>0</v>
          </cell>
          <cell r="O101">
            <v>1.22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E MATERNIDADE NOSSA SENHORA DO Ó - CESAC - CG Nº 013/2022</v>
          </cell>
          <cell r="E102" t="str">
            <v>GEANA ALBERTO DE ARRUDA</v>
          </cell>
          <cell r="F102" t="str">
            <v>2 - Outros Profissionais da Saúde</v>
          </cell>
          <cell r="G102" t="str">
            <v>3222-05</v>
          </cell>
          <cell r="H102" t="str">
            <v>11/2022</v>
          </cell>
          <cell r="J102">
            <v>164.28</v>
          </cell>
          <cell r="L102">
            <v>143.10506329113926</v>
          </cell>
          <cell r="M102">
            <v>0</v>
          </cell>
          <cell r="O102">
            <v>1.22</v>
          </cell>
          <cell r="R102">
            <v>251.48</v>
          </cell>
          <cell r="S102">
            <v>67.989999999999995</v>
          </cell>
          <cell r="U102">
            <v>0</v>
          </cell>
        </row>
        <row r="103">
          <cell r="C103" t="str">
            <v>HOSPITAL E MATERNIDADE NOSSA SENHORA DO Ó - CESAC - CG Nº 013/2022</v>
          </cell>
          <cell r="E103" t="str">
            <v>GERLANE LINO DA SILVA</v>
          </cell>
          <cell r="F103" t="str">
            <v>2 - Outros Profissionais da Saúde</v>
          </cell>
          <cell r="G103" t="str">
            <v>3222-05</v>
          </cell>
          <cell r="H103" t="str">
            <v>11/2022</v>
          </cell>
          <cell r="J103">
            <v>135.42959999999999</v>
          </cell>
          <cell r="L103">
            <v>143.10506329113926</v>
          </cell>
          <cell r="M103">
            <v>0</v>
          </cell>
          <cell r="O103">
            <v>1.22</v>
          </cell>
          <cell r="R103">
            <v>128.47999999999999</v>
          </cell>
          <cell r="S103">
            <v>72.72</v>
          </cell>
          <cell r="U103">
            <v>0</v>
          </cell>
        </row>
        <row r="104">
          <cell r="C104" t="str">
            <v>HOSPITAL E MATERNIDADE NOSSA SENHORA DO Ó - CESAC - CG Nº 013/2022</v>
          </cell>
          <cell r="E104" t="str">
            <v>GILBERTO JOSE FONSECA VEIGA</v>
          </cell>
          <cell r="F104" t="str">
            <v>3 - Administrativo</v>
          </cell>
          <cell r="G104" t="str">
            <v>7823-05</v>
          </cell>
          <cell r="H104" t="str">
            <v>11/2022</v>
          </cell>
          <cell r="J104">
            <v>172.64400000000001</v>
          </cell>
          <cell r="K104">
            <v>0</v>
          </cell>
          <cell r="L104">
            <v>143.10506329113926</v>
          </cell>
          <cell r="M104">
            <v>0</v>
          </cell>
          <cell r="O104">
            <v>1.22</v>
          </cell>
          <cell r="R104">
            <v>363.48</v>
          </cell>
          <cell r="S104">
            <v>81.59</v>
          </cell>
          <cell r="U104">
            <v>0</v>
          </cell>
        </row>
        <row r="105">
          <cell r="C105" t="str">
            <v>HOSPITAL E MATERNIDADE NOSSA SENHORA DO Ó - CESAC - CG Nº 013/2022</v>
          </cell>
          <cell r="E105" t="str">
            <v>GIOVANA MARIA CORREIA DE SIQUEIRA</v>
          </cell>
          <cell r="F105" t="str">
            <v>2 - Outros Profissionais da Saúde</v>
          </cell>
          <cell r="G105" t="str">
            <v>2235-05</v>
          </cell>
          <cell r="H105" t="str">
            <v>11/2022</v>
          </cell>
          <cell r="J105">
            <v>204.2088</v>
          </cell>
          <cell r="L105">
            <v>143.10506329113926</v>
          </cell>
          <cell r="M105">
            <v>0</v>
          </cell>
          <cell r="O105">
            <v>2.6199999999999997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E MATERNIDADE NOSSA SENHORA DO Ó - CESAC - CG Nº 013/2022</v>
          </cell>
          <cell r="E106" t="str">
            <v>GIRLENE MOREIRA DE FRANCA</v>
          </cell>
          <cell r="F106" t="str">
            <v>2 - Outros Profissionais da Saúde</v>
          </cell>
          <cell r="G106" t="str">
            <v>3222-05</v>
          </cell>
          <cell r="H106" t="str">
            <v>11/2022</v>
          </cell>
          <cell r="J106">
            <v>140.82079999999999</v>
          </cell>
          <cell r="L106">
            <v>143.10506329113926</v>
          </cell>
          <cell r="M106">
            <v>0</v>
          </cell>
          <cell r="O106">
            <v>1.22</v>
          </cell>
          <cell r="R106">
            <v>189.98</v>
          </cell>
          <cell r="S106">
            <v>50.42</v>
          </cell>
          <cell r="U106">
            <v>0</v>
          </cell>
        </row>
        <row r="107">
          <cell r="C107" t="str">
            <v>HOSPITAL E MATERNIDADE NOSSA SENHORA DO Ó - CESAC - CG Nº 013/2022</v>
          </cell>
          <cell r="E107" t="str">
            <v>GISELE FERNANDA DE ARAUJO TAVARES</v>
          </cell>
          <cell r="F107" t="str">
            <v>2 - Outros Profissionais da Saúde</v>
          </cell>
          <cell r="G107" t="str">
            <v>2234-05</v>
          </cell>
          <cell r="H107" t="str">
            <v>11/2022</v>
          </cell>
          <cell r="J107">
            <v>369.31119999999999</v>
          </cell>
          <cell r="L107">
            <v>143.10506329113926</v>
          </cell>
          <cell r="M107">
            <v>0</v>
          </cell>
          <cell r="O107">
            <v>1.22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E MATERNIDADE NOSSA SENHORA DO Ó - CESAC - CG Nº 013/2022</v>
          </cell>
          <cell r="E108" t="str">
            <v>GLEIBSON FELIX DA SILVA JUNIOR</v>
          </cell>
          <cell r="F108" t="str">
            <v>3 - Administrativo</v>
          </cell>
          <cell r="G108" t="str">
            <v>3516-05</v>
          </cell>
          <cell r="H108" t="str">
            <v>11/2022</v>
          </cell>
          <cell r="J108">
            <v>192.6712</v>
          </cell>
          <cell r="L108">
            <v>143.10506329113926</v>
          </cell>
          <cell r="M108">
            <v>0</v>
          </cell>
          <cell r="O108">
            <v>1.22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E MATERNIDADE NOSSA SENHORA DO Ó - CESAC - CG Nº 013/2022</v>
          </cell>
          <cell r="E109" t="str">
            <v>GLEICY KELLY DOS SANTOS FRANCA</v>
          </cell>
          <cell r="F109" t="str">
            <v>3 - Administrativo</v>
          </cell>
          <cell r="G109" t="str">
            <v>5174-10</v>
          </cell>
          <cell r="H109" t="str">
            <v>11/2022</v>
          </cell>
          <cell r="J109">
            <v>171.828</v>
          </cell>
          <cell r="L109">
            <v>143.10506329113926</v>
          </cell>
          <cell r="M109">
            <v>0</v>
          </cell>
          <cell r="O109">
            <v>1.22</v>
          </cell>
          <cell r="R109">
            <v>173.48</v>
          </cell>
          <cell r="S109">
            <v>74.61</v>
          </cell>
          <cell r="U109">
            <v>77.569999999999993</v>
          </cell>
          <cell r="X109" t="str">
            <v>AUXÍLIO CRECHE</v>
          </cell>
        </row>
        <row r="110">
          <cell r="C110" t="str">
            <v>HOSPITAL E MATERNIDADE NOSSA SENHORA DO Ó - CESAC - CG Nº 013/2022</v>
          </cell>
          <cell r="E110" t="str">
            <v>GUILHERME BEZERRA SOARES</v>
          </cell>
          <cell r="F110" t="str">
            <v>2 - Outros Profissionais da Saúde</v>
          </cell>
          <cell r="G110" t="str">
            <v>5152-05</v>
          </cell>
          <cell r="H110" t="str">
            <v>11/2022</v>
          </cell>
          <cell r="J110">
            <v>266.32960000000003</v>
          </cell>
          <cell r="L110">
            <v>143.10506329113926</v>
          </cell>
          <cell r="M110">
            <v>0</v>
          </cell>
          <cell r="O110">
            <v>1.22</v>
          </cell>
          <cell r="R110">
            <v>128.47999999999999</v>
          </cell>
          <cell r="S110">
            <v>77.400000000000006</v>
          </cell>
          <cell r="U110">
            <v>0</v>
          </cell>
        </row>
        <row r="111">
          <cell r="C111" t="str">
            <v>HOSPITAL E MATERNIDADE NOSSA SENHORA DO Ó - CESAC - CG Nº 013/2022</v>
          </cell>
          <cell r="E111" t="str">
            <v>HAMILTON MACHADO DE MOURA FARIAS</v>
          </cell>
          <cell r="F111" t="str">
            <v>3 - Administrativo</v>
          </cell>
          <cell r="G111" t="str">
            <v>1421-15</v>
          </cell>
          <cell r="H111" t="str">
            <v>11/2022</v>
          </cell>
          <cell r="J111">
            <v>509.95920000000012</v>
          </cell>
          <cell r="L111">
            <v>143.10506329113926</v>
          </cell>
          <cell r="M111">
            <v>0</v>
          </cell>
          <cell r="O111">
            <v>1.22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E MATERNIDADE NOSSA SENHORA DO Ó - CESAC - CG Nº 013/2022</v>
          </cell>
          <cell r="E112" t="str">
            <v>HECTOR ALVES LIMA DA SILVA</v>
          </cell>
          <cell r="F112" t="str">
            <v>2 - Outros Profissionais da Saúde</v>
          </cell>
          <cell r="G112" t="str">
            <v>3222-05</v>
          </cell>
          <cell r="H112" t="str">
            <v>11/2022</v>
          </cell>
          <cell r="J112">
            <v>140.5008</v>
          </cell>
          <cell r="K112">
            <v>0</v>
          </cell>
          <cell r="L112">
            <v>143.10506329113926</v>
          </cell>
          <cell r="M112">
            <v>0</v>
          </cell>
          <cell r="O112">
            <v>1.22</v>
          </cell>
          <cell r="R112">
            <v>296.48</v>
          </cell>
          <cell r="S112">
            <v>33.450000000000003</v>
          </cell>
          <cell r="U112">
            <v>0</v>
          </cell>
        </row>
        <row r="113">
          <cell r="C113" t="str">
            <v>HOSPITAL E MATERNIDADE NOSSA SENHORA DO Ó - CESAC - CG Nº 013/2022</v>
          </cell>
          <cell r="E113" t="str">
            <v>HELOISA MARIA MARTINS FARIAS</v>
          </cell>
          <cell r="F113" t="str">
            <v>2 - Outros Profissionais da Saúde</v>
          </cell>
          <cell r="G113" t="str">
            <v>2236-05</v>
          </cell>
          <cell r="H113" t="str">
            <v>11/2022</v>
          </cell>
          <cell r="J113">
            <v>212.91200000000001</v>
          </cell>
          <cell r="L113">
            <v>143.10506329113926</v>
          </cell>
          <cell r="M113">
            <v>0</v>
          </cell>
          <cell r="O113">
            <v>2.6199999999999997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E MATERNIDADE NOSSA SENHORA DO Ó - CESAC - CG Nº 013/2022</v>
          </cell>
          <cell r="E114" t="str">
            <v>IRACEMA DAYANE LIMA DA SILVA</v>
          </cell>
          <cell r="F114" t="str">
            <v>2 - Outros Profissionais da Saúde</v>
          </cell>
          <cell r="G114" t="str">
            <v>5152-05</v>
          </cell>
          <cell r="H114" t="str">
            <v>11/2022</v>
          </cell>
          <cell r="J114">
            <v>168.99359999999999</v>
          </cell>
          <cell r="L114">
            <v>143.10506329113926</v>
          </cell>
          <cell r="M114">
            <v>0</v>
          </cell>
          <cell r="O114">
            <v>1.22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E MATERNIDADE NOSSA SENHORA DO Ó - CESAC - CG Nº 013/2022</v>
          </cell>
          <cell r="E115" t="str">
            <v>IRINEIDE DO NASCIMENTO BRANDAO</v>
          </cell>
          <cell r="F115" t="str">
            <v>2 - Outros Profissionais da Saúde</v>
          </cell>
          <cell r="G115" t="str">
            <v>3222-05</v>
          </cell>
          <cell r="H115" t="str">
            <v>11/2022</v>
          </cell>
          <cell r="J115">
            <v>181.4624</v>
          </cell>
          <cell r="L115">
            <v>143.10506329113926</v>
          </cell>
          <cell r="M115">
            <v>0</v>
          </cell>
          <cell r="O115">
            <v>1.22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E MATERNIDADE NOSSA SENHORA DO Ó - CESAC - CG Nº 013/2022</v>
          </cell>
          <cell r="E116" t="str">
            <v>ISABEL MICHELY DA SILVA GALVAO DE MELO</v>
          </cell>
          <cell r="F116" t="str">
            <v>2 - Outros Profissionais da Saúde</v>
          </cell>
          <cell r="G116" t="str">
            <v>2237-10</v>
          </cell>
          <cell r="H116" t="str">
            <v>11/2022</v>
          </cell>
          <cell r="J116">
            <v>318.76560000000001</v>
          </cell>
          <cell r="L116">
            <v>143.10506329113926</v>
          </cell>
          <cell r="M116">
            <v>0</v>
          </cell>
          <cell r="O116">
            <v>1.22</v>
          </cell>
          <cell r="R116">
            <v>251.48</v>
          </cell>
          <cell r="S116">
            <v>175.41</v>
          </cell>
          <cell r="U116">
            <v>0</v>
          </cell>
        </row>
        <row r="117">
          <cell r="C117" t="str">
            <v>HOSPITAL E MATERNIDADE NOSSA SENHORA DO Ó - CESAC - CG Nº 013/2022</v>
          </cell>
          <cell r="E117" t="str">
            <v>ISABELA PONTES LIRA GALVAO</v>
          </cell>
          <cell r="F117" t="str">
            <v>2 - Outros Profissionais da Saúde</v>
          </cell>
          <cell r="G117" t="str">
            <v>2235-05</v>
          </cell>
          <cell r="H117" t="str">
            <v>11/2022</v>
          </cell>
          <cell r="J117">
            <v>209.62479999999999</v>
          </cell>
          <cell r="L117">
            <v>143.10506329113926</v>
          </cell>
          <cell r="M117">
            <v>0</v>
          </cell>
          <cell r="O117">
            <v>2.6199999999999997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E MATERNIDADE NOSSA SENHORA DO Ó - CESAC - CG Nº 013/2022</v>
          </cell>
          <cell r="E118" t="str">
            <v>ISADORA DO ESPIRITO SANTO DA SILVA</v>
          </cell>
          <cell r="F118" t="str">
            <v>3 - Administrativo</v>
          </cell>
          <cell r="G118" t="str">
            <v>4110-10</v>
          </cell>
          <cell r="H118" t="str">
            <v>11/2022</v>
          </cell>
          <cell r="J118">
            <v>161.4512</v>
          </cell>
          <cell r="L118">
            <v>143.10506329113926</v>
          </cell>
          <cell r="M118">
            <v>0</v>
          </cell>
          <cell r="O118">
            <v>1.22</v>
          </cell>
          <cell r="R118">
            <v>169.48</v>
          </cell>
          <cell r="S118">
            <v>93.75</v>
          </cell>
          <cell r="U118">
            <v>0</v>
          </cell>
        </row>
        <row r="119">
          <cell r="C119" t="str">
            <v>HOSPITAL E MATERNIDADE NOSSA SENHORA DO Ó - CESAC - CG Nº 013/2022</v>
          </cell>
          <cell r="E119" t="str">
            <v>ISIS GOMES DE SOUZA LIMA</v>
          </cell>
          <cell r="F119" t="str">
            <v>3 - Administrativo</v>
          </cell>
          <cell r="G119" t="str">
            <v>1423-25</v>
          </cell>
          <cell r="H119" t="str">
            <v>11/2022</v>
          </cell>
          <cell r="J119">
            <v>405.84960000000001</v>
          </cell>
          <cell r="L119">
            <v>143.10506329113926</v>
          </cell>
          <cell r="M119">
            <v>0</v>
          </cell>
          <cell r="O119">
            <v>1.22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E MATERNIDADE NOSSA SENHORA DO Ó - CESAC - CG Nº 013/2022</v>
          </cell>
          <cell r="E120" t="str">
            <v>IVANNA THAIS DA SILVA FREITAS</v>
          </cell>
          <cell r="F120" t="str">
            <v>2 - Outros Profissionais da Saúde</v>
          </cell>
          <cell r="G120" t="str">
            <v>2235-05</v>
          </cell>
          <cell r="H120" t="str">
            <v>11/2022</v>
          </cell>
          <cell r="J120">
            <v>232.0728</v>
          </cell>
          <cell r="L120">
            <v>143.10506329113926</v>
          </cell>
          <cell r="M120">
            <v>0</v>
          </cell>
          <cell r="O120">
            <v>2.6199999999999997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E MATERNIDADE NOSSA SENHORA DO Ó - CESAC - CG Nº 013/2022</v>
          </cell>
          <cell r="E121" t="str">
            <v>JACILENE CARDOSO DE QUEIROZ SILVA</v>
          </cell>
          <cell r="F121" t="str">
            <v>2 - Outros Profissionais da Saúde</v>
          </cell>
          <cell r="G121" t="str">
            <v>2235-05</v>
          </cell>
          <cell r="H121" t="str">
            <v>11/2022</v>
          </cell>
          <cell r="J121">
            <v>214.17519999999999</v>
          </cell>
          <cell r="L121">
            <v>143.10506329113926</v>
          </cell>
          <cell r="M121">
            <v>0</v>
          </cell>
          <cell r="O121">
            <v>2.6199999999999997</v>
          </cell>
          <cell r="R121">
            <v>185.88</v>
          </cell>
          <cell r="S121">
            <v>102.49</v>
          </cell>
          <cell r="U121">
            <v>0</v>
          </cell>
        </row>
        <row r="122">
          <cell r="C122" t="str">
            <v>HOSPITAL E MATERNIDADE NOSSA SENHORA DO Ó - CESAC - CG Nº 013/2022</v>
          </cell>
          <cell r="E122" t="str">
            <v>JACKELINE DA SILVA PIRES</v>
          </cell>
          <cell r="F122" t="str">
            <v>3 - Administrativo</v>
          </cell>
          <cell r="G122" t="str">
            <v>4110-10</v>
          </cell>
          <cell r="H122" t="str">
            <v>11/2022</v>
          </cell>
          <cell r="J122">
            <v>120.21120000000001</v>
          </cell>
          <cell r="L122">
            <v>143.10506329113926</v>
          </cell>
          <cell r="M122">
            <v>0</v>
          </cell>
          <cell r="O122">
            <v>1.22</v>
          </cell>
          <cell r="R122">
            <v>453.07</v>
          </cell>
          <cell r="S122">
            <v>64.67</v>
          </cell>
          <cell r="U122">
            <v>0</v>
          </cell>
        </row>
        <row r="123">
          <cell r="C123" t="str">
            <v>HOSPITAL E MATERNIDADE NOSSA SENHORA DO Ó - CESAC - CG Nº 013/2022</v>
          </cell>
          <cell r="E123" t="str">
            <v>JACKSON DA SILVA PIRES NETO</v>
          </cell>
          <cell r="F123" t="str">
            <v>3 - Administrativo</v>
          </cell>
          <cell r="G123" t="str">
            <v>3172-10</v>
          </cell>
          <cell r="H123" t="str">
            <v>11/2022</v>
          </cell>
          <cell r="J123">
            <v>238.00640000000001</v>
          </cell>
          <cell r="L123">
            <v>143.10506329113926</v>
          </cell>
          <cell r="M123">
            <v>0</v>
          </cell>
          <cell r="O123">
            <v>1.22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E MATERNIDADE NOSSA SENHORA DO Ó - CESAC - CG Nº 013/2022</v>
          </cell>
          <cell r="E124" t="str">
            <v>JAIRO JOSE OLIVEIRA DE LIMA</v>
          </cell>
          <cell r="F124" t="str">
            <v>2 - Outros Profissionais da Saúde</v>
          </cell>
          <cell r="G124" t="str">
            <v>5151-10</v>
          </cell>
          <cell r="H124" t="str">
            <v>11/2022</v>
          </cell>
          <cell r="J124">
            <v>151.048</v>
          </cell>
          <cell r="L124">
            <v>143.10506329113926</v>
          </cell>
          <cell r="M124">
            <v>0</v>
          </cell>
          <cell r="O124">
            <v>1.22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E MATERNIDADE NOSSA SENHORA DO Ó - CESAC - CG Nº 013/2022</v>
          </cell>
          <cell r="E125" t="str">
            <v>JAMERSON THIAGO CABRAL DE MELO</v>
          </cell>
          <cell r="F125" t="str">
            <v>2 - Outros Profissionais da Saúde</v>
          </cell>
          <cell r="G125" t="str">
            <v>3241-15</v>
          </cell>
          <cell r="H125" t="str">
            <v>11/2022</v>
          </cell>
          <cell r="J125">
            <v>358.92320000000001</v>
          </cell>
          <cell r="L125">
            <v>143.10506329113926</v>
          </cell>
          <cell r="M125">
            <v>0</v>
          </cell>
          <cell r="O125">
            <v>1.22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E MATERNIDADE NOSSA SENHORA DO Ó - CESAC - CG Nº 013/2022</v>
          </cell>
          <cell r="E126" t="str">
            <v>JAMESSON DE FRANCA SANTOS JUNIOR</v>
          </cell>
          <cell r="F126" t="str">
            <v>2 - Outros Profissionais da Saúde</v>
          </cell>
          <cell r="G126" t="str">
            <v>5151-10</v>
          </cell>
          <cell r="H126" t="str">
            <v>11/2022</v>
          </cell>
          <cell r="J126">
            <v>176.20320000000001</v>
          </cell>
          <cell r="L126">
            <v>143.10506329113926</v>
          </cell>
          <cell r="M126">
            <v>0</v>
          </cell>
          <cell r="O126">
            <v>1.22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E MATERNIDADE NOSSA SENHORA DO Ó - CESAC - CG Nº 013/2022</v>
          </cell>
          <cell r="E127" t="str">
            <v>JAMILLY FERNANDA BRITO RODRIGUES</v>
          </cell>
          <cell r="F127" t="str">
            <v>2 - Outros Profissionais da Saúde</v>
          </cell>
          <cell r="G127" t="str">
            <v>2234-05</v>
          </cell>
          <cell r="H127" t="str">
            <v>11/2022</v>
          </cell>
          <cell r="J127">
            <v>367.46480000000003</v>
          </cell>
          <cell r="L127">
            <v>143.10506329113926</v>
          </cell>
          <cell r="M127">
            <v>0</v>
          </cell>
          <cell r="O127">
            <v>1.22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E MATERNIDADE NOSSA SENHORA DO Ó - CESAC - CG Nº 013/2022</v>
          </cell>
          <cell r="E128" t="str">
            <v>JAYNARA JOSE DE SANTANA</v>
          </cell>
          <cell r="F128" t="str">
            <v>2 - Outros Profissionais da Saúde</v>
          </cell>
          <cell r="G128" t="str">
            <v>3222-05</v>
          </cell>
          <cell r="H128" t="str">
            <v>11/2022</v>
          </cell>
          <cell r="J128">
            <v>164.2568</v>
          </cell>
          <cell r="L128">
            <v>143.10506329113926</v>
          </cell>
          <cell r="M128">
            <v>0</v>
          </cell>
          <cell r="O128">
            <v>1.22</v>
          </cell>
          <cell r="R128">
            <v>128.47999999999999</v>
          </cell>
          <cell r="S128">
            <v>72.72</v>
          </cell>
          <cell r="U128">
            <v>0</v>
          </cell>
        </row>
        <row r="129">
          <cell r="C129" t="str">
            <v>HOSPITAL E MATERNIDADE NOSSA SENHORA DO Ó - CESAC - CG Nº 013/2022</v>
          </cell>
          <cell r="E129" t="str">
            <v>JEFFERSON VICTOR DA SILVA</v>
          </cell>
          <cell r="F129" t="str">
            <v>2 - Outros Profissionais da Saúde</v>
          </cell>
          <cell r="G129" t="str">
            <v>3241-15</v>
          </cell>
          <cell r="H129" t="str">
            <v>11/2022</v>
          </cell>
          <cell r="J129">
            <v>374.97359999999998</v>
          </cell>
          <cell r="L129">
            <v>143.10506329113926</v>
          </cell>
          <cell r="M129">
            <v>0</v>
          </cell>
          <cell r="O129">
            <v>1.22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E MATERNIDADE NOSSA SENHORA DO Ó - CESAC - CG Nº 013/2022</v>
          </cell>
          <cell r="E130" t="str">
            <v>JESSYCA CRISTINA ARTICO DE OLIVEIRA</v>
          </cell>
          <cell r="F130" t="str">
            <v>3 - Administrativo</v>
          </cell>
          <cell r="G130" t="str">
            <v>4110-10</v>
          </cell>
          <cell r="H130" t="str">
            <v>11/2022</v>
          </cell>
          <cell r="J130">
            <v>149.33359999999999</v>
          </cell>
          <cell r="L130">
            <v>143.10506329113926</v>
          </cell>
          <cell r="M130">
            <v>0</v>
          </cell>
          <cell r="O130">
            <v>1.22</v>
          </cell>
          <cell r="R130">
            <v>251.48</v>
          </cell>
          <cell r="S130">
            <v>67.150000000000006</v>
          </cell>
          <cell r="U130">
            <v>69.81</v>
          </cell>
          <cell r="X130" t="str">
            <v>AUXÍLIO CRECHE</v>
          </cell>
        </row>
        <row r="131">
          <cell r="C131" t="str">
            <v>HOSPITAL E MATERNIDADE NOSSA SENHORA DO Ó - CESAC - CG Nº 013/2022</v>
          </cell>
          <cell r="E131" t="str">
            <v>JEYSIAN ANDERSON DOS SANTOS SILVA</v>
          </cell>
          <cell r="F131" t="str">
            <v>2 - Outros Profissionais da Saúde</v>
          </cell>
          <cell r="G131" t="str">
            <v>5211-30</v>
          </cell>
          <cell r="H131" t="str">
            <v>11/2022</v>
          </cell>
          <cell r="J131">
            <v>0</v>
          </cell>
          <cell r="K131">
            <v>142.44</v>
          </cell>
          <cell r="L131">
            <v>143.10506329113926</v>
          </cell>
          <cell r="M131">
            <v>0</v>
          </cell>
          <cell r="O131">
            <v>1.22</v>
          </cell>
          <cell r="R131">
            <v>333.48</v>
          </cell>
          <cell r="S131">
            <v>47.26</v>
          </cell>
          <cell r="U131">
            <v>0</v>
          </cell>
        </row>
        <row r="132">
          <cell r="C132" t="str">
            <v>HOSPITAL E MATERNIDADE NOSSA SENHORA DO Ó - CESAC - CG Nº 013/2022</v>
          </cell>
          <cell r="E132" t="str">
            <v>JIMMY RENDRIX FREITAS FARIAS</v>
          </cell>
          <cell r="F132" t="str">
            <v>2 - Outros Profissionais da Saúde</v>
          </cell>
          <cell r="G132" t="str">
            <v>2235-05</v>
          </cell>
          <cell r="H132" t="str">
            <v>11/2022</v>
          </cell>
          <cell r="J132">
            <v>250.94159999999999</v>
          </cell>
          <cell r="L132">
            <v>143.10506329113926</v>
          </cell>
          <cell r="M132">
            <v>0</v>
          </cell>
          <cell r="O132">
            <v>2.6199999999999997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E MATERNIDADE NOSSA SENHORA DO Ó - CESAC - CG Nº 013/2022</v>
          </cell>
          <cell r="E133" t="str">
            <v>JOAB WALLACE CAMPOS FERREIRA</v>
          </cell>
          <cell r="F133" t="str">
            <v>3 - Administrativo</v>
          </cell>
          <cell r="G133" t="str">
            <v>9511-05</v>
          </cell>
          <cell r="H133" t="str">
            <v>11/2022</v>
          </cell>
          <cell r="J133">
            <v>236.428</v>
          </cell>
          <cell r="L133">
            <v>143.10506329113926</v>
          </cell>
          <cell r="M133">
            <v>0</v>
          </cell>
          <cell r="O133">
            <v>1.22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E MATERNIDADE NOSSA SENHORA DO Ó - CESAC - CG Nº 013/2022</v>
          </cell>
          <cell r="E134" t="str">
            <v>JOAO LEAO BRASIL VILELLA</v>
          </cell>
          <cell r="F134" t="str">
            <v>3 - Administrativo</v>
          </cell>
          <cell r="G134" t="str">
            <v>4110-10</v>
          </cell>
          <cell r="H134" t="str">
            <v>11/2022</v>
          </cell>
          <cell r="J134">
            <v>145.8064</v>
          </cell>
          <cell r="L134">
            <v>143.10506329113926</v>
          </cell>
          <cell r="M134">
            <v>0</v>
          </cell>
          <cell r="O134">
            <v>1.22</v>
          </cell>
          <cell r="R134">
            <v>251.48</v>
          </cell>
          <cell r="S134">
            <v>74.61</v>
          </cell>
          <cell r="U134">
            <v>0</v>
          </cell>
        </row>
        <row r="135">
          <cell r="C135" t="str">
            <v>HOSPITAL E MATERNIDADE NOSSA SENHORA DO Ó - CESAC - CG Nº 013/2022</v>
          </cell>
          <cell r="E135" t="str">
            <v>JOSE IRANIL LOPES CIPRIANO</v>
          </cell>
          <cell r="F135" t="str">
            <v>2 - Outros Profissionais da Saúde</v>
          </cell>
          <cell r="G135" t="str">
            <v>5152-05</v>
          </cell>
          <cell r="H135" t="str">
            <v>11/2022</v>
          </cell>
          <cell r="J135">
            <v>167.7672</v>
          </cell>
          <cell r="L135">
            <v>143.10506329113926</v>
          </cell>
          <cell r="M135">
            <v>0</v>
          </cell>
          <cell r="O135">
            <v>1.22</v>
          </cell>
          <cell r="R135">
            <v>251.48</v>
          </cell>
          <cell r="S135">
            <v>73.209999999999994</v>
          </cell>
          <cell r="U135">
            <v>0</v>
          </cell>
        </row>
        <row r="136">
          <cell r="C136" t="str">
            <v>HOSPITAL E MATERNIDADE NOSSA SENHORA DO Ó - CESAC - CG Nº 013/2022</v>
          </cell>
          <cell r="E136" t="str">
            <v>JOSE MARIANO BARBOSA JUNIOR</v>
          </cell>
          <cell r="F136" t="str">
            <v>3 - Administrativo</v>
          </cell>
          <cell r="G136" t="str">
            <v>3172-10</v>
          </cell>
          <cell r="H136" t="str">
            <v>11/2022</v>
          </cell>
          <cell r="J136">
            <v>195.14959999999999</v>
          </cell>
          <cell r="L136">
            <v>143.10506329113926</v>
          </cell>
          <cell r="M136">
            <v>0</v>
          </cell>
          <cell r="O136">
            <v>1.22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E MATERNIDADE NOSSA SENHORA DO Ó - CESAC - CG Nº 013/2022</v>
          </cell>
          <cell r="E137" t="str">
            <v>JOSE ROBSON PEREIRA CORDEIRO</v>
          </cell>
          <cell r="F137" t="str">
            <v>2 - Outros Profissionais da Saúde</v>
          </cell>
          <cell r="G137" t="str">
            <v>2235-05</v>
          </cell>
          <cell r="H137" t="str">
            <v>11/2022</v>
          </cell>
          <cell r="J137">
            <v>272.56799999999998</v>
          </cell>
          <cell r="L137">
            <v>143.10506329113926</v>
          </cell>
          <cell r="M137">
            <v>0</v>
          </cell>
          <cell r="O137">
            <v>2.6199999999999997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E MATERNIDADE NOSSA SENHORA DO Ó - CESAC - CG Nº 013/2022</v>
          </cell>
          <cell r="E138" t="str">
            <v>JOSEANE DE ANDRADE LIMA</v>
          </cell>
          <cell r="F138" t="str">
            <v>2 - Outros Profissionais da Saúde</v>
          </cell>
          <cell r="G138" t="str">
            <v>3222-05</v>
          </cell>
          <cell r="H138" t="str">
            <v>11/2022</v>
          </cell>
          <cell r="J138">
            <v>180.49520000000001</v>
          </cell>
          <cell r="L138">
            <v>143.10506329113926</v>
          </cell>
          <cell r="M138">
            <v>0</v>
          </cell>
          <cell r="O138">
            <v>1.22</v>
          </cell>
          <cell r="R138">
            <v>128.47999999999999</v>
          </cell>
          <cell r="S138">
            <v>72.72</v>
          </cell>
          <cell r="U138">
            <v>0</v>
          </cell>
        </row>
        <row r="139">
          <cell r="C139" t="str">
            <v>HOSPITAL E MATERNIDADE NOSSA SENHORA DO Ó - CESAC - CG Nº 013/2022</v>
          </cell>
          <cell r="E139" t="str">
            <v>JUDSON JOSE LINO DA SILVEIRA</v>
          </cell>
          <cell r="F139" t="str">
            <v>2 - Outros Profissionais da Saúde</v>
          </cell>
          <cell r="G139" t="str">
            <v>2235-05</v>
          </cell>
          <cell r="H139" t="str">
            <v>11/2022</v>
          </cell>
          <cell r="J139">
            <v>403.62400000000002</v>
          </cell>
          <cell r="L139">
            <v>143.10506329113926</v>
          </cell>
          <cell r="M139">
            <v>0</v>
          </cell>
          <cell r="O139">
            <v>2.6199999999999997</v>
          </cell>
          <cell r="R139">
            <v>333.48</v>
          </cell>
          <cell r="S139">
            <v>102.49</v>
          </cell>
          <cell r="U139">
            <v>0</v>
          </cell>
        </row>
        <row r="140">
          <cell r="C140" t="str">
            <v>HOSPITAL E MATERNIDADE NOSSA SENHORA DO Ó - CESAC - CG Nº 013/2022</v>
          </cell>
          <cell r="E140" t="str">
            <v>JULIANA MARIA BATISTA DO AMARAL SILVA</v>
          </cell>
          <cell r="F140" t="str">
            <v>2 - Outros Profissionais da Saúde</v>
          </cell>
          <cell r="G140" t="str">
            <v>2235-05</v>
          </cell>
          <cell r="H140" t="str">
            <v>11/2022</v>
          </cell>
          <cell r="J140">
            <v>229.38</v>
          </cell>
          <cell r="L140">
            <v>143.10506329113926</v>
          </cell>
          <cell r="M140">
            <v>0</v>
          </cell>
          <cell r="O140">
            <v>2.6199999999999997</v>
          </cell>
          <cell r="R140">
            <v>0</v>
          </cell>
          <cell r="S140">
            <v>86.65</v>
          </cell>
          <cell r="U140">
            <v>73.67</v>
          </cell>
          <cell r="X140" t="str">
            <v>AUXÍLIO CRECHE</v>
          </cell>
        </row>
        <row r="141">
          <cell r="C141" t="str">
            <v>HOSPITAL E MATERNIDADE NOSSA SENHORA DO Ó - CESAC - CG Nº 013/2022</v>
          </cell>
          <cell r="E141" t="str">
            <v>JULIO CESAR ALVES DE LIMA</v>
          </cell>
          <cell r="F141" t="str">
            <v>2 - Outros Profissionais da Saúde</v>
          </cell>
          <cell r="G141" t="str">
            <v>2236-05</v>
          </cell>
          <cell r="H141" t="str">
            <v>11/2022</v>
          </cell>
          <cell r="J141">
            <v>211.6104</v>
          </cell>
          <cell r="L141">
            <v>143.10506329113926</v>
          </cell>
          <cell r="M141">
            <v>0</v>
          </cell>
          <cell r="O141">
            <v>2.6199999999999997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E MATERNIDADE NOSSA SENHORA DO Ó - CESAC - CG Nº 013/2022</v>
          </cell>
          <cell r="E142" t="str">
            <v>JULIO CEZAR DA SILVA</v>
          </cell>
          <cell r="F142" t="str">
            <v>2 - Outros Profissionais da Saúde</v>
          </cell>
          <cell r="G142" t="str">
            <v>2235-05</v>
          </cell>
          <cell r="H142" t="str">
            <v>11/2022</v>
          </cell>
          <cell r="J142">
            <v>248.96960000000001</v>
          </cell>
          <cell r="L142">
            <v>143.10506329113926</v>
          </cell>
          <cell r="M142">
            <v>0</v>
          </cell>
          <cell r="O142">
            <v>2.6199999999999997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E MATERNIDADE NOSSA SENHORA DO Ó - CESAC - CG Nº 013/2022</v>
          </cell>
          <cell r="E143" t="str">
            <v>JULIO MARCOS PEREIRA DA ROCHA</v>
          </cell>
          <cell r="F143" t="str">
            <v>3 - Administrativo</v>
          </cell>
          <cell r="G143" t="str">
            <v>4141-05</v>
          </cell>
          <cell r="H143" t="str">
            <v>11/2022</v>
          </cell>
          <cell r="J143">
            <v>149.464</v>
          </cell>
          <cell r="L143">
            <v>143.10506329113926</v>
          </cell>
          <cell r="M143">
            <v>0</v>
          </cell>
          <cell r="O143">
            <v>1.22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E MATERNIDADE NOSSA SENHORA DO Ó - CESAC - CG Nº 013/2022</v>
          </cell>
          <cell r="E144" t="str">
            <v>KARACHY AGOSTINHO DE LIMA</v>
          </cell>
          <cell r="F144" t="str">
            <v>2 - Outros Profissionais da Saúde</v>
          </cell>
          <cell r="G144" t="str">
            <v>3222-05</v>
          </cell>
          <cell r="H144" t="str">
            <v>11/2022</v>
          </cell>
          <cell r="J144">
            <v>153.0848</v>
          </cell>
          <cell r="K144">
            <v>0</v>
          </cell>
          <cell r="L144">
            <v>143.10506329113926</v>
          </cell>
          <cell r="M144">
            <v>0</v>
          </cell>
          <cell r="O144">
            <v>1.22</v>
          </cell>
          <cell r="R144">
            <v>128.47999999999999</v>
          </cell>
          <cell r="S144">
            <v>63.27</v>
          </cell>
          <cell r="U144">
            <v>0</v>
          </cell>
        </row>
        <row r="145">
          <cell r="C145" t="str">
            <v>HOSPITAL E MATERNIDADE NOSSA SENHORA DO Ó - CESAC - CG Nº 013/2022</v>
          </cell>
          <cell r="E145" t="str">
            <v>KELLY BIANCA OLIVEIRA MESSIAS</v>
          </cell>
          <cell r="F145" t="str">
            <v>3 - Administrativo</v>
          </cell>
          <cell r="G145" t="str">
            <v>4110-10</v>
          </cell>
          <cell r="H145" t="str">
            <v>11/2022</v>
          </cell>
          <cell r="J145">
            <v>149.28800000000001</v>
          </cell>
          <cell r="L145">
            <v>143.10506329113926</v>
          </cell>
          <cell r="M145">
            <v>0</v>
          </cell>
          <cell r="O145">
            <v>1.22</v>
          </cell>
          <cell r="R145">
            <v>251.48</v>
          </cell>
          <cell r="S145">
            <v>74.61</v>
          </cell>
          <cell r="U145">
            <v>0</v>
          </cell>
        </row>
        <row r="146">
          <cell r="C146" t="str">
            <v>HOSPITAL E MATERNIDADE NOSSA SENHORA DO Ó - CESAC - CG Nº 013/2022</v>
          </cell>
          <cell r="E146" t="str">
            <v>KLEYTONN GIANN SILVA DE SANTANA</v>
          </cell>
          <cell r="F146" t="str">
            <v>2 - Outros Profissionais da Saúde</v>
          </cell>
          <cell r="G146" t="str">
            <v>2235-05</v>
          </cell>
          <cell r="H146" t="str">
            <v>11/2022</v>
          </cell>
          <cell r="J146">
            <v>0</v>
          </cell>
          <cell r="K146">
            <v>38.99</v>
          </cell>
          <cell r="L146">
            <v>143.10506329113926</v>
          </cell>
          <cell r="M146">
            <v>0</v>
          </cell>
          <cell r="O146">
            <v>0</v>
          </cell>
          <cell r="R146">
            <v>0</v>
          </cell>
          <cell r="S146">
            <v>3.36</v>
          </cell>
          <cell r="U146">
            <v>0</v>
          </cell>
        </row>
        <row r="147">
          <cell r="C147" t="str">
            <v>HOSPITAL E MATERNIDADE NOSSA SENHORA DO Ó - CESAC - CG Nº 013/2022</v>
          </cell>
          <cell r="E147" t="str">
            <v>LAIS MARIA DA SILVA</v>
          </cell>
          <cell r="F147" t="str">
            <v>2 - Outros Profissionais da Saúde</v>
          </cell>
          <cell r="G147" t="str">
            <v>2235-05</v>
          </cell>
          <cell r="H147" t="str">
            <v>11/2022</v>
          </cell>
          <cell r="J147">
            <v>262.34320000000002</v>
          </cell>
          <cell r="L147">
            <v>143.10506329113926</v>
          </cell>
          <cell r="M147">
            <v>0</v>
          </cell>
          <cell r="O147">
            <v>2.6199999999999997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E MATERNIDADE NOSSA SENHORA DO Ó - CESAC - CG Nº 013/2022</v>
          </cell>
          <cell r="E148" t="str">
            <v>LEILA FERREIRA DE MENDONCA</v>
          </cell>
          <cell r="F148" t="str">
            <v>2 - Outros Profissionais da Saúde</v>
          </cell>
          <cell r="G148" t="str">
            <v>5211-30</v>
          </cell>
          <cell r="H148" t="str">
            <v>11/2022</v>
          </cell>
          <cell r="J148">
            <v>143.2552</v>
          </cell>
          <cell r="L148">
            <v>143.10506329113926</v>
          </cell>
          <cell r="M148">
            <v>0</v>
          </cell>
          <cell r="O148">
            <v>1.22</v>
          </cell>
          <cell r="R148">
            <v>251.48</v>
          </cell>
          <cell r="S148">
            <v>74.61</v>
          </cell>
          <cell r="U148">
            <v>0</v>
          </cell>
        </row>
        <row r="149">
          <cell r="C149" t="str">
            <v>HOSPITAL E MATERNIDADE NOSSA SENHORA DO Ó - CESAC - CG Nº 013/2022</v>
          </cell>
          <cell r="E149" t="str">
            <v>LENI MARIA DA SILVA</v>
          </cell>
          <cell r="F149" t="str">
            <v>2 - Outros Profissionais da Saúde</v>
          </cell>
          <cell r="G149" t="str">
            <v>3222-05</v>
          </cell>
          <cell r="H149" t="str">
            <v>11/2022</v>
          </cell>
          <cell r="J149">
            <v>185.0232</v>
          </cell>
          <cell r="L149">
            <v>143.10506329113926</v>
          </cell>
          <cell r="M149">
            <v>0</v>
          </cell>
          <cell r="O149">
            <v>1.22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E MATERNIDADE NOSSA SENHORA DO Ó - CESAC - CG Nº 013/2022</v>
          </cell>
          <cell r="E150" t="str">
            <v>LIDIANE FRANCISCA VIEIRA DA SILVA</v>
          </cell>
          <cell r="F150" t="str">
            <v>2 - Outros Profissionais da Saúde</v>
          </cell>
          <cell r="G150" t="str">
            <v>3222-05</v>
          </cell>
          <cell r="H150" t="str">
            <v>11/2022</v>
          </cell>
          <cell r="J150">
            <v>136.61279999999999</v>
          </cell>
          <cell r="K150">
            <v>0</v>
          </cell>
          <cell r="L150">
            <v>143.10506329113926</v>
          </cell>
          <cell r="M150">
            <v>0</v>
          </cell>
          <cell r="O150">
            <v>1.22</v>
          </cell>
          <cell r="R150">
            <v>128.47999999999999</v>
          </cell>
          <cell r="S150">
            <v>55.27</v>
          </cell>
          <cell r="U150">
            <v>0</v>
          </cell>
        </row>
        <row r="151">
          <cell r="C151" t="str">
            <v>HOSPITAL E MATERNIDADE NOSSA SENHORA DO Ó - CESAC - CG Nº 013/2022</v>
          </cell>
          <cell r="E151" t="str">
            <v>LUANA DE ANDRADE COELHO</v>
          </cell>
          <cell r="F151" t="str">
            <v>2 - Outros Profissionais da Saúde</v>
          </cell>
          <cell r="G151" t="str">
            <v>2516-05</v>
          </cell>
          <cell r="H151" t="str">
            <v>11/2022</v>
          </cell>
          <cell r="J151">
            <v>304.83679999999998</v>
          </cell>
          <cell r="L151">
            <v>143.10506329113926</v>
          </cell>
          <cell r="M151">
            <v>0</v>
          </cell>
          <cell r="O151">
            <v>1.22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E MATERNIDADE NOSSA SENHORA DO Ó - CESAC - CG Nº 013/2022</v>
          </cell>
          <cell r="E152" t="str">
            <v>LUCIANA RODRIGUES BELO</v>
          </cell>
          <cell r="F152" t="str">
            <v>2 - Outros Profissionais da Saúde</v>
          </cell>
          <cell r="G152" t="str">
            <v>2238-10</v>
          </cell>
          <cell r="H152" t="str">
            <v>11/2022</v>
          </cell>
          <cell r="J152">
            <v>304.83679999999998</v>
          </cell>
          <cell r="L152">
            <v>143.10506329113926</v>
          </cell>
          <cell r="M152">
            <v>0</v>
          </cell>
          <cell r="O152">
            <v>1.22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E MATERNIDADE NOSSA SENHORA DO Ó - CESAC - CG Nº 013/2022</v>
          </cell>
          <cell r="E153" t="str">
            <v>LUCIANO INALDO DA SILVA FILHO</v>
          </cell>
          <cell r="F153" t="str">
            <v>2 - Outros Profissionais da Saúde</v>
          </cell>
          <cell r="G153" t="str">
            <v>5151-10</v>
          </cell>
          <cell r="H153" t="str">
            <v>11/2022</v>
          </cell>
          <cell r="J153">
            <v>143.3184</v>
          </cell>
          <cell r="L153">
            <v>143.10506329113926</v>
          </cell>
          <cell r="M153">
            <v>0</v>
          </cell>
          <cell r="O153">
            <v>1.22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E MATERNIDADE NOSSA SENHORA DO Ó - CESAC - CG Nº 013/2022</v>
          </cell>
          <cell r="E154" t="str">
            <v>LUCIER NAZARIO DA SILVA</v>
          </cell>
          <cell r="F154" t="str">
            <v>2 - Outros Profissionais da Saúde</v>
          </cell>
          <cell r="G154" t="str">
            <v>3241-15</v>
          </cell>
          <cell r="H154" t="str">
            <v>11/2022</v>
          </cell>
          <cell r="J154">
            <v>341.60879999999997</v>
          </cell>
          <cell r="L154">
            <v>143.10506329113926</v>
          </cell>
          <cell r="M154">
            <v>0</v>
          </cell>
          <cell r="O154">
            <v>1.22</v>
          </cell>
          <cell r="R154">
            <v>136.68</v>
          </cell>
          <cell r="S154">
            <v>57.33</v>
          </cell>
          <cell r="U154">
            <v>0</v>
          </cell>
        </row>
        <row r="155">
          <cell r="C155" t="str">
            <v>HOSPITAL E MATERNIDADE NOSSA SENHORA DO Ó - CESAC - CG Nº 013/2022</v>
          </cell>
          <cell r="E155" t="str">
            <v>LUIS AUGUSTO MENDES FONTES</v>
          </cell>
          <cell r="F155" t="str">
            <v>2 - Outros Profissionais da Saúde</v>
          </cell>
          <cell r="G155" t="str">
            <v>2236-05</v>
          </cell>
          <cell r="H155" t="str">
            <v>11/2022</v>
          </cell>
          <cell r="J155">
            <v>207.01679999999999</v>
          </cell>
          <cell r="L155">
            <v>143.10506329113926</v>
          </cell>
          <cell r="M155">
            <v>0</v>
          </cell>
          <cell r="O155">
            <v>2.6199999999999997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E MATERNIDADE NOSSA SENHORA DO Ó - CESAC - CG Nº 013/2022</v>
          </cell>
          <cell r="E156" t="str">
            <v>LUIZ CARLOS MARTINS DE ASSIS</v>
          </cell>
          <cell r="F156" t="str">
            <v>3 - Administrativo</v>
          </cell>
          <cell r="G156" t="str">
            <v>7241-10</v>
          </cell>
          <cell r="H156" t="str">
            <v>11/2022</v>
          </cell>
          <cell r="J156">
            <v>190.09440000000001</v>
          </cell>
          <cell r="L156">
            <v>143.10506329113926</v>
          </cell>
          <cell r="M156">
            <v>0</v>
          </cell>
          <cell r="O156">
            <v>1.22</v>
          </cell>
          <cell r="R156">
            <v>333.48</v>
          </cell>
          <cell r="S156">
            <v>90.22</v>
          </cell>
          <cell r="U156">
            <v>0</v>
          </cell>
        </row>
        <row r="157">
          <cell r="C157" t="str">
            <v>HOSPITAL E MATERNIDADE NOSSA SENHORA DO Ó - CESAC - CG Nº 013/2022</v>
          </cell>
          <cell r="E157" t="str">
            <v>MARCELLA LYDIA PARENTE MECOZZI</v>
          </cell>
          <cell r="F157" t="str">
            <v>4 - Assistência Odontológica</v>
          </cell>
          <cell r="G157" t="str">
            <v>2232-08</v>
          </cell>
          <cell r="H157" t="str">
            <v>11/2022</v>
          </cell>
          <cell r="J157">
            <v>490.67599999999999</v>
          </cell>
          <cell r="L157">
            <v>143.10506329113926</v>
          </cell>
          <cell r="M157">
            <v>0</v>
          </cell>
          <cell r="O157">
            <v>1.22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E MATERNIDADE NOSSA SENHORA DO Ó - CESAC - CG Nº 013/2022</v>
          </cell>
          <cell r="E158" t="str">
            <v>MARCIANA SANTANA SILVA</v>
          </cell>
          <cell r="F158" t="str">
            <v>2 - Outros Profissionais da Saúde</v>
          </cell>
          <cell r="G158" t="str">
            <v>5152-05</v>
          </cell>
          <cell r="H158" t="str">
            <v>11/2022</v>
          </cell>
          <cell r="J158">
            <v>163.04</v>
          </cell>
          <cell r="L158">
            <v>143.10506329113926</v>
          </cell>
          <cell r="M158">
            <v>0</v>
          </cell>
          <cell r="O158">
            <v>1.22</v>
          </cell>
          <cell r="R158">
            <v>0</v>
          </cell>
          <cell r="S158">
            <v>77.400000000000006</v>
          </cell>
          <cell r="U158">
            <v>0</v>
          </cell>
        </row>
        <row r="159">
          <cell r="C159" t="str">
            <v>HOSPITAL E MATERNIDADE NOSSA SENHORA DO Ó - CESAC - CG Nº 013/2022</v>
          </cell>
          <cell r="E159" t="str">
            <v>MARCOS AUGUSTO DO ESPIRITO SANTO</v>
          </cell>
          <cell r="F159" t="str">
            <v>3 - Administrativo</v>
          </cell>
          <cell r="G159" t="str">
            <v>5142-25</v>
          </cell>
          <cell r="H159" t="str">
            <v>11/2022</v>
          </cell>
          <cell r="J159">
            <v>138.376</v>
          </cell>
          <cell r="L159">
            <v>143.10506329113926</v>
          </cell>
          <cell r="M159">
            <v>0</v>
          </cell>
          <cell r="O159">
            <v>1.22</v>
          </cell>
          <cell r="R159">
            <v>333.48</v>
          </cell>
          <cell r="S159">
            <v>74.41</v>
          </cell>
          <cell r="U159">
            <v>0</v>
          </cell>
        </row>
        <row r="160">
          <cell r="C160" t="str">
            <v>HOSPITAL E MATERNIDADE NOSSA SENHORA DO Ó - CESAC - CG Nº 013/2022</v>
          </cell>
          <cell r="E160" t="str">
            <v>MARCOS EDVALDO FERREIRA DOS SANTOS</v>
          </cell>
          <cell r="F160" t="str">
            <v>2 - Outros Profissionais da Saúde</v>
          </cell>
          <cell r="G160" t="str">
            <v>5211-30</v>
          </cell>
          <cell r="H160" t="str">
            <v>11/2022</v>
          </cell>
          <cell r="J160">
            <v>181.10560000000001</v>
          </cell>
          <cell r="L160">
            <v>143.10506329113926</v>
          </cell>
          <cell r="M160">
            <v>0</v>
          </cell>
          <cell r="O160">
            <v>1.22</v>
          </cell>
          <cell r="R160">
            <v>296.48</v>
          </cell>
          <cell r="S160">
            <v>74.61</v>
          </cell>
          <cell r="U160">
            <v>0</v>
          </cell>
        </row>
        <row r="161">
          <cell r="C161" t="str">
            <v>HOSPITAL E MATERNIDADE NOSSA SENHORA DO Ó - CESAC - CG Nº 013/2022</v>
          </cell>
          <cell r="E161" t="str">
            <v>MARIA CAROLINA MARQUES WANDERLEY</v>
          </cell>
          <cell r="F161" t="str">
            <v>2 - Outros Profissionais da Saúde</v>
          </cell>
          <cell r="G161" t="str">
            <v>2235-05</v>
          </cell>
          <cell r="H161" t="str">
            <v>11/2022</v>
          </cell>
          <cell r="J161">
            <v>238.49440000000001</v>
          </cell>
          <cell r="L161">
            <v>143.10506329113926</v>
          </cell>
          <cell r="M161">
            <v>0</v>
          </cell>
          <cell r="O161">
            <v>2.6199999999999997</v>
          </cell>
          <cell r="R161">
            <v>366.28</v>
          </cell>
          <cell r="S161">
            <v>102.49</v>
          </cell>
          <cell r="U161">
            <v>0</v>
          </cell>
        </row>
        <row r="162">
          <cell r="C162" t="str">
            <v>HOSPITAL E MATERNIDADE NOSSA SENHORA DO Ó - CESAC - CG Nº 013/2022</v>
          </cell>
          <cell r="E162" t="str">
            <v>MARIA CRISTINA DA SILVA FERREIRA</v>
          </cell>
          <cell r="F162" t="str">
            <v>2 - Outros Profissionais da Saúde</v>
          </cell>
          <cell r="G162" t="str">
            <v>3222-05</v>
          </cell>
          <cell r="H162" t="str">
            <v>11/2022</v>
          </cell>
          <cell r="J162">
            <v>189.28880000000001</v>
          </cell>
          <cell r="L162">
            <v>143.10506329113926</v>
          </cell>
          <cell r="M162">
            <v>0</v>
          </cell>
          <cell r="O162">
            <v>1.22</v>
          </cell>
          <cell r="R162">
            <v>251.48</v>
          </cell>
          <cell r="S162">
            <v>72.72</v>
          </cell>
          <cell r="U162">
            <v>69.41</v>
          </cell>
          <cell r="X162" t="str">
            <v>AUXÍLIO CRECHE</v>
          </cell>
        </row>
        <row r="163">
          <cell r="C163" t="str">
            <v>HOSPITAL E MATERNIDADE NOSSA SENHORA DO Ó - CESAC - CG Nº 013/2022</v>
          </cell>
          <cell r="E163" t="str">
            <v>MARIA EDUARDA CALUMBY FARIAS</v>
          </cell>
          <cell r="F163" t="str">
            <v>2 - Outros Profissionais da Saúde</v>
          </cell>
          <cell r="G163" t="str">
            <v>2235-05</v>
          </cell>
          <cell r="H163" t="str">
            <v>11/2022</v>
          </cell>
          <cell r="J163">
            <v>0</v>
          </cell>
          <cell r="K163">
            <v>839.27</v>
          </cell>
          <cell r="L163">
            <v>143.10506329113926</v>
          </cell>
          <cell r="M163">
            <v>0</v>
          </cell>
          <cell r="O163">
            <v>2.6199999999999997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E MATERNIDADE NOSSA SENHORA DO Ó - CESAC - CG Nº 013/2022</v>
          </cell>
          <cell r="E164" t="str">
            <v>MARIA EDUARDA PLACIDO DE MELO</v>
          </cell>
          <cell r="F164" t="str">
            <v>2 - Outros Profissionais da Saúde</v>
          </cell>
          <cell r="G164" t="str">
            <v>3222-05</v>
          </cell>
          <cell r="H164" t="str">
            <v>11/2022</v>
          </cell>
          <cell r="J164">
            <v>157.60480000000001</v>
          </cell>
          <cell r="L164">
            <v>143.10506329113926</v>
          </cell>
          <cell r="M164">
            <v>0</v>
          </cell>
          <cell r="O164">
            <v>1.22</v>
          </cell>
          <cell r="R164">
            <v>251.48</v>
          </cell>
          <cell r="S164">
            <v>72.72</v>
          </cell>
          <cell r="U164">
            <v>0</v>
          </cell>
        </row>
        <row r="165">
          <cell r="C165" t="str">
            <v>HOSPITAL E MATERNIDADE NOSSA SENHORA DO Ó - CESAC - CG Nº 013/2022</v>
          </cell>
          <cell r="E165" t="str">
            <v>MARIA EDUARDA SOARES DA SILVA</v>
          </cell>
          <cell r="F165" t="str">
            <v>3 - Administrativo</v>
          </cell>
          <cell r="G165" t="str">
            <v>4110-10</v>
          </cell>
          <cell r="H165" t="str">
            <v>11/2022</v>
          </cell>
          <cell r="J165">
            <v>199.86320000000001</v>
          </cell>
          <cell r="L165">
            <v>143.10506329113926</v>
          </cell>
          <cell r="M165">
            <v>0</v>
          </cell>
          <cell r="O165">
            <v>1.22</v>
          </cell>
          <cell r="R165">
            <v>0</v>
          </cell>
          <cell r="S165">
            <v>0</v>
          </cell>
          <cell r="U165">
            <v>67.23</v>
          </cell>
          <cell r="X165" t="str">
            <v>AUXÍLIO CRECHE</v>
          </cell>
        </row>
        <row r="166">
          <cell r="C166" t="str">
            <v>HOSPITAL E MATERNIDADE NOSSA SENHORA DO Ó - CESAC - CG Nº 013/2022</v>
          </cell>
          <cell r="E166" t="str">
            <v>MARIA HILDA MARTINIANO DA SILVA</v>
          </cell>
          <cell r="F166" t="str">
            <v>3 - Administrativo</v>
          </cell>
          <cell r="G166" t="str">
            <v>4110-10</v>
          </cell>
          <cell r="H166" t="str">
            <v>11/2022</v>
          </cell>
          <cell r="J166">
            <v>136.46799999999999</v>
          </cell>
          <cell r="L166">
            <v>143.10506329113926</v>
          </cell>
          <cell r="M166">
            <v>0</v>
          </cell>
          <cell r="O166">
            <v>1.22</v>
          </cell>
          <cell r="R166">
            <v>251.48</v>
          </cell>
          <cell r="S166">
            <v>72.13</v>
          </cell>
          <cell r="U166">
            <v>0</v>
          </cell>
        </row>
        <row r="167">
          <cell r="C167" t="str">
            <v>HOSPITAL E MATERNIDADE NOSSA SENHORA DO Ó - CESAC - CG Nº 013/2022</v>
          </cell>
          <cell r="E167" t="str">
            <v>MARIA IVONISE DE SOUZA</v>
          </cell>
          <cell r="F167" t="str">
            <v>2 - Outros Profissionais da Saúde</v>
          </cell>
          <cell r="G167" t="str">
            <v>3222-05</v>
          </cell>
          <cell r="H167" t="str">
            <v>11/2022</v>
          </cell>
          <cell r="J167">
            <v>155.52719999999999</v>
          </cell>
          <cell r="K167">
            <v>0</v>
          </cell>
          <cell r="L167">
            <v>143.10506329113926</v>
          </cell>
          <cell r="M167">
            <v>0</v>
          </cell>
          <cell r="O167">
            <v>1.22</v>
          </cell>
          <cell r="R167">
            <v>173.48</v>
          </cell>
          <cell r="S167">
            <v>43.15</v>
          </cell>
          <cell r="U167">
            <v>0</v>
          </cell>
        </row>
        <row r="168">
          <cell r="C168" t="str">
            <v>HOSPITAL E MATERNIDADE NOSSA SENHORA DO Ó - CESAC - CG Nº 013/2022</v>
          </cell>
          <cell r="E168" t="str">
            <v>MARIA IZABEL LOPES DA SILVA</v>
          </cell>
          <cell r="F168" t="str">
            <v>2 - Outros Profissionais da Saúde</v>
          </cell>
          <cell r="G168" t="str">
            <v>3222-05</v>
          </cell>
          <cell r="H168" t="str">
            <v>11/2022</v>
          </cell>
          <cell r="J168">
            <v>145.44</v>
          </cell>
          <cell r="L168">
            <v>143.10506329113926</v>
          </cell>
          <cell r="M168">
            <v>0</v>
          </cell>
          <cell r="O168">
            <v>1.22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E MATERNIDADE NOSSA SENHORA DO Ó - CESAC - CG Nº 013/2022</v>
          </cell>
          <cell r="E169" t="str">
            <v>MARIA KEYLA INGRID DOS SANTOS</v>
          </cell>
          <cell r="F169" t="str">
            <v>2 - Outros Profissionais da Saúde</v>
          </cell>
          <cell r="G169" t="str">
            <v>5211-30</v>
          </cell>
          <cell r="H169" t="str">
            <v>11/2022</v>
          </cell>
          <cell r="J169">
            <v>136.43039999999999</v>
          </cell>
          <cell r="L169">
            <v>143.10506329113926</v>
          </cell>
          <cell r="M169">
            <v>0</v>
          </cell>
          <cell r="O169">
            <v>1.22</v>
          </cell>
          <cell r="R169">
            <v>128.47999999999999</v>
          </cell>
          <cell r="S169">
            <v>62.18</v>
          </cell>
          <cell r="U169">
            <v>0</v>
          </cell>
        </row>
        <row r="170">
          <cell r="C170" t="str">
            <v>HOSPITAL E MATERNIDADE NOSSA SENHORA DO Ó - CESAC - CG Nº 013/2022</v>
          </cell>
          <cell r="E170" t="str">
            <v>MARIA TAMIRES SABINO DA MOTA SILVEIRA</v>
          </cell>
          <cell r="F170" t="str">
            <v>2 - Outros Profissionais da Saúde</v>
          </cell>
          <cell r="G170" t="str">
            <v>2516-05</v>
          </cell>
          <cell r="H170" t="str">
            <v>11/2022</v>
          </cell>
          <cell r="J170">
            <v>281.01519999999999</v>
          </cell>
          <cell r="K170">
            <v>0</v>
          </cell>
          <cell r="L170">
            <v>143.10506329113926</v>
          </cell>
          <cell r="M170">
            <v>0</v>
          </cell>
          <cell r="O170">
            <v>1.22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E MATERNIDADE NOSSA SENHORA DO Ó - CESAC - CG Nº 013/2022</v>
          </cell>
          <cell r="E171" t="str">
            <v>MARIA TAYNA SILVA FEITOSA</v>
          </cell>
          <cell r="F171" t="str">
            <v>2 - Outros Profissionais da Saúde</v>
          </cell>
          <cell r="G171" t="str">
            <v>2235-05</v>
          </cell>
          <cell r="H171" t="str">
            <v>11/2022</v>
          </cell>
          <cell r="J171">
            <v>212.36320000000001</v>
          </cell>
          <cell r="L171">
            <v>143.10506329113926</v>
          </cell>
          <cell r="M171">
            <v>0</v>
          </cell>
          <cell r="O171">
            <v>2.6199999999999997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E MATERNIDADE NOSSA SENHORA DO Ó - CESAC - CG Nº 013/2022</v>
          </cell>
          <cell r="E172" t="str">
            <v>MARIA VERONICA MUNIZ DA SILVA</v>
          </cell>
          <cell r="F172" t="str">
            <v>2 - Outros Profissionais da Saúde</v>
          </cell>
          <cell r="G172" t="str">
            <v>2235-05</v>
          </cell>
          <cell r="H172" t="str">
            <v>11/2022</v>
          </cell>
          <cell r="J172">
            <v>278.53359999999998</v>
          </cell>
          <cell r="L172">
            <v>143.10506329113926</v>
          </cell>
          <cell r="M172">
            <v>0</v>
          </cell>
          <cell r="O172">
            <v>2.6199999999999997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E MATERNIDADE NOSSA SENHORA DO Ó - CESAC - CG Nº 013/2022</v>
          </cell>
          <cell r="E173" t="str">
            <v>MARIANA BATISTA ALVES DOS SANTOS</v>
          </cell>
          <cell r="F173" t="str">
            <v>3 - Administrativo</v>
          </cell>
          <cell r="G173" t="str">
            <v>4110-10</v>
          </cell>
          <cell r="H173" t="str">
            <v>11/2022</v>
          </cell>
          <cell r="J173">
            <v>111.9208</v>
          </cell>
          <cell r="L173">
            <v>143.10506329113926</v>
          </cell>
          <cell r="M173">
            <v>0</v>
          </cell>
          <cell r="O173">
            <v>1.22</v>
          </cell>
          <cell r="R173">
            <v>169.48</v>
          </cell>
          <cell r="S173">
            <v>74.61</v>
          </cell>
          <cell r="U173">
            <v>0</v>
          </cell>
        </row>
        <row r="174">
          <cell r="C174" t="str">
            <v>HOSPITAL E MATERNIDADE NOSSA SENHORA DO Ó - CESAC - CG Nº 013/2022</v>
          </cell>
          <cell r="E174" t="str">
            <v>MARIANA GALDINO TOSCANO DE BRITO</v>
          </cell>
          <cell r="F174" t="str">
            <v>2 - Outros Profissionais da Saúde</v>
          </cell>
          <cell r="G174" t="str">
            <v>2236-05</v>
          </cell>
          <cell r="H174" t="str">
            <v>11/2022</v>
          </cell>
          <cell r="J174">
            <v>242.11600000000001</v>
          </cell>
          <cell r="L174">
            <v>143.10506329113926</v>
          </cell>
          <cell r="M174">
            <v>0</v>
          </cell>
          <cell r="O174">
            <v>2.6199999999999997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E MATERNIDADE NOSSA SENHORA DO Ó - CESAC - CG Nº 013/2022</v>
          </cell>
          <cell r="E175" t="str">
            <v>MARIO JORGE MOURA DE ARAUJO</v>
          </cell>
          <cell r="F175" t="str">
            <v>3 - Administrativo</v>
          </cell>
          <cell r="G175" t="str">
            <v>9511-05</v>
          </cell>
          <cell r="H175" t="str">
            <v>11/2022</v>
          </cell>
          <cell r="J175">
            <v>275.16800000000001</v>
          </cell>
          <cell r="L175">
            <v>143.10506329113926</v>
          </cell>
          <cell r="M175">
            <v>0</v>
          </cell>
          <cell r="O175">
            <v>1.22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E MATERNIDADE NOSSA SENHORA DO Ó - CESAC - CG Nº 013/2022</v>
          </cell>
          <cell r="E176" t="str">
            <v>MATHEWS HENRIQUE SANTIAGO DA SILVA</v>
          </cell>
          <cell r="F176" t="str">
            <v>2 - Outros Profissionais da Saúde</v>
          </cell>
          <cell r="G176" t="str">
            <v>2236-05</v>
          </cell>
          <cell r="H176" t="str">
            <v>11/2022</v>
          </cell>
          <cell r="J176">
            <v>249.41120000000001</v>
          </cell>
          <cell r="L176">
            <v>143.10506329113926</v>
          </cell>
          <cell r="M176">
            <v>0</v>
          </cell>
          <cell r="O176">
            <v>2.6199999999999997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E MATERNIDADE NOSSA SENHORA DO Ó - CESAC - CG Nº 013/2022</v>
          </cell>
          <cell r="E177" t="str">
            <v>MAURILIO COELHO DO NASCIMENTO</v>
          </cell>
          <cell r="F177" t="str">
            <v>3 - Administrativo</v>
          </cell>
          <cell r="G177" t="str">
            <v>4110-10</v>
          </cell>
          <cell r="H177" t="str">
            <v>11/2022</v>
          </cell>
          <cell r="J177">
            <v>151.74</v>
          </cell>
          <cell r="L177">
            <v>143.10506329113926</v>
          </cell>
          <cell r="M177">
            <v>0</v>
          </cell>
          <cell r="O177">
            <v>1.22</v>
          </cell>
          <cell r="R177">
            <v>128.47999999999999</v>
          </cell>
          <cell r="S177">
            <v>74.61</v>
          </cell>
          <cell r="U177">
            <v>0</v>
          </cell>
        </row>
        <row r="178">
          <cell r="C178" t="str">
            <v>HOSPITAL E MATERNIDADE NOSSA SENHORA DO Ó - CESAC - CG Nº 013/2022</v>
          </cell>
          <cell r="E178" t="str">
            <v>MAYARA SANTOS CAPITO</v>
          </cell>
          <cell r="F178" t="str">
            <v>2 - Outros Profissionais da Saúde</v>
          </cell>
          <cell r="G178" t="str">
            <v>2237-10</v>
          </cell>
          <cell r="H178" t="str">
            <v>11/2022</v>
          </cell>
          <cell r="J178">
            <v>318.76560000000001</v>
          </cell>
          <cell r="L178">
            <v>143.10506329113926</v>
          </cell>
          <cell r="M178">
            <v>0</v>
          </cell>
          <cell r="O178">
            <v>1.22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E MATERNIDADE NOSSA SENHORA DO Ó - CESAC - CG Nº 013/2022</v>
          </cell>
          <cell r="E179" t="str">
            <v>MOACIR PEREIRA DA SILVA</v>
          </cell>
          <cell r="F179" t="str">
            <v>3 - Administrativo</v>
          </cell>
          <cell r="G179" t="str">
            <v>5163-45</v>
          </cell>
          <cell r="H179" t="str">
            <v>11/2022</v>
          </cell>
          <cell r="J179">
            <v>175.77359999999999</v>
          </cell>
          <cell r="L179">
            <v>143.10506329113926</v>
          </cell>
          <cell r="M179">
            <v>0</v>
          </cell>
          <cell r="O179">
            <v>1.22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E MATERNIDADE NOSSA SENHORA DO Ó - CESAC - CG Nº 013/2022</v>
          </cell>
          <cell r="E180" t="str">
            <v>MURILLO ARAUJO MORAES</v>
          </cell>
          <cell r="F180" t="str">
            <v>2 - Outros Profissionais da Saúde</v>
          </cell>
          <cell r="G180" t="str">
            <v>2237-05</v>
          </cell>
          <cell r="H180" t="str">
            <v>11/2022</v>
          </cell>
          <cell r="J180">
            <v>163.39519999999999</v>
          </cell>
          <cell r="K180">
            <v>0</v>
          </cell>
          <cell r="L180">
            <v>143.10506329113926</v>
          </cell>
          <cell r="M180">
            <v>0</v>
          </cell>
          <cell r="O180">
            <v>1.22</v>
          </cell>
          <cell r="R180">
            <v>128.47999999999999</v>
          </cell>
          <cell r="S180">
            <v>61.24</v>
          </cell>
          <cell r="U180">
            <v>0</v>
          </cell>
        </row>
        <row r="181">
          <cell r="C181" t="str">
            <v>HOSPITAL E MATERNIDADE NOSSA SENHORA DO Ó - CESAC - CG Nº 013/2022</v>
          </cell>
          <cell r="E181" t="str">
            <v>NADJANE NEVES DA SILVA ROCHA</v>
          </cell>
          <cell r="F181" t="str">
            <v>3 - Administrativo</v>
          </cell>
          <cell r="G181" t="str">
            <v>4110-10</v>
          </cell>
          <cell r="H181" t="str">
            <v>11/2022</v>
          </cell>
          <cell r="J181">
            <v>171.1936</v>
          </cell>
          <cell r="L181">
            <v>143.10506329113926</v>
          </cell>
          <cell r="M181">
            <v>0</v>
          </cell>
          <cell r="O181">
            <v>1.22</v>
          </cell>
          <cell r="R181">
            <v>393.48</v>
          </cell>
          <cell r="S181">
            <v>93.75</v>
          </cell>
          <cell r="U181">
            <v>0</v>
          </cell>
        </row>
        <row r="182">
          <cell r="C182" t="str">
            <v>HOSPITAL E MATERNIDADE NOSSA SENHORA DO Ó - CESAC - CG Nº 013/2022</v>
          </cell>
          <cell r="E182" t="str">
            <v>NAHARA OLIVEIRA LIMA DA SILVA</v>
          </cell>
          <cell r="F182" t="str">
            <v>2 - Outros Profissionais da Saúde</v>
          </cell>
          <cell r="G182" t="str">
            <v>2237-10</v>
          </cell>
          <cell r="H182" t="str">
            <v>11/2022</v>
          </cell>
          <cell r="J182">
            <v>312.92160000000001</v>
          </cell>
          <cell r="L182">
            <v>143.10506329113926</v>
          </cell>
          <cell r="M182">
            <v>0</v>
          </cell>
          <cell r="O182">
            <v>1.22</v>
          </cell>
          <cell r="R182">
            <v>251.48</v>
          </cell>
          <cell r="S182">
            <v>175.41</v>
          </cell>
          <cell r="U182">
            <v>0</v>
          </cell>
        </row>
        <row r="183">
          <cell r="C183" t="str">
            <v>HOSPITAL E MATERNIDADE NOSSA SENHORA DO Ó - CESAC - CG Nº 013/2022</v>
          </cell>
          <cell r="E183" t="str">
            <v>NATHALIA BARBOSA TORRES DA SILVA</v>
          </cell>
          <cell r="F183" t="str">
            <v>2 - Outros Profissionais da Saúde</v>
          </cell>
          <cell r="G183" t="str">
            <v>2235-05</v>
          </cell>
          <cell r="H183" t="str">
            <v>11/2022</v>
          </cell>
          <cell r="J183">
            <v>237.44880000000001</v>
          </cell>
          <cell r="L183">
            <v>143.10506329113926</v>
          </cell>
          <cell r="M183">
            <v>0</v>
          </cell>
          <cell r="O183">
            <v>2.6199999999999997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E MATERNIDADE NOSSA SENHORA DO Ó - CESAC - CG Nº 013/2022</v>
          </cell>
          <cell r="E184" t="str">
            <v>NELLY MARIA DE LIMA</v>
          </cell>
          <cell r="F184" t="str">
            <v>2 - Outros Profissionais da Saúde</v>
          </cell>
          <cell r="G184" t="str">
            <v>3222-05</v>
          </cell>
          <cell r="H184" t="str">
            <v>11/2022</v>
          </cell>
          <cell r="J184">
            <v>185.364</v>
          </cell>
          <cell r="L184">
            <v>143.10506329113926</v>
          </cell>
          <cell r="M184">
            <v>0</v>
          </cell>
          <cell r="O184">
            <v>1.22</v>
          </cell>
          <cell r="R184">
            <v>173.48</v>
          </cell>
          <cell r="S184">
            <v>72.72</v>
          </cell>
          <cell r="U184">
            <v>0</v>
          </cell>
        </row>
        <row r="185">
          <cell r="C185" t="str">
            <v>HOSPITAL E MATERNIDADE NOSSA SENHORA DO Ó - CESAC - CG Nº 013/2022</v>
          </cell>
          <cell r="E185" t="str">
            <v>NIVEA SIMONE BATISTA TOMAIS</v>
          </cell>
          <cell r="F185" t="str">
            <v>3 - Administrativo</v>
          </cell>
          <cell r="G185" t="str">
            <v>1423-40</v>
          </cell>
          <cell r="H185" t="str">
            <v>11/2022</v>
          </cell>
          <cell r="J185">
            <v>249.1352</v>
          </cell>
          <cell r="L185">
            <v>143.10506329113926</v>
          </cell>
          <cell r="M185">
            <v>0</v>
          </cell>
          <cell r="O185">
            <v>1.22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E MATERNIDADE NOSSA SENHORA DO Ó - CESAC - CG Nº 013/2022</v>
          </cell>
          <cell r="E186" t="str">
            <v>NIVIA MENDES GUIMARAES</v>
          </cell>
          <cell r="F186" t="str">
            <v>3 - Administrativo</v>
          </cell>
          <cell r="G186" t="str">
            <v>5174-10</v>
          </cell>
          <cell r="H186" t="str">
            <v>11/2022</v>
          </cell>
          <cell r="J186">
            <v>157.19999999999999</v>
          </cell>
          <cell r="L186">
            <v>143.10506329113926</v>
          </cell>
          <cell r="M186">
            <v>0</v>
          </cell>
          <cell r="O186">
            <v>1.22</v>
          </cell>
          <cell r="R186">
            <v>128.47999999999999</v>
          </cell>
          <cell r="S186">
            <v>74.61</v>
          </cell>
          <cell r="U186">
            <v>0</v>
          </cell>
        </row>
        <row r="187">
          <cell r="C187" t="str">
            <v>HOSPITAL E MATERNIDADE NOSSA SENHORA DO Ó - CESAC - CG Nº 013/2022</v>
          </cell>
          <cell r="E187" t="str">
            <v>NIZEIDE RODRIGUES DA SILVA</v>
          </cell>
          <cell r="F187" t="str">
            <v>2 - Outros Profissionais da Saúde</v>
          </cell>
          <cell r="G187" t="str">
            <v>2235-05</v>
          </cell>
          <cell r="H187" t="str">
            <v>11/2022</v>
          </cell>
          <cell r="J187">
            <v>255.92959999999999</v>
          </cell>
          <cell r="L187">
            <v>143.10506329113926</v>
          </cell>
          <cell r="M187">
            <v>0</v>
          </cell>
          <cell r="O187">
            <v>2.6199999999999997</v>
          </cell>
          <cell r="R187">
            <v>238.28</v>
          </cell>
          <cell r="S187">
            <v>93.83</v>
          </cell>
          <cell r="U187">
            <v>0</v>
          </cell>
        </row>
        <row r="188">
          <cell r="C188" t="str">
            <v>HOSPITAL E MATERNIDADE NOSSA SENHORA DO Ó - CESAC - CG Nº 013/2022</v>
          </cell>
          <cell r="E188" t="str">
            <v>OTAVIO JOSE DE MOURA SILVA</v>
          </cell>
          <cell r="F188" t="str">
            <v>2 - Outros Profissionais da Saúde</v>
          </cell>
          <cell r="G188" t="str">
            <v>3222-05</v>
          </cell>
          <cell r="H188" t="str">
            <v>11/2022</v>
          </cell>
          <cell r="J188">
            <v>164.34719999999999</v>
          </cell>
          <cell r="L188">
            <v>143.10506329113926</v>
          </cell>
          <cell r="M188">
            <v>0</v>
          </cell>
          <cell r="O188">
            <v>1.22</v>
          </cell>
          <cell r="R188">
            <v>173.48</v>
          </cell>
          <cell r="S188">
            <v>67.989999999999995</v>
          </cell>
          <cell r="U188">
            <v>0</v>
          </cell>
        </row>
        <row r="189">
          <cell r="C189" t="str">
            <v>HOSPITAL E MATERNIDADE NOSSA SENHORA DO Ó - CESAC - CG Nº 013/2022</v>
          </cell>
          <cell r="E189" t="str">
            <v>PABLO GOMES DA SILVA</v>
          </cell>
          <cell r="F189" t="str">
            <v>3 - Administrativo</v>
          </cell>
          <cell r="G189" t="str">
            <v>1425-05</v>
          </cell>
          <cell r="H189" t="str">
            <v>11/2022</v>
          </cell>
          <cell r="J189">
            <v>391.53199999999998</v>
          </cell>
          <cell r="L189">
            <v>143.10506329113926</v>
          </cell>
          <cell r="M189">
            <v>0</v>
          </cell>
          <cell r="O189">
            <v>1.22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E MATERNIDADE NOSSA SENHORA DO Ó - CESAC - CG Nº 013/2022</v>
          </cell>
          <cell r="E190" t="str">
            <v>PALOMA ELIZABETH PETRICIO D ALMEIDA DOS SANTOS</v>
          </cell>
          <cell r="F190" t="str">
            <v>2 - Outros Profissionais da Saúde</v>
          </cell>
          <cell r="G190" t="str">
            <v>2235-05</v>
          </cell>
          <cell r="H190" t="str">
            <v>11/2022</v>
          </cell>
          <cell r="J190">
            <v>256.21839999999997</v>
          </cell>
          <cell r="K190">
            <v>0</v>
          </cell>
          <cell r="L190">
            <v>143.10506329113926</v>
          </cell>
          <cell r="M190">
            <v>0</v>
          </cell>
          <cell r="O190">
            <v>2.6199999999999997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E MATERNIDADE NOSSA SENHORA DO Ó - CESAC - CG Nº 013/2022</v>
          </cell>
          <cell r="E191" t="str">
            <v>PATRICIA AZEVEDO PEREIRA</v>
          </cell>
          <cell r="F191" t="str">
            <v>2 - Outros Profissionais da Saúde</v>
          </cell>
          <cell r="G191" t="str">
            <v>2237-05</v>
          </cell>
          <cell r="H191" t="str">
            <v>11/2022</v>
          </cell>
          <cell r="J191">
            <v>165.75120000000001</v>
          </cell>
          <cell r="L191">
            <v>143.10506329113926</v>
          </cell>
          <cell r="M191">
            <v>0</v>
          </cell>
          <cell r="O191">
            <v>1.22</v>
          </cell>
          <cell r="R191">
            <v>212.48</v>
          </cell>
          <cell r="S191">
            <v>74.61</v>
          </cell>
          <cell r="U191">
            <v>0</v>
          </cell>
        </row>
        <row r="192">
          <cell r="C192" t="str">
            <v>HOSPITAL E MATERNIDADE NOSSA SENHORA DO Ó - CESAC - CG Nº 013/2022</v>
          </cell>
          <cell r="E192" t="str">
            <v>PATRICIA MARGARETH CAMARA FERREIRA</v>
          </cell>
          <cell r="F192" t="str">
            <v>3 - Administrativo</v>
          </cell>
          <cell r="G192" t="str">
            <v>1312-05</v>
          </cell>
          <cell r="H192" t="str">
            <v>11/2022</v>
          </cell>
          <cell r="J192">
            <v>1743.0488</v>
          </cell>
          <cell r="K192">
            <v>0</v>
          </cell>
          <cell r="L192">
            <v>143.10506329113926</v>
          </cell>
          <cell r="M192">
            <v>0</v>
          </cell>
          <cell r="O192">
            <v>1.22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E MATERNIDADE NOSSA SENHORA DO Ó - CESAC - CG Nº 013/2022</v>
          </cell>
          <cell r="E193" t="str">
            <v>PAULA DANIELLY GOMES DE MORAIS OLIVEIRA</v>
          </cell>
          <cell r="F193" t="str">
            <v>2 - Outros Profissionais da Saúde</v>
          </cell>
          <cell r="G193" t="str">
            <v>2234-05</v>
          </cell>
          <cell r="H193" t="str">
            <v>11/2022</v>
          </cell>
          <cell r="J193">
            <v>418.83519999999999</v>
          </cell>
          <cell r="L193">
            <v>143.10506329113926</v>
          </cell>
          <cell r="M193">
            <v>0</v>
          </cell>
          <cell r="O193">
            <v>1.22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E MATERNIDADE NOSSA SENHORA DO Ó - CESAC - CG Nº 013/2022</v>
          </cell>
          <cell r="E194" t="str">
            <v>PAULA MICHELLE DE LIMA ANDRADE</v>
          </cell>
          <cell r="F194" t="str">
            <v>2 - Outros Profissionais da Saúde</v>
          </cell>
          <cell r="G194" t="str">
            <v>2235-05</v>
          </cell>
          <cell r="H194" t="str">
            <v>11/2022</v>
          </cell>
          <cell r="J194">
            <v>227.3432</v>
          </cell>
          <cell r="L194">
            <v>143.10506329113926</v>
          </cell>
          <cell r="M194">
            <v>0</v>
          </cell>
          <cell r="O194">
            <v>2.6199999999999997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E MATERNIDADE NOSSA SENHORA DO Ó - CESAC - CG Nº 013/2022</v>
          </cell>
          <cell r="E195" t="str">
            <v>PAULA VITORIA RODRIGUES GOMES</v>
          </cell>
          <cell r="F195" t="str">
            <v>2 - Outros Profissionais da Saúde</v>
          </cell>
          <cell r="G195" t="str">
            <v>2234-05</v>
          </cell>
          <cell r="H195" t="str">
            <v>11/2022</v>
          </cell>
          <cell r="J195">
            <v>0</v>
          </cell>
          <cell r="K195">
            <v>1726.27</v>
          </cell>
          <cell r="L195">
            <v>143.10506329113926</v>
          </cell>
          <cell r="M195">
            <v>0</v>
          </cell>
          <cell r="O195">
            <v>1.22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E MATERNIDADE NOSSA SENHORA DO Ó - CESAC - CG Nº 013/2022</v>
          </cell>
          <cell r="E196" t="str">
            <v>PEDRO HENRIQUE DE MOURA</v>
          </cell>
          <cell r="F196" t="str">
            <v>2 - Outros Profissionais da Saúde</v>
          </cell>
          <cell r="G196" t="str">
            <v>2236-05</v>
          </cell>
          <cell r="H196" t="str">
            <v>11/2022</v>
          </cell>
          <cell r="J196">
            <v>245.69919999999999</v>
          </cell>
          <cell r="L196">
            <v>143.10506329113926</v>
          </cell>
          <cell r="M196">
            <v>0</v>
          </cell>
          <cell r="O196">
            <v>2.6199999999999997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E MATERNIDADE NOSSA SENHORA DO Ó - CESAC - CG Nº 013/2022</v>
          </cell>
          <cell r="E197" t="str">
            <v>PEDRO HENRIQUE FERREIRA CORREIA</v>
          </cell>
          <cell r="F197" t="str">
            <v>3 - Administrativo</v>
          </cell>
          <cell r="G197" t="str">
            <v>1210-10</v>
          </cell>
          <cell r="H197" t="str">
            <v>11/2022</v>
          </cell>
          <cell r="J197">
            <v>2682.6504</v>
          </cell>
          <cell r="K197">
            <v>0</v>
          </cell>
          <cell r="L197">
            <v>143.10506329113926</v>
          </cell>
          <cell r="M197">
            <v>0</v>
          </cell>
          <cell r="O197">
            <v>1.22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E MATERNIDADE NOSSA SENHORA DO Ó - CESAC - CG Nº 013/2022</v>
          </cell>
          <cell r="E198" t="str">
            <v>PRISCILA DE ANDRADE LIMA BARACHO</v>
          </cell>
          <cell r="F198" t="str">
            <v>2 - Outros Profissionais da Saúde</v>
          </cell>
          <cell r="G198" t="str">
            <v>5211-30</v>
          </cell>
          <cell r="H198" t="str">
            <v>11/2022</v>
          </cell>
          <cell r="J198">
            <v>116.0656</v>
          </cell>
          <cell r="L198">
            <v>143.10506329113926</v>
          </cell>
          <cell r="M198">
            <v>0</v>
          </cell>
          <cell r="O198">
            <v>1.22</v>
          </cell>
          <cell r="R198">
            <v>273.98</v>
          </cell>
          <cell r="S198">
            <v>74.61</v>
          </cell>
          <cell r="U198">
            <v>0</v>
          </cell>
        </row>
        <row r="199">
          <cell r="C199" t="str">
            <v>HOSPITAL E MATERNIDADE NOSSA SENHORA DO Ó - CESAC - CG Nº 013/2022</v>
          </cell>
          <cell r="E199" t="str">
            <v>RAFAEL NEPOMUCENO PEREIRA BORGES</v>
          </cell>
          <cell r="F199" t="str">
            <v>2 - Outros Profissionais da Saúde</v>
          </cell>
          <cell r="G199" t="str">
            <v>3222-05</v>
          </cell>
          <cell r="H199" t="str">
            <v>11/2022</v>
          </cell>
          <cell r="J199">
            <v>145.7576</v>
          </cell>
          <cell r="L199">
            <v>143.10506329113926</v>
          </cell>
          <cell r="M199">
            <v>0</v>
          </cell>
          <cell r="O199">
            <v>1.22</v>
          </cell>
          <cell r="R199">
            <v>128.47999999999999</v>
          </cell>
          <cell r="S199">
            <v>67.989999999999995</v>
          </cell>
          <cell r="U199">
            <v>0</v>
          </cell>
        </row>
        <row r="200">
          <cell r="C200" t="str">
            <v>HOSPITAL E MATERNIDADE NOSSA SENHORA DO Ó - CESAC - CG Nº 013/2022</v>
          </cell>
          <cell r="E200" t="str">
            <v>RAFAELA CRUZ DA SILVA LIMA</v>
          </cell>
          <cell r="F200" t="str">
            <v>2 - Outros Profissionais da Saúde</v>
          </cell>
          <cell r="G200" t="str">
            <v>3222-05</v>
          </cell>
          <cell r="H200" t="str">
            <v>11/2022</v>
          </cell>
          <cell r="J200">
            <v>156.2072</v>
          </cell>
          <cell r="K200">
            <v>0</v>
          </cell>
          <cell r="L200">
            <v>143.10506329113926</v>
          </cell>
          <cell r="M200">
            <v>0</v>
          </cell>
          <cell r="O200">
            <v>1.22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E MATERNIDADE NOSSA SENHORA DO Ó - CESAC - CG Nº 013/2022</v>
          </cell>
          <cell r="E201" t="str">
            <v>RAFAELA MARIA DA SILVA</v>
          </cell>
          <cell r="F201" t="str">
            <v>2 - Outros Profissionais da Saúde</v>
          </cell>
          <cell r="G201" t="str">
            <v>2236-05</v>
          </cell>
          <cell r="H201" t="str">
            <v>11/2022</v>
          </cell>
          <cell r="J201">
            <v>241.13200000000001</v>
          </cell>
          <cell r="L201">
            <v>143.10506329113926</v>
          </cell>
          <cell r="M201">
            <v>0</v>
          </cell>
          <cell r="O201">
            <v>2.6199999999999997</v>
          </cell>
          <cell r="R201">
            <v>100.29</v>
          </cell>
          <cell r="S201">
            <v>0</v>
          </cell>
          <cell r="U201">
            <v>0</v>
          </cell>
        </row>
        <row r="202">
          <cell r="C202" t="str">
            <v>HOSPITAL E MATERNIDADE NOSSA SENHORA DO Ó - CESAC - CG Nº 013/2022</v>
          </cell>
          <cell r="E202" t="str">
            <v>RAQUEL DOMINGOS DA SILVA</v>
          </cell>
          <cell r="F202" t="str">
            <v>3 - Administrativo</v>
          </cell>
          <cell r="G202" t="str">
            <v>4110-10</v>
          </cell>
          <cell r="H202" t="str">
            <v>11/2022</v>
          </cell>
          <cell r="J202">
            <v>176.48480000000001</v>
          </cell>
          <cell r="K202">
            <v>0</v>
          </cell>
          <cell r="L202">
            <v>143.10506329113926</v>
          </cell>
          <cell r="M202">
            <v>0</v>
          </cell>
          <cell r="O202">
            <v>1.22</v>
          </cell>
          <cell r="R202">
            <v>169.48</v>
          </cell>
          <cell r="S202">
            <v>71.87</v>
          </cell>
          <cell r="U202">
            <v>0</v>
          </cell>
        </row>
        <row r="203">
          <cell r="C203" t="str">
            <v>HOSPITAL E MATERNIDADE NOSSA SENHORA DO Ó - CESAC - CG Nº 013/2022</v>
          </cell>
          <cell r="E203" t="str">
            <v>RAYSSA POLLIANA MARTINS CABRAL</v>
          </cell>
          <cell r="F203" t="str">
            <v>2 - Outros Profissionais da Saúde</v>
          </cell>
          <cell r="G203" t="str">
            <v>3222-05</v>
          </cell>
          <cell r="H203" t="str">
            <v>11/2022</v>
          </cell>
          <cell r="J203">
            <v>169.244</v>
          </cell>
          <cell r="L203">
            <v>143.10506329113926</v>
          </cell>
          <cell r="M203">
            <v>0</v>
          </cell>
          <cell r="O203">
            <v>1.22</v>
          </cell>
          <cell r="R203">
            <v>251.48</v>
          </cell>
          <cell r="S203">
            <v>66.900000000000006</v>
          </cell>
          <cell r="U203">
            <v>0</v>
          </cell>
        </row>
        <row r="204">
          <cell r="C204" t="str">
            <v>HOSPITAL E MATERNIDADE NOSSA SENHORA DO Ó - CESAC - CG Nº 013/2022</v>
          </cell>
          <cell r="E204" t="str">
            <v>REBECA MARIA DE ALMEIDA LUNA</v>
          </cell>
          <cell r="F204" t="str">
            <v>2 - Outros Profissionais da Saúde</v>
          </cell>
          <cell r="G204" t="str">
            <v>2516-05</v>
          </cell>
          <cell r="H204" t="str">
            <v>11/2022</v>
          </cell>
          <cell r="J204">
            <v>257.19279999999998</v>
          </cell>
          <cell r="L204">
            <v>143.10506329113926</v>
          </cell>
          <cell r="M204">
            <v>0</v>
          </cell>
          <cell r="O204">
            <v>1.22</v>
          </cell>
          <cell r="R204">
            <v>0</v>
          </cell>
          <cell r="S204">
            <v>128.38999999999999</v>
          </cell>
          <cell r="U204">
            <v>0</v>
          </cell>
        </row>
        <row r="205">
          <cell r="C205" t="str">
            <v>HOSPITAL E MATERNIDADE NOSSA SENHORA DO Ó - CESAC - CG Nº 013/2022</v>
          </cell>
          <cell r="E205" t="str">
            <v>REGINA DE ALMEIDA E SILVA</v>
          </cell>
          <cell r="F205" t="str">
            <v>2 - Outros Profissionais da Saúde</v>
          </cell>
          <cell r="G205" t="str">
            <v>3222-05</v>
          </cell>
          <cell r="H205" t="str">
            <v>11/2022</v>
          </cell>
          <cell r="J205">
            <v>145.44</v>
          </cell>
          <cell r="L205">
            <v>143.10506329113926</v>
          </cell>
          <cell r="M205">
            <v>0</v>
          </cell>
          <cell r="O205">
            <v>1.22</v>
          </cell>
          <cell r="R205">
            <v>333.48</v>
          </cell>
          <cell r="S205">
            <v>72.72</v>
          </cell>
          <cell r="U205">
            <v>0</v>
          </cell>
        </row>
        <row r="206">
          <cell r="C206" t="str">
            <v>HOSPITAL E MATERNIDADE NOSSA SENHORA DO Ó - CESAC - CG Nº 013/2022</v>
          </cell>
          <cell r="E206" t="str">
            <v>RENATA MENDES BATISTA DE OLIVEIRA GOUVEIA</v>
          </cell>
          <cell r="F206" t="str">
            <v>2 - Outros Profissionais da Saúde</v>
          </cell>
          <cell r="G206" t="str">
            <v>2234-05</v>
          </cell>
          <cell r="H206" t="str">
            <v>11/2022</v>
          </cell>
          <cell r="J206">
            <v>446.33199999999999</v>
          </cell>
          <cell r="K206">
            <v>0</v>
          </cell>
          <cell r="L206">
            <v>143.10506329113926</v>
          </cell>
          <cell r="M206">
            <v>0</v>
          </cell>
          <cell r="O206">
            <v>1.22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E MATERNIDADE NOSSA SENHORA DO Ó - CESAC - CG Nº 013/2022</v>
          </cell>
          <cell r="E207" t="str">
            <v>RENATA RIBEIRO TORRES DO AMORIM</v>
          </cell>
          <cell r="F207" t="str">
            <v>2 - Outros Profissionais da Saúde</v>
          </cell>
          <cell r="G207" t="str">
            <v>2235-05</v>
          </cell>
          <cell r="H207" t="str">
            <v>11/2022</v>
          </cell>
          <cell r="J207">
            <v>0</v>
          </cell>
          <cell r="K207">
            <v>289.31</v>
          </cell>
          <cell r="L207">
            <v>143.10506329113926</v>
          </cell>
          <cell r="M207">
            <v>0</v>
          </cell>
          <cell r="O207">
            <v>2.6199999999999997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E MATERNIDADE NOSSA SENHORA DO Ó - CESAC - CG Nº 013/2022</v>
          </cell>
          <cell r="E208" t="str">
            <v>RENATA SUELY BEZERRA DE LIMA</v>
          </cell>
          <cell r="F208" t="str">
            <v>2 - Outros Profissionais da Saúde</v>
          </cell>
          <cell r="G208" t="str">
            <v>3222-05</v>
          </cell>
          <cell r="H208" t="str">
            <v>11/2022</v>
          </cell>
          <cell r="J208">
            <v>145.44</v>
          </cell>
          <cell r="L208">
            <v>143.10506329113926</v>
          </cell>
          <cell r="M208">
            <v>0</v>
          </cell>
          <cell r="O208">
            <v>1.22</v>
          </cell>
          <cell r="R208">
            <v>333.48</v>
          </cell>
          <cell r="S208">
            <v>61.08</v>
          </cell>
          <cell r="U208">
            <v>0</v>
          </cell>
        </row>
        <row r="209">
          <cell r="C209" t="str">
            <v>HOSPITAL E MATERNIDADE NOSSA SENHORA DO Ó - CESAC - CG Nº 013/2022</v>
          </cell>
          <cell r="E209" t="str">
            <v>RICARDO RODRIGUES PEREIRA JUNIOR</v>
          </cell>
          <cell r="F209" t="str">
            <v>2 - Outros Profissionais da Saúde</v>
          </cell>
          <cell r="G209" t="str">
            <v>3241-15</v>
          </cell>
          <cell r="H209" t="str">
            <v>11/2022</v>
          </cell>
          <cell r="J209">
            <v>379.62240000000003</v>
          </cell>
          <cell r="L209">
            <v>143.10506329113926</v>
          </cell>
          <cell r="M209">
            <v>0</v>
          </cell>
          <cell r="O209">
            <v>1.22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E MATERNIDADE NOSSA SENHORA DO Ó - CESAC - CG Nº 013/2022</v>
          </cell>
          <cell r="E210" t="str">
            <v>RILANY LUIZE ANJOS DE MELO</v>
          </cell>
          <cell r="F210" t="str">
            <v>2 - Outros Profissionais da Saúde</v>
          </cell>
          <cell r="G210" t="str">
            <v>2235-05</v>
          </cell>
          <cell r="H210" t="str">
            <v>11/2022</v>
          </cell>
          <cell r="J210">
            <v>226.6696</v>
          </cell>
          <cell r="L210">
            <v>143.10506329113926</v>
          </cell>
          <cell r="M210">
            <v>0</v>
          </cell>
          <cell r="O210">
            <v>2.6199999999999997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E MATERNIDADE NOSSA SENHORA DO Ó - CESAC - CG Nº 013/2022</v>
          </cell>
          <cell r="E211" t="str">
            <v>ROBSON FILIPE ALVES DE SOUZA PEREIRA</v>
          </cell>
          <cell r="F211" t="str">
            <v>3 - Administrativo</v>
          </cell>
          <cell r="G211" t="str">
            <v>5163-45</v>
          </cell>
          <cell r="H211" t="str">
            <v>11/2022</v>
          </cell>
          <cell r="J211">
            <v>179.07040000000001</v>
          </cell>
          <cell r="K211">
            <v>0</v>
          </cell>
          <cell r="L211">
            <v>143.10506329113926</v>
          </cell>
          <cell r="M211">
            <v>0</v>
          </cell>
          <cell r="O211">
            <v>1.22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E MATERNIDADE NOSSA SENHORA DO Ó - CESAC - CG Nº 013/2022</v>
          </cell>
          <cell r="E212" t="str">
            <v>RODRIGO ALVES DE ANDRADE</v>
          </cell>
          <cell r="F212" t="str">
            <v>2 - Outros Profissionais da Saúde</v>
          </cell>
          <cell r="G212" t="str">
            <v>2238-10</v>
          </cell>
          <cell r="H212" t="str">
            <v>11/2022</v>
          </cell>
          <cell r="J212">
            <v>281.01519999999999</v>
          </cell>
          <cell r="L212">
            <v>143.10506329113926</v>
          </cell>
          <cell r="M212">
            <v>0</v>
          </cell>
          <cell r="O212">
            <v>1.22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E MATERNIDADE NOSSA SENHORA DO Ó - CESAC - CG Nº 013/2022</v>
          </cell>
          <cell r="E213" t="str">
            <v>RODRIGO HENRIQUE DE LIMA NASCIMENTO</v>
          </cell>
          <cell r="F213" t="str">
            <v>3 - Administrativo</v>
          </cell>
          <cell r="G213" t="str">
            <v>3516-05</v>
          </cell>
          <cell r="H213" t="str">
            <v>11/2022</v>
          </cell>
          <cell r="J213">
            <v>192.024</v>
          </cell>
          <cell r="K213">
            <v>0</v>
          </cell>
          <cell r="L213">
            <v>143.10506329113926</v>
          </cell>
          <cell r="M213">
            <v>0</v>
          </cell>
          <cell r="O213">
            <v>1.22</v>
          </cell>
          <cell r="R213">
            <v>335.24</v>
          </cell>
          <cell r="S213">
            <v>0</v>
          </cell>
          <cell r="U213">
            <v>0</v>
          </cell>
        </row>
        <row r="214">
          <cell r="C214" t="str">
            <v>HOSPITAL E MATERNIDADE NOSSA SENHORA DO Ó - CESAC - CG Nº 013/2022</v>
          </cell>
          <cell r="E214" t="str">
            <v>RODRIGO MARCIO DA SILVA</v>
          </cell>
          <cell r="F214" t="str">
            <v>3 - Administrativo</v>
          </cell>
          <cell r="G214" t="str">
            <v>5142-25</v>
          </cell>
          <cell r="H214" t="str">
            <v>11/2022</v>
          </cell>
          <cell r="J214">
            <v>0</v>
          </cell>
          <cell r="K214">
            <v>234.94</v>
          </cell>
          <cell r="L214">
            <v>143.10506329113926</v>
          </cell>
          <cell r="M214">
            <v>0</v>
          </cell>
          <cell r="O214">
            <v>1.22</v>
          </cell>
          <cell r="R214">
            <v>169.48</v>
          </cell>
          <cell r="S214">
            <v>32.25</v>
          </cell>
          <cell r="U214">
            <v>0</v>
          </cell>
        </row>
        <row r="215">
          <cell r="C215" t="str">
            <v>HOSPITAL E MATERNIDADE NOSSA SENHORA DO Ó - CESAC - CG Nº 013/2022</v>
          </cell>
          <cell r="E215" t="str">
            <v>ROSEANE MARIA DA SILVA BARRETO</v>
          </cell>
          <cell r="F215" t="str">
            <v>2 - Outros Profissionais da Saúde</v>
          </cell>
          <cell r="G215" t="str">
            <v>3222-05</v>
          </cell>
          <cell r="H215" t="str">
            <v>11/2022</v>
          </cell>
          <cell r="J215">
            <v>175.11359999999999</v>
          </cell>
          <cell r="L215">
            <v>143.10506329113926</v>
          </cell>
          <cell r="M215">
            <v>0</v>
          </cell>
          <cell r="O215">
            <v>1.22</v>
          </cell>
          <cell r="R215">
            <v>296.48</v>
          </cell>
          <cell r="S215">
            <v>64.11</v>
          </cell>
          <cell r="U215">
            <v>0</v>
          </cell>
        </row>
        <row r="216">
          <cell r="C216" t="str">
            <v>HOSPITAL E MATERNIDADE NOSSA SENHORA DO Ó - CESAC - CG Nº 013/2022</v>
          </cell>
          <cell r="E216" t="str">
            <v>ROSEANNE COSME DA SILVA RAMOS</v>
          </cell>
          <cell r="F216" t="str">
            <v>2 - Outros Profissionais da Saúde</v>
          </cell>
          <cell r="G216" t="str">
            <v>3222-05</v>
          </cell>
          <cell r="H216" t="str">
            <v>11/2022</v>
          </cell>
          <cell r="J216">
            <v>9.6959999999999997</v>
          </cell>
          <cell r="L216">
            <v>143.10506329113926</v>
          </cell>
          <cell r="M216">
            <v>0</v>
          </cell>
          <cell r="O216">
            <v>1.22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E MATERNIDADE NOSSA SENHORA DO Ó - CESAC - CG Nº 013/2022</v>
          </cell>
          <cell r="E217" t="str">
            <v>SANDRA LINS SOUZA DE MORAIS E SILVA</v>
          </cell>
          <cell r="F217" t="str">
            <v>3 - Administrativo</v>
          </cell>
          <cell r="G217" t="str">
            <v>1422-05</v>
          </cell>
          <cell r="H217" t="str">
            <v>11/2022</v>
          </cell>
          <cell r="J217">
            <v>421.56400000000002</v>
          </cell>
          <cell r="L217">
            <v>143.10506329113926</v>
          </cell>
          <cell r="M217">
            <v>0</v>
          </cell>
          <cell r="O217">
            <v>1.22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E MATERNIDADE NOSSA SENHORA DO Ó - CESAC - CG Nº 013/2022</v>
          </cell>
          <cell r="E218" t="str">
            <v>SCARLETT NAYANNE DA SILVA</v>
          </cell>
          <cell r="F218" t="str">
            <v>2 - Outros Profissionais da Saúde</v>
          </cell>
          <cell r="G218" t="str">
            <v>3222-05</v>
          </cell>
          <cell r="H218" t="str">
            <v>11/2022</v>
          </cell>
          <cell r="J218">
            <v>185.6952</v>
          </cell>
          <cell r="L218">
            <v>143.10506329113926</v>
          </cell>
          <cell r="M218">
            <v>0</v>
          </cell>
          <cell r="O218">
            <v>1.22</v>
          </cell>
          <cell r="R218">
            <v>251.48</v>
          </cell>
          <cell r="S218">
            <v>72.72</v>
          </cell>
          <cell r="U218">
            <v>0</v>
          </cell>
        </row>
        <row r="219">
          <cell r="C219" t="str">
            <v>HOSPITAL E MATERNIDADE NOSSA SENHORA DO Ó - CESAC - CG Nº 013/2022</v>
          </cell>
          <cell r="E219" t="str">
            <v>SEBASTIAO FERREIRA DA SILVA</v>
          </cell>
          <cell r="F219" t="str">
            <v>3 - Administrativo</v>
          </cell>
          <cell r="G219" t="str">
            <v>4110-10</v>
          </cell>
          <cell r="H219" t="str">
            <v>11/2022</v>
          </cell>
          <cell r="J219">
            <v>140.61840000000001</v>
          </cell>
          <cell r="L219">
            <v>143.10506329113926</v>
          </cell>
          <cell r="M219">
            <v>0</v>
          </cell>
          <cell r="O219">
            <v>1.22</v>
          </cell>
          <cell r="R219">
            <v>393.48</v>
          </cell>
          <cell r="S219">
            <v>93.75</v>
          </cell>
          <cell r="U219">
            <v>0</v>
          </cell>
        </row>
        <row r="220">
          <cell r="C220" t="str">
            <v>HOSPITAL E MATERNIDADE NOSSA SENHORA DO Ó - CESAC - CG Nº 013/2022</v>
          </cell>
          <cell r="E220" t="str">
            <v>SIBELE FERREIRA DAS NEVES</v>
          </cell>
          <cell r="F220" t="str">
            <v>2 - Outros Profissionais da Saúde</v>
          </cell>
          <cell r="G220" t="str">
            <v>3222-05</v>
          </cell>
          <cell r="H220" t="str">
            <v>11/2022</v>
          </cell>
          <cell r="J220">
            <v>138.48480000000001</v>
          </cell>
          <cell r="L220">
            <v>143.10506329113926</v>
          </cell>
          <cell r="M220">
            <v>0</v>
          </cell>
          <cell r="O220">
            <v>1.22</v>
          </cell>
          <cell r="R220">
            <v>251.48</v>
          </cell>
          <cell r="S220">
            <v>53.81</v>
          </cell>
          <cell r="U220">
            <v>0</v>
          </cell>
        </row>
        <row r="221">
          <cell r="C221" t="str">
            <v>HOSPITAL E MATERNIDADE NOSSA SENHORA DO Ó - CESAC - CG Nº 013/2022</v>
          </cell>
          <cell r="E221" t="str">
            <v>SILMARA MARIA DE CASSIA DA SILVA</v>
          </cell>
          <cell r="F221" t="str">
            <v>2 - Outros Profissionais da Saúde</v>
          </cell>
          <cell r="G221" t="str">
            <v>3222-05</v>
          </cell>
          <cell r="H221" t="str">
            <v>11/2022</v>
          </cell>
          <cell r="J221">
            <v>109.42</v>
          </cell>
          <cell r="L221">
            <v>143.10506329113926</v>
          </cell>
          <cell r="M221">
            <v>0</v>
          </cell>
          <cell r="O221">
            <v>1.22</v>
          </cell>
          <cell r="R221">
            <v>128.47999999999999</v>
          </cell>
          <cell r="S221">
            <v>72.72</v>
          </cell>
          <cell r="U221">
            <v>69.41</v>
          </cell>
          <cell r="X221" t="str">
            <v>AUXÍLIO CRECHE</v>
          </cell>
        </row>
        <row r="222">
          <cell r="C222" t="str">
            <v>HOSPITAL E MATERNIDADE NOSSA SENHORA DO Ó - CESAC - CG Nº 013/2022</v>
          </cell>
          <cell r="E222" t="str">
            <v>SUELANE PEREIRA DE OLIVEIRA</v>
          </cell>
          <cell r="F222" t="str">
            <v>2 - Outros Profissionais da Saúde</v>
          </cell>
          <cell r="G222" t="str">
            <v>3222-05</v>
          </cell>
          <cell r="H222" t="str">
            <v>11/2022</v>
          </cell>
          <cell r="J222">
            <v>160.10079999999999</v>
          </cell>
          <cell r="L222">
            <v>143.10506329113926</v>
          </cell>
          <cell r="M222">
            <v>0</v>
          </cell>
          <cell r="O222">
            <v>1.22</v>
          </cell>
          <cell r="R222">
            <v>128.47999999999999</v>
          </cell>
          <cell r="S222">
            <v>59.15</v>
          </cell>
          <cell r="U222">
            <v>0</v>
          </cell>
        </row>
        <row r="223">
          <cell r="C223" t="str">
            <v>HOSPITAL E MATERNIDADE NOSSA SENHORA DO Ó - CESAC - CG Nº 013/2022</v>
          </cell>
          <cell r="E223" t="str">
            <v>SUSICLEIDE MARIA DA SILVA</v>
          </cell>
          <cell r="F223" t="str">
            <v>2 - Outros Profissionais da Saúde</v>
          </cell>
          <cell r="G223" t="str">
            <v>3222-05</v>
          </cell>
          <cell r="H223" t="str">
            <v>11/2022</v>
          </cell>
          <cell r="J223">
            <v>168.17439999999999</v>
          </cell>
          <cell r="L223">
            <v>143.10506329113926</v>
          </cell>
          <cell r="M223">
            <v>0</v>
          </cell>
          <cell r="O223">
            <v>1.22</v>
          </cell>
          <cell r="R223">
            <v>257.48</v>
          </cell>
          <cell r="S223">
            <v>51.39</v>
          </cell>
          <cell r="U223">
            <v>0</v>
          </cell>
        </row>
        <row r="224">
          <cell r="C224" t="str">
            <v>HOSPITAL E MATERNIDADE NOSSA SENHORA DO Ó - CESAC - CG Nº 013/2022</v>
          </cell>
          <cell r="E224" t="str">
            <v>TAINA JACINTO DA SILVA</v>
          </cell>
          <cell r="F224" t="str">
            <v>2 - Outros Profissionais da Saúde</v>
          </cell>
          <cell r="G224" t="str">
            <v>3222-05</v>
          </cell>
          <cell r="H224" t="str">
            <v>11/2022</v>
          </cell>
          <cell r="J224">
            <v>193.52799999999999</v>
          </cell>
          <cell r="L224">
            <v>143.10506329113926</v>
          </cell>
          <cell r="M224">
            <v>0</v>
          </cell>
          <cell r="O224">
            <v>1.22</v>
          </cell>
          <cell r="R224">
            <v>128.47999999999999</v>
          </cell>
          <cell r="S224">
            <v>72.72</v>
          </cell>
          <cell r="U224">
            <v>0</v>
          </cell>
        </row>
        <row r="225">
          <cell r="C225" t="str">
            <v>HOSPITAL E MATERNIDADE NOSSA SENHORA DO Ó - CESAC - CG Nº 013/2022</v>
          </cell>
          <cell r="E225" t="str">
            <v>TAYNA DE OLIVEIRA FARIAS</v>
          </cell>
          <cell r="F225" t="str">
            <v>2 - Outros Profissionais da Saúde</v>
          </cell>
          <cell r="G225" t="str">
            <v>3222-05</v>
          </cell>
          <cell r="H225" t="str">
            <v>11/2022</v>
          </cell>
          <cell r="J225">
            <v>157.196</v>
          </cell>
          <cell r="L225">
            <v>143.10506329113926</v>
          </cell>
          <cell r="M225">
            <v>0</v>
          </cell>
          <cell r="O225">
            <v>1.22</v>
          </cell>
          <cell r="R225">
            <v>251.48</v>
          </cell>
          <cell r="S225">
            <v>66.900000000000006</v>
          </cell>
          <cell r="U225">
            <v>0</v>
          </cell>
        </row>
        <row r="226">
          <cell r="C226" t="str">
            <v>HOSPITAL E MATERNIDADE NOSSA SENHORA DO Ó - CESAC - CG Nº 013/2022</v>
          </cell>
          <cell r="E226" t="str">
            <v>THAMIRES TAVARES DA SILVA</v>
          </cell>
          <cell r="F226" t="str">
            <v>2 - Outros Profissionais da Saúde</v>
          </cell>
          <cell r="G226" t="str">
            <v>2235-05</v>
          </cell>
          <cell r="H226" t="str">
            <v>11/2022</v>
          </cell>
          <cell r="J226">
            <v>0</v>
          </cell>
          <cell r="K226">
            <v>17.86</v>
          </cell>
          <cell r="L226">
            <v>143.10506329113926</v>
          </cell>
          <cell r="M226">
            <v>0</v>
          </cell>
          <cell r="O226">
            <v>0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E MATERNIDADE NOSSA SENHORA DO Ó - CESAC - CG Nº 013/2022</v>
          </cell>
          <cell r="E227" t="str">
            <v>THATYANA DE OLIVEIRA MARANHAO CAVALCANTI</v>
          </cell>
          <cell r="F227" t="str">
            <v>1 - Médico</v>
          </cell>
          <cell r="G227" t="str">
            <v>2251-25</v>
          </cell>
          <cell r="H227" t="str">
            <v>11/2022</v>
          </cell>
          <cell r="J227">
            <v>731.62240000000008</v>
          </cell>
          <cell r="L227">
            <v>143.10506329113926</v>
          </cell>
          <cell r="M227">
            <v>0</v>
          </cell>
          <cell r="O227">
            <v>9.76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E MATERNIDADE NOSSA SENHORA DO Ó - CESAC - CG Nº 013/2022</v>
          </cell>
          <cell r="E228" t="str">
            <v>THAYSA EDUARDA PEDROSA OLIVEIRA</v>
          </cell>
          <cell r="F228" t="str">
            <v>2 - Outros Profissionais da Saúde</v>
          </cell>
          <cell r="G228" t="str">
            <v>2236-05</v>
          </cell>
          <cell r="H228" t="str">
            <v>11/2022</v>
          </cell>
          <cell r="J228">
            <v>234.4896</v>
          </cell>
          <cell r="L228">
            <v>143.10506329113926</v>
          </cell>
          <cell r="M228">
            <v>0</v>
          </cell>
          <cell r="O228">
            <v>2.6199999999999997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E MATERNIDADE NOSSA SENHORA DO Ó - CESAC - CG Nº 013/2022</v>
          </cell>
          <cell r="E229" t="str">
            <v>THAYSA LAIS DE ANDRADE XAVIER</v>
          </cell>
          <cell r="F229" t="str">
            <v>2 - Outros Profissionais da Saúde</v>
          </cell>
          <cell r="G229" t="str">
            <v>3222-05</v>
          </cell>
          <cell r="H229" t="str">
            <v>11/2022</v>
          </cell>
          <cell r="J229">
            <v>220.50479999999999</v>
          </cell>
          <cell r="L229">
            <v>143.10506329113926</v>
          </cell>
          <cell r="M229">
            <v>0</v>
          </cell>
          <cell r="O229">
            <v>1.22</v>
          </cell>
          <cell r="R229">
            <v>296.48</v>
          </cell>
          <cell r="S229">
            <v>68.84</v>
          </cell>
          <cell r="U229">
            <v>0</v>
          </cell>
        </row>
        <row r="230">
          <cell r="C230" t="str">
            <v>HOSPITAL E MATERNIDADE NOSSA SENHORA DO Ó - CESAC - CG Nº 013/2022</v>
          </cell>
          <cell r="E230" t="str">
            <v>THAYSA MARINHO SOARES</v>
          </cell>
          <cell r="F230" t="str">
            <v>2 - Outros Profissionais da Saúde</v>
          </cell>
          <cell r="G230" t="str">
            <v>2237-10</v>
          </cell>
          <cell r="H230" t="str">
            <v>11/2022</v>
          </cell>
          <cell r="J230">
            <v>318.21039999999999</v>
          </cell>
          <cell r="L230">
            <v>143.10506329113926</v>
          </cell>
          <cell r="M230">
            <v>0</v>
          </cell>
          <cell r="O230">
            <v>1.22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E MATERNIDADE NOSSA SENHORA DO Ó - CESAC - CG Nº 013/2022</v>
          </cell>
          <cell r="E231" t="str">
            <v>THEMISTOCLYS THESKO CORREIA FERREIRA</v>
          </cell>
          <cell r="F231" t="str">
            <v>2 - Outros Profissionais da Saúde</v>
          </cell>
          <cell r="G231" t="str">
            <v>2236-05</v>
          </cell>
          <cell r="H231" t="str">
            <v>11/2022</v>
          </cell>
          <cell r="J231">
            <v>216.5984</v>
          </cell>
          <cell r="L231">
            <v>143.10506329113926</v>
          </cell>
          <cell r="M231">
            <v>0</v>
          </cell>
          <cell r="O231">
            <v>2.61</v>
          </cell>
          <cell r="R231">
            <v>298.23</v>
          </cell>
          <cell r="S231">
            <v>100.29</v>
          </cell>
          <cell r="U231">
            <v>0</v>
          </cell>
        </row>
        <row r="232">
          <cell r="C232" t="str">
            <v>HOSPITAL E MATERNIDADE NOSSA SENHORA DO Ó - CESAC - CG Nº 013/2022</v>
          </cell>
          <cell r="E232" t="str">
            <v>THIAGO EUGENIO LINS AGUIAR GARRIDO</v>
          </cell>
          <cell r="F232" t="str">
            <v>3 - Administrativo</v>
          </cell>
          <cell r="G232" t="str">
            <v>9511-05</v>
          </cell>
          <cell r="H232" t="str">
            <v>11/2022</v>
          </cell>
          <cell r="J232">
            <v>233.6816</v>
          </cell>
          <cell r="L232">
            <v>143.10506329113926</v>
          </cell>
          <cell r="M232">
            <v>0</v>
          </cell>
          <cell r="O232">
            <v>1.22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E MATERNIDADE NOSSA SENHORA DO Ó - CESAC - CG Nº 013/2022</v>
          </cell>
          <cell r="E233" t="str">
            <v>THIAGO HENRIQUE DO NASCIMENTO SILVA</v>
          </cell>
          <cell r="F233" t="str">
            <v>3 - Administrativo</v>
          </cell>
          <cell r="G233" t="str">
            <v>5163-45</v>
          </cell>
          <cell r="H233" t="str">
            <v>11/2022</v>
          </cell>
          <cell r="J233">
            <v>176.6224</v>
          </cell>
          <cell r="K233">
            <v>0</v>
          </cell>
          <cell r="L233">
            <v>143.10506329113926</v>
          </cell>
          <cell r="M233">
            <v>0</v>
          </cell>
          <cell r="O233">
            <v>1.22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E MATERNIDADE NOSSA SENHORA DO Ó - CESAC - CG Nº 013/2022</v>
          </cell>
          <cell r="E234" t="str">
            <v>TONY CLEISON BARBOSA</v>
          </cell>
          <cell r="F234" t="str">
            <v>2 - Outros Profissionais da Saúde</v>
          </cell>
          <cell r="G234" t="str">
            <v>5211-30</v>
          </cell>
          <cell r="H234" t="str">
            <v>11/2022</v>
          </cell>
          <cell r="J234">
            <v>131.4408</v>
          </cell>
          <cell r="K234">
            <v>0</v>
          </cell>
          <cell r="L234">
            <v>143.10506329113926</v>
          </cell>
          <cell r="M234">
            <v>0</v>
          </cell>
          <cell r="O234">
            <v>1.22</v>
          </cell>
          <cell r="R234">
            <v>128.47999999999999</v>
          </cell>
          <cell r="S234">
            <v>67.150000000000006</v>
          </cell>
          <cell r="U234">
            <v>0</v>
          </cell>
        </row>
        <row r="235">
          <cell r="C235" t="str">
            <v>HOSPITAL E MATERNIDADE NOSSA SENHORA DO Ó - CESAC - CG Nº 013/2022</v>
          </cell>
          <cell r="E235" t="str">
            <v>ULISSES DE MOURA PEREIRA</v>
          </cell>
          <cell r="F235" t="str">
            <v>3 - Administrativo</v>
          </cell>
          <cell r="G235" t="str">
            <v>9511-05</v>
          </cell>
          <cell r="H235" t="str">
            <v>11/2022</v>
          </cell>
          <cell r="J235">
            <v>250.76400000000001</v>
          </cell>
          <cell r="L235">
            <v>143.10506329113926</v>
          </cell>
          <cell r="M235">
            <v>0</v>
          </cell>
          <cell r="O235">
            <v>1.22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E MATERNIDADE NOSSA SENHORA DO Ó - CESAC - CG Nº 013/2022</v>
          </cell>
          <cell r="E236" t="str">
            <v>VALDELUCIA MARIA DA SILVA</v>
          </cell>
          <cell r="F236" t="str">
            <v>2 - Outros Profissionais da Saúde</v>
          </cell>
          <cell r="G236" t="str">
            <v>3222-05</v>
          </cell>
          <cell r="H236" t="str">
            <v>11/2022</v>
          </cell>
          <cell r="J236">
            <v>145.00800000000001</v>
          </cell>
          <cell r="K236">
            <v>0</v>
          </cell>
          <cell r="L236">
            <v>143.10506329113926</v>
          </cell>
          <cell r="M236">
            <v>0</v>
          </cell>
          <cell r="O236">
            <v>1.22</v>
          </cell>
          <cell r="R236">
            <v>333.48</v>
          </cell>
          <cell r="S236">
            <v>72.72</v>
          </cell>
          <cell r="U236">
            <v>0</v>
          </cell>
        </row>
        <row r="237">
          <cell r="C237" t="str">
            <v>HOSPITAL E MATERNIDADE NOSSA SENHORA DO Ó - CESAC - CG Nº 013/2022</v>
          </cell>
          <cell r="E237" t="str">
            <v>VALDILENE MARIA DA SILVA</v>
          </cell>
          <cell r="F237" t="str">
            <v>2 - Outros Profissionais da Saúde</v>
          </cell>
          <cell r="G237" t="str">
            <v>5211-30</v>
          </cell>
          <cell r="H237" t="str">
            <v>11/2022</v>
          </cell>
          <cell r="J237">
            <v>136.792</v>
          </cell>
          <cell r="L237">
            <v>143.10506329113926</v>
          </cell>
          <cell r="M237">
            <v>0</v>
          </cell>
          <cell r="O237">
            <v>1.22</v>
          </cell>
          <cell r="R237">
            <v>150.97999999999999</v>
          </cell>
          <cell r="S237">
            <v>62.18</v>
          </cell>
          <cell r="U237">
            <v>0</v>
          </cell>
        </row>
        <row r="238">
          <cell r="C238" t="str">
            <v>HOSPITAL E MATERNIDADE NOSSA SENHORA DO Ó - CESAC - CG Nº 013/2022</v>
          </cell>
          <cell r="E238" t="str">
            <v>VALDIR ANDRADE DA SILVA</v>
          </cell>
          <cell r="F238" t="str">
            <v>3 - Administrativo</v>
          </cell>
          <cell r="G238" t="str">
            <v>5163-45</v>
          </cell>
          <cell r="H238" t="str">
            <v>11/2022</v>
          </cell>
          <cell r="J238">
            <v>167.9032</v>
          </cell>
          <cell r="L238">
            <v>0</v>
          </cell>
          <cell r="M238">
            <v>0</v>
          </cell>
          <cell r="O238">
            <v>1.22</v>
          </cell>
          <cell r="R238">
            <v>251.48</v>
          </cell>
          <cell r="S238">
            <v>69.959999999999994</v>
          </cell>
          <cell r="U238">
            <v>0</v>
          </cell>
        </row>
        <row r="239">
          <cell r="C239" t="str">
            <v>HOSPITAL E MATERNIDADE NOSSA SENHORA DO Ó - CESAC - CG Nº 013/2022</v>
          </cell>
          <cell r="E239" t="str">
            <v>VANESSA BARROS DA SILVA</v>
          </cell>
          <cell r="F239" t="str">
            <v>2 - Outros Profissionais da Saúde</v>
          </cell>
          <cell r="G239" t="str">
            <v>2235-05</v>
          </cell>
          <cell r="H239" t="str">
            <v>11/2022</v>
          </cell>
          <cell r="J239">
            <v>253.9264</v>
          </cell>
          <cell r="L239">
            <v>0</v>
          </cell>
          <cell r="M239">
            <v>0</v>
          </cell>
          <cell r="O239">
            <v>2.61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E MATERNIDADE NOSSA SENHORA DO Ó - CESAC - CG Nº 013/2022</v>
          </cell>
          <cell r="E240" t="str">
            <v>VANESSA OLIVEIRA DOS SANTOS</v>
          </cell>
          <cell r="F240" t="str">
            <v>2 - Outros Profissionais da Saúde</v>
          </cell>
          <cell r="G240" t="str">
            <v>3222-05</v>
          </cell>
          <cell r="H240" t="str">
            <v>11/2022</v>
          </cell>
          <cell r="J240">
            <v>46.4968</v>
          </cell>
          <cell r="L240">
            <v>0</v>
          </cell>
          <cell r="M240">
            <v>0</v>
          </cell>
          <cell r="O240">
            <v>1.22</v>
          </cell>
          <cell r="R240">
            <v>251.48</v>
          </cell>
          <cell r="S240">
            <v>0</v>
          </cell>
          <cell r="U240">
            <v>0</v>
          </cell>
        </row>
        <row r="241">
          <cell r="C241" t="str">
            <v>HOSPITAL E MATERNIDADE NOSSA SENHORA DO Ó - CESAC - CG Nº 013/2022</v>
          </cell>
          <cell r="E241" t="str">
            <v>VANIA GOMES DA SILVA</v>
          </cell>
          <cell r="F241" t="str">
            <v>2 - Outros Profissionais da Saúde</v>
          </cell>
          <cell r="G241" t="str">
            <v>3222-05</v>
          </cell>
          <cell r="H241" t="str">
            <v>11/2022</v>
          </cell>
          <cell r="J241">
            <v>130.7544</v>
          </cell>
          <cell r="L241">
            <v>0</v>
          </cell>
          <cell r="M241">
            <v>0</v>
          </cell>
          <cell r="O241">
            <v>1.22</v>
          </cell>
          <cell r="R241">
            <v>251.48</v>
          </cell>
          <cell r="S241">
            <v>72.72</v>
          </cell>
          <cell r="U241">
            <v>0</v>
          </cell>
        </row>
        <row r="242">
          <cell r="C242" t="str">
            <v>HOSPITAL E MATERNIDADE NOSSA SENHORA DO Ó - CESAC - CG Nº 013/2022</v>
          </cell>
          <cell r="E242" t="str">
            <v>VINICIUS MIGUEL DE OLIVEIRA</v>
          </cell>
          <cell r="F242" t="str">
            <v>3 - Administrativo</v>
          </cell>
          <cell r="G242" t="str">
            <v>9501-10</v>
          </cell>
          <cell r="H242" t="str">
            <v>11/2022</v>
          </cell>
          <cell r="J242">
            <v>294.71199999999999</v>
          </cell>
          <cell r="L242">
            <v>0</v>
          </cell>
          <cell r="M242">
            <v>0</v>
          </cell>
          <cell r="O242">
            <v>1.22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E MATERNIDADE NOSSA SENHORA DO Ó - CESAC - CG Nº 013/2022</v>
          </cell>
          <cell r="E243" t="str">
            <v>VIVIANE SILVA DOS SANTOS</v>
          </cell>
          <cell r="F243" t="str">
            <v>2 - Outros Profissionais da Saúde</v>
          </cell>
          <cell r="G243" t="str">
            <v>3222-05</v>
          </cell>
          <cell r="H243" t="str">
            <v>11/2022</v>
          </cell>
          <cell r="J243">
            <v>185.45359999999999</v>
          </cell>
          <cell r="L243">
            <v>0</v>
          </cell>
          <cell r="M243">
            <v>0</v>
          </cell>
          <cell r="O243">
            <v>1.22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E MATERNIDADE NOSSA SENHORA DO Ó - CESAC - CG Nº 013/2022</v>
          </cell>
          <cell r="E244" t="str">
            <v>WALQUIRIA RODRIGUES OLIVEIRA</v>
          </cell>
          <cell r="F244" t="str">
            <v>2 - Outros Profissionais da Saúde</v>
          </cell>
          <cell r="G244" t="str">
            <v>3222-05</v>
          </cell>
          <cell r="H244" t="str">
            <v>11/2022</v>
          </cell>
          <cell r="J244">
            <v>230.50800000000001</v>
          </cell>
          <cell r="L244">
            <v>0</v>
          </cell>
          <cell r="M244">
            <v>0</v>
          </cell>
          <cell r="O244">
            <v>1.22</v>
          </cell>
          <cell r="R244">
            <v>273.98</v>
          </cell>
          <cell r="S244">
            <v>72.72</v>
          </cell>
          <cell r="U244">
            <v>0</v>
          </cell>
        </row>
        <row r="245">
          <cell r="C245" t="str">
            <v>HOSPITAL E MATERNIDADE NOSSA SENHORA DO Ó - CESAC - CG Nº 013/2022</v>
          </cell>
          <cell r="E245" t="str">
            <v>WELLINGTON RODRIGO LIMA SILVA</v>
          </cell>
          <cell r="F245" t="str">
            <v>3 - Administrativo</v>
          </cell>
          <cell r="G245" t="str">
            <v>5174-10</v>
          </cell>
          <cell r="H245" t="str">
            <v>11/2022</v>
          </cell>
          <cell r="J245">
            <v>136.792</v>
          </cell>
          <cell r="L245">
            <v>0</v>
          </cell>
          <cell r="M245">
            <v>0</v>
          </cell>
          <cell r="O245">
            <v>1.22</v>
          </cell>
          <cell r="R245">
            <v>130.24</v>
          </cell>
          <cell r="S245">
            <v>74.61</v>
          </cell>
          <cell r="U245">
            <v>0</v>
          </cell>
        </row>
        <row r="246">
          <cell r="C246" t="str">
            <v>HOSPITAL E MATERNIDADE NOSSA SENHORA DO Ó - CESAC - CG Nº 013/2022</v>
          </cell>
          <cell r="E246" t="str">
            <v>WESLEY CLAUDEMIR JOSE DOS SANTOS</v>
          </cell>
          <cell r="F246" t="str">
            <v>2 - Outros Profissionais da Saúde</v>
          </cell>
          <cell r="G246" t="str">
            <v>3222-05</v>
          </cell>
          <cell r="H246" t="str">
            <v>11/2022</v>
          </cell>
          <cell r="J246">
            <v>153.83680000000001</v>
          </cell>
          <cell r="L246">
            <v>0</v>
          </cell>
          <cell r="M246">
            <v>0</v>
          </cell>
          <cell r="O246">
            <v>1.22</v>
          </cell>
          <cell r="R246">
            <v>128.47999999999999</v>
          </cell>
          <cell r="S246">
            <v>68.36</v>
          </cell>
          <cell r="U246">
            <v>0</v>
          </cell>
        </row>
        <row r="247">
          <cell r="C247" t="str">
            <v>HOSPITAL E MATERNIDADE NOSSA SENHORA DO Ó - CESAC - CG Nº 013/2022</v>
          </cell>
          <cell r="E247" t="str">
            <v>YANE VERUSCA DO NASCIMENTO</v>
          </cell>
          <cell r="F247" t="str">
            <v>2 - Outros Profissionais da Saúde</v>
          </cell>
          <cell r="G247" t="str">
            <v>5211-30</v>
          </cell>
          <cell r="H247" t="str">
            <v>11/2022</v>
          </cell>
          <cell r="J247">
            <v>116.0656</v>
          </cell>
          <cell r="L247">
            <v>0</v>
          </cell>
          <cell r="M247">
            <v>0</v>
          </cell>
          <cell r="O247">
            <v>1.22</v>
          </cell>
          <cell r="R247">
            <v>251.48</v>
          </cell>
          <cell r="S247">
            <v>74.61</v>
          </cell>
          <cell r="U247">
            <v>0</v>
          </cell>
        </row>
        <row r="248">
          <cell r="C248" t="str">
            <v>HOSPITAL E MATERNIDADE NOSSA SENHORA DO Ó - CESAC - CG Nº 013/2022</v>
          </cell>
          <cell r="E248" t="str">
            <v>YASMIN MOURA DE OLIVEIRA SANTANA</v>
          </cell>
          <cell r="F248" t="str">
            <v>2 - Outros Profissionais da Saúde</v>
          </cell>
          <cell r="G248" t="str">
            <v>2236-05</v>
          </cell>
          <cell r="H248" t="str">
            <v>11/2022</v>
          </cell>
          <cell r="J248">
            <v>369.13440000000003</v>
          </cell>
          <cell r="L248">
            <v>0</v>
          </cell>
          <cell r="M248">
            <v>0</v>
          </cell>
          <cell r="O248">
            <v>2.61</v>
          </cell>
          <cell r="R248">
            <v>117.48</v>
          </cell>
          <cell r="S248">
            <v>100.29</v>
          </cell>
          <cell r="U24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7EC5D-D328-45C1-87EC-1E61410D448D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HOSPITAL E MATERNIDADE NOSSA SENHORA DO Ó - CESAC - CG Nº 013/2022</v>
      </c>
      <c r="C3" s="10"/>
      <c r="D3" s="11" t="str">
        <f>'[1]TCE - ANEXO III - Preencher'!E12</f>
        <v>ABINOAN FERNANDES RODRIGUES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5163-45</v>
      </c>
      <c r="G3" s="13" t="str">
        <f>IF('[1]TCE - ANEXO III - Preencher'!H12="","",'[1]TCE - ANEXO III - Preencher'!H12)</f>
        <v>11/2022</v>
      </c>
      <c r="H3" s="14">
        <f>'[1]TCE - ANEXO III - Preencher'!I12</f>
        <v>0</v>
      </c>
      <c r="I3" s="14">
        <f>'[1]TCE - ANEXO III - Preencher'!J12</f>
        <v>161.02879999999999</v>
      </c>
      <c r="J3" s="14">
        <f>'[1]TCE - ANEXO III - Preencher'!K12</f>
        <v>0</v>
      </c>
      <c r="K3" s="15">
        <f>'[1]TCE - ANEXO III - Preencher'!L12</f>
        <v>143.10506329113926</v>
      </c>
      <c r="L3" s="15">
        <f>'[1]TCE - ANEXO III - Preencher'!M12</f>
        <v>0</v>
      </c>
      <c r="M3" s="15">
        <f>K3-L3</f>
        <v>143.10506329113926</v>
      </c>
      <c r="N3" s="15">
        <f>'[1]TCE - ANEXO III - Preencher'!O12</f>
        <v>1.22</v>
      </c>
      <c r="O3" s="15">
        <f>'[1]TCE - ANEXO III - Preencher'!P12</f>
        <v>0</v>
      </c>
      <c r="P3" s="16">
        <f>N3-O3</f>
        <v>1.22</v>
      </c>
      <c r="Q3" s="15">
        <f>'[1]TCE - ANEXO III - Preencher'!R12</f>
        <v>251.48</v>
      </c>
      <c r="R3" s="15">
        <f>'[1]TCE - ANEXO III - Preencher'!S12</f>
        <v>74.41</v>
      </c>
      <c r="S3" s="16">
        <f>Q3-R3</f>
        <v>177.07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482.4238632911393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HOSPITAL E MATERNIDADE NOSSA SENHORA DO Ó - CESAC - CG Nº 013/2022</v>
      </c>
      <c r="C4" s="10"/>
      <c r="D4" s="11" t="str">
        <f>'[1]TCE - ANEXO III - Preencher'!E13</f>
        <v>ADALBERTO DA SILVA BEZERRA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5163-45</v>
      </c>
      <c r="G4" s="13" t="str">
        <f>IF('[1]TCE - ANEXO III - Preencher'!H13="","",'[1]TCE - ANEXO III - Preencher'!H13)</f>
        <v>11/2022</v>
      </c>
      <c r="H4" s="14">
        <f>'[1]TCE - ANEXO III - Preencher'!I13</f>
        <v>0</v>
      </c>
      <c r="I4" s="14">
        <f>'[1]TCE - ANEXO III - Preencher'!J13</f>
        <v>160.53280000000001</v>
      </c>
      <c r="J4" s="14">
        <f>'[1]TCE - ANEXO III - Preencher'!K13</f>
        <v>0</v>
      </c>
      <c r="K4" s="15">
        <f>'[1]TCE - ANEXO III - Preencher'!L13</f>
        <v>143.10506329113926</v>
      </c>
      <c r="L4" s="15">
        <f>'[1]TCE - ANEXO III - Preencher'!M13</f>
        <v>0</v>
      </c>
      <c r="M4" s="15">
        <f t="shared" ref="M4:M67" si="1">K4-L4</f>
        <v>143.10506329113926</v>
      </c>
      <c r="N4" s="15">
        <f>'[1]TCE - ANEXO III - Preencher'!O13</f>
        <v>1.22</v>
      </c>
      <c r="O4" s="15">
        <f>'[1]TCE - ANEXO III - Preencher'!P13</f>
        <v>0</v>
      </c>
      <c r="P4" s="16">
        <f t="shared" ref="P4:P67" si="2">N4-O4</f>
        <v>1.22</v>
      </c>
      <c r="Q4" s="15">
        <f>'[1]TCE - ANEXO III - Preencher'!R13</f>
        <v>251.48</v>
      </c>
      <c r="R4" s="15">
        <f>'[1]TCE - ANEXO III - Preencher'!S13</f>
        <v>35.58</v>
      </c>
      <c r="S4" s="16">
        <f t="shared" ref="S4:S67" si="3">Q4-R4</f>
        <v>215.89999999999998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520.7578632911393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HOSPITAL E MATERNIDADE NOSSA SENHORA DO Ó - CESAC - CG Nº 013/2022</v>
      </c>
      <c r="C5" s="10"/>
      <c r="D5" s="11" t="str">
        <f>'[1]TCE - ANEXO III - Preencher'!E14</f>
        <v>ADILMA FERREIRA DO NASCIMENTO MENEZES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11/2022</v>
      </c>
      <c r="H5" s="14">
        <f>'[1]TCE - ANEXO III - Preencher'!I14</f>
        <v>0</v>
      </c>
      <c r="I5" s="14">
        <f>'[1]TCE - ANEXO III - Preencher'!J14</f>
        <v>173.32079999999999</v>
      </c>
      <c r="J5" s="14">
        <f>'[1]TCE - ANEXO III - Preencher'!K14</f>
        <v>0</v>
      </c>
      <c r="K5" s="15">
        <f>'[1]TCE - ANEXO III - Preencher'!L14</f>
        <v>143.10506329113926</v>
      </c>
      <c r="L5" s="15">
        <f>'[1]TCE - ANEXO III - Preencher'!M14</f>
        <v>0</v>
      </c>
      <c r="M5" s="15">
        <f t="shared" si="1"/>
        <v>143.10506329113926</v>
      </c>
      <c r="N5" s="15">
        <f>'[1]TCE - ANEXO III - Preencher'!O14</f>
        <v>1.22</v>
      </c>
      <c r="O5" s="15">
        <f>'[1]TCE - ANEXO III - Preencher'!P14</f>
        <v>0</v>
      </c>
      <c r="P5" s="16">
        <f t="shared" si="2"/>
        <v>1.22</v>
      </c>
      <c r="Q5" s="15">
        <f>'[1]TCE - ANEXO III - Preencher'!R14</f>
        <v>251.48</v>
      </c>
      <c r="R5" s="15">
        <f>'[1]TCE - ANEXO III - Preencher'!S14</f>
        <v>68.84</v>
      </c>
      <c r="S5" s="16">
        <f t="shared" si="3"/>
        <v>182.64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500.28586329113926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HOSPITAL E MATERNIDADE NOSSA SENHORA DO Ó - CESAC - CG Nº 013/2022</v>
      </c>
      <c r="C6" s="10"/>
      <c r="D6" s="11" t="str">
        <f>'[1]TCE - ANEXO III - Preencher'!E15</f>
        <v>ADRIANA GOMES BARBOSA DE LIMA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5163-45</v>
      </c>
      <c r="G6" s="13" t="str">
        <f>IF('[1]TCE - ANEXO III - Preencher'!H15="","",'[1]TCE - ANEXO III - Preencher'!H15)</f>
        <v>11/2022</v>
      </c>
      <c r="H6" s="14">
        <f>'[1]TCE - ANEXO III - Preencher'!I15</f>
        <v>0</v>
      </c>
      <c r="I6" s="14">
        <f>'[1]TCE - ANEXO III - Preencher'!J15</f>
        <v>137.94479999999999</v>
      </c>
      <c r="J6" s="14">
        <f>'[1]TCE - ANEXO III - Preencher'!K15</f>
        <v>0</v>
      </c>
      <c r="K6" s="15">
        <f>'[1]TCE - ANEXO III - Preencher'!L15</f>
        <v>143.10506329113926</v>
      </c>
      <c r="L6" s="15">
        <f>'[1]TCE - ANEXO III - Preencher'!M15</f>
        <v>0</v>
      </c>
      <c r="M6" s="15">
        <f t="shared" si="1"/>
        <v>143.10506329113926</v>
      </c>
      <c r="N6" s="15">
        <f>'[1]TCE - ANEXO III - Preencher'!O15</f>
        <v>1.22</v>
      </c>
      <c r="O6" s="15">
        <f>'[1]TCE - ANEXO III - Preencher'!P15</f>
        <v>0</v>
      </c>
      <c r="P6" s="16">
        <f t="shared" si="2"/>
        <v>1.22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282.26986329113925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HOSPITAL E MATERNIDADE NOSSA SENHORA DO Ó - CESAC - CG Nº 013/2022</v>
      </c>
      <c r="C7" s="10"/>
      <c r="D7" s="11" t="str">
        <f>'[1]TCE - ANEXO III - Preencher'!E16</f>
        <v>ADRIANO OLIVEIRA SANTOS JUNIOR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5151-10</v>
      </c>
      <c r="G7" s="13" t="str">
        <f>IF('[1]TCE - ANEXO III - Preencher'!H16="","",'[1]TCE - ANEXO III - Preencher'!H16)</f>
        <v>11/2022</v>
      </c>
      <c r="H7" s="14">
        <f>'[1]TCE - ANEXO III - Preencher'!I16</f>
        <v>0</v>
      </c>
      <c r="I7" s="14">
        <f>'[1]TCE - ANEXO III - Preencher'!J16</f>
        <v>142.67679999999999</v>
      </c>
      <c r="J7" s="14">
        <f>'[1]TCE - ANEXO III - Preencher'!K16</f>
        <v>0</v>
      </c>
      <c r="K7" s="15">
        <f>'[1]TCE - ANEXO III - Preencher'!L16</f>
        <v>143.10506329113926</v>
      </c>
      <c r="L7" s="15">
        <f>'[1]TCE - ANEXO III - Preencher'!M16</f>
        <v>0</v>
      </c>
      <c r="M7" s="15">
        <f t="shared" si="1"/>
        <v>143.10506329113926</v>
      </c>
      <c r="N7" s="15">
        <f>'[1]TCE - ANEXO III - Preencher'!O16</f>
        <v>1.22</v>
      </c>
      <c r="O7" s="15">
        <f>'[1]TCE - ANEXO III - Preencher'!P16</f>
        <v>0</v>
      </c>
      <c r="P7" s="16">
        <f t="shared" si="2"/>
        <v>1.22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287.00186329113927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HOSPITAL E MATERNIDADE NOSSA SENHORA DO Ó - CESAC - CG Nº 013/2022</v>
      </c>
      <c r="C8" s="10"/>
      <c r="D8" s="11" t="str">
        <f>'[1]TCE - ANEXO III - Preencher'!E17</f>
        <v>ADRIELLE BISPO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11/2022</v>
      </c>
      <c r="H8" s="14">
        <f>'[1]TCE - ANEXO III - Preencher'!I17</f>
        <v>0</v>
      </c>
      <c r="I8" s="14">
        <f>'[1]TCE - ANEXO III - Preencher'!J17</f>
        <v>153.58240000000001</v>
      </c>
      <c r="J8" s="14">
        <f>'[1]TCE - ANEXO III - Preencher'!K17</f>
        <v>0</v>
      </c>
      <c r="K8" s="15">
        <f>'[1]TCE - ANEXO III - Preencher'!L17</f>
        <v>143.10506329113926</v>
      </c>
      <c r="L8" s="15">
        <f>'[1]TCE - ANEXO III - Preencher'!M17</f>
        <v>0</v>
      </c>
      <c r="M8" s="15">
        <f t="shared" si="1"/>
        <v>143.10506329113926</v>
      </c>
      <c r="N8" s="15">
        <f>'[1]TCE - ANEXO III - Preencher'!O17</f>
        <v>1.22</v>
      </c>
      <c r="O8" s="15">
        <f>'[1]TCE - ANEXO III - Preencher'!P17</f>
        <v>0</v>
      </c>
      <c r="P8" s="16">
        <f t="shared" si="2"/>
        <v>1.22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297.90746329113927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HOSPITAL E MATERNIDADE NOSSA SENHORA DO Ó - CESAC - CG Nº 013/2022</v>
      </c>
      <c r="C9" s="10"/>
      <c r="D9" s="11" t="str">
        <f>'[1]TCE - ANEXO III - Preencher'!E18</f>
        <v>AILSA MARIA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11/2022</v>
      </c>
      <c r="H9" s="14">
        <f>'[1]TCE - ANEXO III - Preencher'!I18</f>
        <v>0</v>
      </c>
      <c r="I9" s="14">
        <f>'[1]TCE - ANEXO III - Preencher'!J18</f>
        <v>161.75280000000001</v>
      </c>
      <c r="J9" s="14">
        <f>'[1]TCE - ANEXO III - Preencher'!K18</f>
        <v>0</v>
      </c>
      <c r="K9" s="15">
        <f>'[1]TCE - ANEXO III - Preencher'!L18</f>
        <v>143.10506329113926</v>
      </c>
      <c r="L9" s="15">
        <f>'[1]TCE - ANEXO III - Preencher'!M18</f>
        <v>0</v>
      </c>
      <c r="M9" s="15">
        <f t="shared" si="1"/>
        <v>143.10506329113926</v>
      </c>
      <c r="N9" s="15">
        <f>'[1]TCE - ANEXO III - Preencher'!O18</f>
        <v>1.22</v>
      </c>
      <c r="O9" s="15">
        <f>'[1]TCE - ANEXO III - Preencher'!P18</f>
        <v>0</v>
      </c>
      <c r="P9" s="16">
        <f t="shared" si="2"/>
        <v>1.22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306.07786329113929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HOSPITAL E MATERNIDADE NOSSA SENHORA DO Ó - CESAC - CG Nº 013/2022</v>
      </c>
      <c r="C10" s="10"/>
      <c r="D10" s="11" t="str">
        <f>'[1]TCE - ANEXO III - Preencher'!E19</f>
        <v>AISIS SILVA DE OLIVEIRA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11/2022</v>
      </c>
      <c r="H10" s="14">
        <f>'[1]TCE - ANEXO III - Preencher'!I19</f>
        <v>0</v>
      </c>
      <c r="I10" s="14">
        <f>'[1]TCE - ANEXO III - Preencher'!J19</f>
        <v>130.38560000000001</v>
      </c>
      <c r="J10" s="14">
        <f>'[1]TCE - ANEXO III - Preencher'!K19</f>
        <v>0</v>
      </c>
      <c r="K10" s="15">
        <f>'[1]TCE - ANEXO III - Preencher'!L19</f>
        <v>143.10506329113926</v>
      </c>
      <c r="L10" s="15">
        <f>'[1]TCE - ANEXO III - Preencher'!M19</f>
        <v>0</v>
      </c>
      <c r="M10" s="15">
        <f t="shared" si="1"/>
        <v>143.10506329113926</v>
      </c>
      <c r="N10" s="15">
        <f>'[1]TCE - ANEXO III - Preencher'!O19</f>
        <v>1.22</v>
      </c>
      <c r="O10" s="15">
        <f>'[1]TCE - ANEXO III - Preencher'!P19</f>
        <v>0</v>
      </c>
      <c r="P10" s="16">
        <f t="shared" si="2"/>
        <v>1.22</v>
      </c>
      <c r="Q10" s="15">
        <f>'[1]TCE - ANEXO III - Preencher'!R19</f>
        <v>189.98</v>
      </c>
      <c r="R10" s="15">
        <f>'[1]TCE - ANEXO III - Preencher'!S19</f>
        <v>46.54</v>
      </c>
      <c r="S10" s="16">
        <f t="shared" si="3"/>
        <v>143.44</v>
      </c>
      <c r="T10" s="15">
        <f>'[1]TCE - ANEXO III - Preencher'!U19</f>
        <v>69.41</v>
      </c>
      <c r="U10" s="15">
        <f>'[1]TCE - ANEXO III - Preencher'!V19</f>
        <v>0</v>
      </c>
      <c r="V10" s="16">
        <f t="shared" si="4"/>
        <v>69.41</v>
      </c>
      <c r="W10" s="17" t="str">
        <f>IF('[1]TCE - ANEXO III - Preencher'!X19="","",'[1]TCE - ANEXO III - Preencher'!X19)</f>
        <v>AUXÍLIO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487.56066329113935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HOSPITAL E MATERNIDADE NOSSA SENHORA DO Ó - CESAC - CG Nº 013/2022</v>
      </c>
      <c r="C11" s="10"/>
      <c r="D11" s="11" t="str">
        <f>'[1]TCE - ANEXO III - Preencher'!E20</f>
        <v>ALCILENE BEZERRA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11/2022</v>
      </c>
      <c r="H11" s="14">
        <f>'[1]TCE - ANEXO III - Preencher'!I20</f>
        <v>0</v>
      </c>
      <c r="I11" s="14">
        <f>'[1]TCE - ANEXO III - Preencher'!J20</f>
        <v>170.8312</v>
      </c>
      <c r="J11" s="14">
        <f>'[1]TCE - ANEXO III - Preencher'!K20</f>
        <v>0</v>
      </c>
      <c r="K11" s="15">
        <f>'[1]TCE - ANEXO III - Preencher'!L20</f>
        <v>143.10506329113926</v>
      </c>
      <c r="L11" s="15">
        <f>'[1]TCE - ANEXO III - Preencher'!M20</f>
        <v>0</v>
      </c>
      <c r="M11" s="15">
        <f t="shared" si="1"/>
        <v>143.10506329113926</v>
      </c>
      <c r="N11" s="15">
        <f>'[1]TCE - ANEXO III - Preencher'!O20</f>
        <v>1.22</v>
      </c>
      <c r="O11" s="15">
        <f>'[1]TCE - ANEXO III - Preencher'!P20</f>
        <v>0</v>
      </c>
      <c r="P11" s="16">
        <f t="shared" si="2"/>
        <v>1.22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315.15626329113928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HOSPITAL E MATERNIDADE NOSSA SENHORA DO Ó - CESAC - CG Nº 013/2022</v>
      </c>
      <c r="C12" s="10"/>
      <c r="D12" s="11" t="str">
        <f>'[1]TCE - ANEXO III - Preencher'!E21</f>
        <v>ALESSANDRA DRIELLY SOUZA FERREIRA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 t="str">
        <f>IF('[1]TCE - ANEXO III - Preencher'!H21="","",'[1]TCE - ANEXO III - Preencher'!H21)</f>
        <v>11/2022</v>
      </c>
      <c r="H12" s="14">
        <f>'[1]TCE - ANEXO III - Preencher'!I21</f>
        <v>0</v>
      </c>
      <c r="I12" s="14">
        <f>'[1]TCE - ANEXO III - Preencher'!J21</f>
        <v>2.2088000000000001</v>
      </c>
      <c r="J12" s="14">
        <f>'[1]TCE - ANEXO III - Preencher'!K21</f>
        <v>0</v>
      </c>
      <c r="K12" s="15">
        <f>'[1]TCE - ANEXO III - Preencher'!L21</f>
        <v>143.10506329113926</v>
      </c>
      <c r="L12" s="15">
        <f>'[1]TCE - ANEXO III - Preencher'!M21</f>
        <v>0</v>
      </c>
      <c r="M12" s="15">
        <f t="shared" si="1"/>
        <v>143.10506329113926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145.31386329113926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HOSPITAL E MATERNIDADE NOSSA SENHORA DO Ó - CESAC - CG Nº 013/2022</v>
      </c>
      <c r="C13" s="10"/>
      <c r="D13" s="11" t="str">
        <f>'[1]TCE - ANEXO III - Preencher'!E22</f>
        <v>ALEXANDRE LUIZ DA CONCEICAO SANTOS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7233-10</v>
      </c>
      <c r="G13" s="13" t="str">
        <f>IF('[1]TCE - ANEXO III - Preencher'!H22="","",'[1]TCE - ANEXO III - Preencher'!H22)</f>
        <v>11/2022</v>
      </c>
      <c r="H13" s="14">
        <f>'[1]TCE - ANEXO III - Preencher'!I22</f>
        <v>0</v>
      </c>
      <c r="I13" s="14">
        <f>'[1]TCE - ANEXO III - Preencher'!J22</f>
        <v>220.89519999999999</v>
      </c>
      <c r="J13" s="14">
        <f>'[1]TCE - ANEXO III - Preencher'!K22</f>
        <v>0</v>
      </c>
      <c r="K13" s="15">
        <f>'[1]TCE - ANEXO III - Preencher'!L22</f>
        <v>143.10506329113926</v>
      </c>
      <c r="L13" s="15">
        <f>'[1]TCE - ANEXO III - Preencher'!M22</f>
        <v>0</v>
      </c>
      <c r="M13" s="15">
        <f t="shared" si="1"/>
        <v>143.10506329113926</v>
      </c>
      <c r="N13" s="15">
        <f>'[1]TCE - ANEXO III - Preencher'!O22</f>
        <v>1.22</v>
      </c>
      <c r="O13" s="15">
        <f>'[1]TCE - ANEXO III - Preencher'!P22</f>
        <v>0</v>
      </c>
      <c r="P13" s="16">
        <f t="shared" si="2"/>
        <v>1.22</v>
      </c>
      <c r="Q13" s="15">
        <f>'[1]TCE - ANEXO III - Preencher'!R22</f>
        <v>169.48</v>
      </c>
      <c r="R13" s="15">
        <f>'[1]TCE - ANEXO III - Preencher'!S22</f>
        <v>85.47</v>
      </c>
      <c r="S13" s="16">
        <f t="shared" si="3"/>
        <v>84.009999999999991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449.23026329113929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HOSPITAL E MATERNIDADE NOSSA SENHORA DO Ó - CESAC - CG Nº 013/2022</v>
      </c>
      <c r="C14" s="10"/>
      <c r="D14" s="11" t="str">
        <f>'[1]TCE - ANEXO III - Preencher'!E23</f>
        <v>ALEXINA CONCEICAO FERREIRA DE LIMA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11/2022</v>
      </c>
      <c r="H14" s="14">
        <f>'[1]TCE - ANEXO III - Preencher'!I23</f>
        <v>0</v>
      </c>
      <c r="I14" s="14">
        <f>'[1]TCE - ANEXO III - Preencher'!J23</f>
        <v>172.23679999999999</v>
      </c>
      <c r="J14" s="14">
        <f>'[1]TCE - ANEXO III - Preencher'!K23</f>
        <v>0</v>
      </c>
      <c r="K14" s="15">
        <f>'[1]TCE - ANEXO III - Preencher'!L23</f>
        <v>143.10506329113926</v>
      </c>
      <c r="L14" s="15">
        <f>'[1]TCE - ANEXO III - Preencher'!M23</f>
        <v>0</v>
      </c>
      <c r="M14" s="15">
        <f t="shared" si="1"/>
        <v>143.10506329113926</v>
      </c>
      <c r="N14" s="15">
        <f>'[1]TCE - ANEXO III - Preencher'!O23</f>
        <v>1.22</v>
      </c>
      <c r="O14" s="15">
        <f>'[1]TCE - ANEXO III - Preencher'!P23</f>
        <v>0</v>
      </c>
      <c r="P14" s="16">
        <f t="shared" si="2"/>
        <v>1.22</v>
      </c>
      <c r="Q14" s="15">
        <f>'[1]TCE - ANEXO III - Preencher'!R23</f>
        <v>128.47999999999999</v>
      </c>
      <c r="R14" s="15">
        <f>'[1]TCE - ANEXO III - Preencher'!S23</f>
        <v>58.3</v>
      </c>
      <c r="S14" s="16">
        <f t="shared" si="3"/>
        <v>70.179999999999993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386.74186329113928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HOSPITAL E MATERNIDADE NOSSA SENHORA DO Ó - CESAC - CG Nº 013/2022</v>
      </c>
      <c r="C15" s="10"/>
      <c r="D15" s="11" t="str">
        <f>'[1]TCE - ANEXO III - Preencher'!E24</f>
        <v>ALICIA FERREIRA MOREIRA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4131-15</v>
      </c>
      <c r="G15" s="13" t="str">
        <f>IF('[1]TCE - ANEXO III - Preencher'!H24="","",'[1]TCE - ANEXO III - Preencher'!H24)</f>
        <v>11/2022</v>
      </c>
      <c r="H15" s="14">
        <f>'[1]TCE - ANEXO III - Preencher'!I24</f>
        <v>0</v>
      </c>
      <c r="I15" s="14">
        <f>'[1]TCE - ANEXO III - Preencher'!J24</f>
        <v>203.83920000000001</v>
      </c>
      <c r="J15" s="14">
        <f>'[1]TCE - ANEXO III - Preencher'!K24</f>
        <v>0</v>
      </c>
      <c r="K15" s="15">
        <f>'[1]TCE - ANEXO III - Preencher'!L24</f>
        <v>143.10506329113926</v>
      </c>
      <c r="L15" s="15">
        <f>'[1]TCE - ANEXO III - Preencher'!M24</f>
        <v>0</v>
      </c>
      <c r="M15" s="15">
        <f t="shared" si="1"/>
        <v>143.10506329113926</v>
      </c>
      <c r="N15" s="15">
        <f>'[1]TCE - ANEXO III - Preencher'!O24</f>
        <v>1.22</v>
      </c>
      <c r="O15" s="15">
        <f>'[1]TCE - ANEXO III - Preencher'!P24</f>
        <v>0</v>
      </c>
      <c r="P15" s="16">
        <f t="shared" si="2"/>
        <v>1.22</v>
      </c>
      <c r="Q15" s="15">
        <f>'[1]TCE - ANEXO III - Preencher'!R24</f>
        <v>393.48</v>
      </c>
      <c r="R15" s="15">
        <f>'[1]TCE - ANEXO III - Preencher'!S24</f>
        <v>118.36</v>
      </c>
      <c r="S15" s="16">
        <f t="shared" si="3"/>
        <v>275.12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623.28426329113927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HOSPITAL E MATERNIDADE NOSSA SENHORA DO Ó - CESAC - CG Nº 013/2022</v>
      </c>
      <c r="C16" s="10"/>
      <c r="D16" s="11" t="str">
        <f>'[1]TCE - ANEXO III - Preencher'!E25</f>
        <v>ALINE DE MELO PEDROSA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11/2022</v>
      </c>
      <c r="H16" s="14">
        <f>'[1]TCE - ANEXO III - Preencher'!I25</f>
        <v>0</v>
      </c>
      <c r="I16" s="14">
        <f>'[1]TCE - ANEXO III - Preencher'!J25</f>
        <v>155.256</v>
      </c>
      <c r="J16" s="14">
        <f>'[1]TCE - ANEXO III - Preencher'!K25</f>
        <v>0</v>
      </c>
      <c r="K16" s="15">
        <f>'[1]TCE - ANEXO III - Preencher'!L25</f>
        <v>143.10506329113926</v>
      </c>
      <c r="L16" s="15">
        <f>'[1]TCE - ANEXO III - Preencher'!M25</f>
        <v>0</v>
      </c>
      <c r="M16" s="15">
        <f t="shared" si="1"/>
        <v>143.10506329113926</v>
      </c>
      <c r="N16" s="15">
        <f>'[1]TCE - ANEXO III - Preencher'!O25</f>
        <v>1.22</v>
      </c>
      <c r="O16" s="15">
        <f>'[1]TCE - ANEXO III - Preencher'!P25</f>
        <v>0</v>
      </c>
      <c r="P16" s="16">
        <f t="shared" si="2"/>
        <v>1.22</v>
      </c>
      <c r="Q16" s="15">
        <f>'[1]TCE - ANEXO III - Preencher'!R25</f>
        <v>189.98</v>
      </c>
      <c r="R16" s="15">
        <f>'[1]TCE - ANEXO III - Preencher'!S25</f>
        <v>72.72</v>
      </c>
      <c r="S16" s="16">
        <f t="shared" si="3"/>
        <v>117.25999999999999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416.84106329113928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HOSPITAL E MATERNIDADE NOSSA SENHORA DO Ó - CESAC - CG Nº 013/2022</v>
      </c>
      <c r="C17" s="10"/>
      <c r="D17" s="11" t="str">
        <f>'[1]TCE - ANEXO III - Preencher'!E26</f>
        <v>ALINE ROSA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 t="str">
        <f>IF('[1]TCE - ANEXO III - Preencher'!H26="","",'[1]TCE - ANEXO III - Preencher'!H26)</f>
        <v>11/2022</v>
      </c>
      <c r="H17" s="14">
        <f>'[1]TCE - ANEXO III - Preencher'!I26</f>
        <v>0</v>
      </c>
      <c r="I17" s="14">
        <f>'[1]TCE - ANEXO III - Preencher'!J26</f>
        <v>235.9736</v>
      </c>
      <c r="J17" s="14">
        <f>'[1]TCE - ANEXO III - Preencher'!K26</f>
        <v>0</v>
      </c>
      <c r="K17" s="15">
        <f>'[1]TCE - ANEXO III - Preencher'!L26</f>
        <v>143.10506329113926</v>
      </c>
      <c r="L17" s="15">
        <f>'[1]TCE - ANEXO III - Preencher'!M26</f>
        <v>0</v>
      </c>
      <c r="M17" s="15">
        <f t="shared" si="1"/>
        <v>143.10506329113926</v>
      </c>
      <c r="N17" s="15">
        <f>'[1]TCE - ANEXO III - Preencher'!O26</f>
        <v>2.6199999999999997</v>
      </c>
      <c r="O17" s="15">
        <f>'[1]TCE - ANEXO III - Preencher'!P26</f>
        <v>0</v>
      </c>
      <c r="P17" s="16">
        <f t="shared" si="2"/>
        <v>2.6199999999999997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381.69866329113927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HOSPITAL E MATERNIDADE NOSSA SENHORA DO Ó - CESAC - CG Nº 013/2022</v>
      </c>
      <c r="C18" s="10"/>
      <c r="D18" s="11" t="str">
        <f>'[1]TCE - ANEXO III - Preencher'!E27</f>
        <v>AMANDA BONNER PEIXOTO CAMARA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2516-05</v>
      </c>
      <c r="G18" s="13" t="str">
        <f>IF('[1]TCE - ANEXO III - Preencher'!H27="","",'[1]TCE - ANEXO III - Preencher'!H27)</f>
        <v>11/2022</v>
      </c>
      <c r="H18" s="14">
        <f>'[1]TCE - ANEXO III - Preencher'!I27</f>
        <v>0</v>
      </c>
      <c r="I18" s="14">
        <f>'[1]TCE - ANEXO III - Preencher'!J27</f>
        <v>304.83679999999998</v>
      </c>
      <c r="J18" s="14">
        <f>'[1]TCE - ANEXO III - Preencher'!K27</f>
        <v>0</v>
      </c>
      <c r="K18" s="15">
        <f>'[1]TCE - ANEXO III - Preencher'!L27</f>
        <v>143.10506329113926</v>
      </c>
      <c r="L18" s="15">
        <f>'[1]TCE - ANEXO III - Preencher'!M27</f>
        <v>0</v>
      </c>
      <c r="M18" s="15">
        <f t="shared" si="1"/>
        <v>143.10506329113926</v>
      </c>
      <c r="N18" s="15">
        <f>'[1]TCE - ANEXO III - Preencher'!O27</f>
        <v>1.22</v>
      </c>
      <c r="O18" s="15">
        <f>'[1]TCE - ANEXO III - Preencher'!P27</f>
        <v>0</v>
      </c>
      <c r="P18" s="16">
        <f t="shared" si="2"/>
        <v>1.22</v>
      </c>
      <c r="Q18" s="15">
        <f>'[1]TCE - ANEXO III - Preencher'!R27</f>
        <v>87.48</v>
      </c>
      <c r="R18" s="15">
        <f>'[1]TCE - ANEXO III - Preencher'!S27</f>
        <v>75</v>
      </c>
      <c r="S18" s="16">
        <f t="shared" si="3"/>
        <v>12.480000000000004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461.64186329113932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HOSPITAL E MATERNIDADE NOSSA SENHORA DO Ó - CESAC - CG Nº 013/2022</v>
      </c>
      <c r="C19" s="10"/>
      <c r="D19" s="11" t="str">
        <f>'[1]TCE - ANEXO III - Preencher'!E28</f>
        <v>AMANDA CHAVES DE LIMA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11/2022</v>
      </c>
      <c r="H19" s="14">
        <f>'[1]TCE - ANEXO III - Preencher'!I28</f>
        <v>0</v>
      </c>
      <c r="I19" s="14">
        <f>'[1]TCE - ANEXO III - Preencher'!J28</f>
        <v>115.58159999999999</v>
      </c>
      <c r="J19" s="14">
        <f>'[1]TCE - ANEXO III - Preencher'!K28</f>
        <v>0</v>
      </c>
      <c r="K19" s="15">
        <f>'[1]TCE - ANEXO III - Preencher'!L28</f>
        <v>143.10506329113926</v>
      </c>
      <c r="L19" s="15">
        <f>'[1]TCE - ANEXO III - Preencher'!M28</f>
        <v>0</v>
      </c>
      <c r="M19" s="15">
        <f t="shared" si="1"/>
        <v>143.10506329113926</v>
      </c>
      <c r="N19" s="15">
        <f>'[1]TCE - ANEXO III - Preencher'!O28</f>
        <v>2.6199999999999997</v>
      </c>
      <c r="O19" s="15">
        <f>'[1]TCE - ANEXO III - Preencher'!P28</f>
        <v>0</v>
      </c>
      <c r="P19" s="16">
        <f t="shared" si="2"/>
        <v>2.6199999999999997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261.30666329113927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HOSPITAL E MATERNIDADE NOSSA SENHORA DO Ó - CESAC - CG Nº 013/2022</v>
      </c>
      <c r="C20" s="10"/>
      <c r="D20" s="11" t="str">
        <f>'[1]TCE - ANEXO III - Preencher'!E29</f>
        <v>AMANDA GABRIELLE MARQUES E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11/2022</v>
      </c>
      <c r="H20" s="14">
        <f>'[1]TCE - ANEXO III - Preencher'!I29</f>
        <v>0</v>
      </c>
      <c r="I20" s="14">
        <f>'[1]TCE - ANEXO III - Preencher'!J29</f>
        <v>216.7568</v>
      </c>
      <c r="J20" s="14">
        <f>'[1]TCE - ANEXO III - Preencher'!K29</f>
        <v>0</v>
      </c>
      <c r="K20" s="15">
        <f>'[1]TCE - ANEXO III - Preencher'!L29</f>
        <v>143.10506329113926</v>
      </c>
      <c r="L20" s="15">
        <f>'[1]TCE - ANEXO III - Preencher'!M29</f>
        <v>0</v>
      </c>
      <c r="M20" s="15">
        <f t="shared" si="1"/>
        <v>143.10506329113926</v>
      </c>
      <c r="N20" s="15">
        <f>'[1]TCE - ANEXO III - Preencher'!O29</f>
        <v>2.6199999999999997</v>
      </c>
      <c r="O20" s="15">
        <f>'[1]TCE - ANEXO III - Preencher'!P29</f>
        <v>0</v>
      </c>
      <c r="P20" s="16">
        <f t="shared" si="2"/>
        <v>2.6199999999999997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362.48186329113923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HOSPITAL E MATERNIDADE NOSSA SENHORA DO Ó - CESAC - CG Nº 013/2022</v>
      </c>
      <c r="C21" s="10"/>
      <c r="D21" s="11" t="str">
        <f>'[1]TCE - ANEXO III - Preencher'!E30</f>
        <v>AMANDA MEDEIROS RAFFAELE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11/2022</v>
      </c>
      <c r="H21" s="14">
        <f>'[1]TCE - ANEXO III - Preencher'!I30</f>
        <v>0</v>
      </c>
      <c r="I21" s="14">
        <f>'[1]TCE - ANEXO III - Preencher'!J30</f>
        <v>233.4648</v>
      </c>
      <c r="J21" s="14">
        <f>'[1]TCE - ANEXO III - Preencher'!K30</f>
        <v>0</v>
      </c>
      <c r="K21" s="15">
        <f>'[1]TCE - ANEXO III - Preencher'!L30</f>
        <v>143.10506329113926</v>
      </c>
      <c r="L21" s="15">
        <f>'[1]TCE - ANEXO III - Preencher'!M30</f>
        <v>0</v>
      </c>
      <c r="M21" s="15">
        <f t="shared" si="1"/>
        <v>143.10506329113926</v>
      </c>
      <c r="N21" s="15">
        <f>'[1]TCE - ANEXO III - Preencher'!O30</f>
        <v>2.6199999999999997</v>
      </c>
      <c r="O21" s="15">
        <f>'[1]TCE - ANEXO III - Preencher'!P30</f>
        <v>0</v>
      </c>
      <c r="P21" s="16">
        <f t="shared" si="2"/>
        <v>2.6199999999999997</v>
      </c>
      <c r="Q21" s="15">
        <f>'[1]TCE - ANEXO III - Preencher'!R30</f>
        <v>238.28</v>
      </c>
      <c r="R21" s="15">
        <f>'[1]TCE - ANEXO III - Preencher'!S30</f>
        <v>94.12</v>
      </c>
      <c r="S21" s="16">
        <f t="shared" si="3"/>
        <v>144.16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523.34986329113929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HOSPITAL E MATERNIDADE NOSSA SENHORA DO Ó - CESAC - CG Nº 013/2022</v>
      </c>
      <c r="C22" s="10"/>
      <c r="D22" s="11" t="str">
        <f>'[1]TCE - ANEXO III - Preencher'!E31</f>
        <v>AMANDA RAMOS XAVIER DO NASCIMENTO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11/2022</v>
      </c>
      <c r="H22" s="14">
        <f>'[1]TCE - ANEXO III - Preencher'!I31</f>
        <v>0</v>
      </c>
      <c r="I22" s="14">
        <f>'[1]TCE - ANEXO III - Preencher'!J31</f>
        <v>238.98320000000001</v>
      </c>
      <c r="J22" s="14">
        <f>'[1]TCE - ANEXO III - Preencher'!K31</f>
        <v>0</v>
      </c>
      <c r="K22" s="15">
        <f>'[1]TCE - ANEXO III - Preencher'!L31</f>
        <v>143.10506329113926</v>
      </c>
      <c r="L22" s="15">
        <f>'[1]TCE - ANEXO III - Preencher'!M31</f>
        <v>0</v>
      </c>
      <c r="M22" s="15">
        <f t="shared" si="1"/>
        <v>143.10506329113926</v>
      </c>
      <c r="N22" s="15">
        <f>'[1]TCE - ANEXO III - Preencher'!O31</f>
        <v>1.22</v>
      </c>
      <c r="O22" s="15">
        <f>'[1]TCE - ANEXO III - Preencher'!P31</f>
        <v>0</v>
      </c>
      <c r="P22" s="16">
        <f t="shared" si="2"/>
        <v>1.22</v>
      </c>
      <c r="Q22" s="15">
        <f>'[1]TCE - ANEXO III - Preencher'!R31</f>
        <v>333.48</v>
      </c>
      <c r="R22" s="15">
        <f>'[1]TCE - ANEXO III - Preencher'!S31</f>
        <v>130.76</v>
      </c>
      <c r="S22" s="16">
        <f t="shared" si="3"/>
        <v>202.72000000000003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586.0282632911393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HOSPITAL E MATERNIDADE NOSSA SENHORA DO Ó - CESAC - CG Nº 013/2022</v>
      </c>
      <c r="C23" s="10"/>
      <c r="D23" s="11" t="str">
        <f>'[1]TCE - ANEXO III - Preencher'!E32</f>
        <v>AMANDA RODRIGUES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 t="str">
        <f>IF('[1]TCE - ANEXO III - Preencher'!H32="","",'[1]TCE - ANEXO III - Preencher'!H32)</f>
        <v>11/2022</v>
      </c>
      <c r="H23" s="14">
        <f>'[1]TCE - ANEXO III - Preencher'!I32</f>
        <v>0</v>
      </c>
      <c r="I23" s="14">
        <f>'[1]TCE - ANEXO III - Preencher'!J32</f>
        <v>135.84960000000001</v>
      </c>
      <c r="J23" s="14">
        <f>'[1]TCE - ANEXO III - Preencher'!K32</f>
        <v>0</v>
      </c>
      <c r="K23" s="15">
        <f>'[1]TCE - ANEXO III - Preencher'!L32</f>
        <v>143.10506329113926</v>
      </c>
      <c r="L23" s="15">
        <f>'[1]TCE - ANEXO III - Preencher'!M32</f>
        <v>0</v>
      </c>
      <c r="M23" s="15">
        <f t="shared" si="1"/>
        <v>143.10506329113926</v>
      </c>
      <c r="N23" s="15">
        <f>'[1]TCE - ANEXO III - Preencher'!O32</f>
        <v>1.22</v>
      </c>
      <c r="O23" s="15">
        <f>'[1]TCE - ANEXO III - Preencher'!P32</f>
        <v>0</v>
      </c>
      <c r="P23" s="16">
        <f t="shared" si="2"/>
        <v>1.22</v>
      </c>
      <c r="Q23" s="15">
        <f>'[1]TCE - ANEXO III - Preencher'!R32</f>
        <v>251.48</v>
      </c>
      <c r="R23" s="15">
        <f>'[1]TCE - ANEXO III - Preencher'!S32</f>
        <v>74.61</v>
      </c>
      <c r="S23" s="16">
        <f t="shared" si="3"/>
        <v>176.87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457.04466329113927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HOSPITAL E MATERNIDADE NOSSA SENHORA DO Ó - CESAC - CG Nº 013/2022</v>
      </c>
      <c r="C24" s="10"/>
      <c r="D24" s="11" t="str">
        <f>'[1]TCE - ANEXO III - Preencher'!E33</f>
        <v>ANA CLAUDIA FERREIRA DE SOUZA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11/2022</v>
      </c>
      <c r="H24" s="14">
        <f>'[1]TCE - ANEXO III - Preencher'!I33</f>
        <v>0</v>
      </c>
      <c r="I24" s="14">
        <f>'[1]TCE - ANEXO III - Preencher'!J33</f>
        <v>154.9144</v>
      </c>
      <c r="J24" s="14">
        <f>'[1]TCE - ANEXO III - Preencher'!K33</f>
        <v>0</v>
      </c>
      <c r="K24" s="15">
        <f>'[1]TCE - ANEXO III - Preencher'!L33</f>
        <v>143.10506329113926</v>
      </c>
      <c r="L24" s="15">
        <f>'[1]TCE - ANEXO III - Preencher'!M33</f>
        <v>0</v>
      </c>
      <c r="M24" s="15">
        <f t="shared" si="1"/>
        <v>143.10506329113926</v>
      </c>
      <c r="N24" s="15">
        <f>'[1]TCE - ANEXO III - Preencher'!O33</f>
        <v>1.22</v>
      </c>
      <c r="O24" s="15">
        <f>'[1]TCE - ANEXO III - Preencher'!P33</f>
        <v>0</v>
      </c>
      <c r="P24" s="16">
        <f t="shared" si="2"/>
        <v>1.22</v>
      </c>
      <c r="Q24" s="15">
        <f>'[1]TCE - ANEXO III - Preencher'!R33</f>
        <v>296.48</v>
      </c>
      <c r="R24" s="15">
        <f>'[1]TCE - ANEXO III - Preencher'!S33</f>
        <v>50.42</v>
      </c>
      <c r="S24" s="16">
        <f t="shared" si="3"/>
        <v>246.06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545.29946329113932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HOSPITAL E MATERNIDADE NOSSA SENHORA DO Ó - CESAC - CG Nº 013/2022</v>
      </c>
      <c r="C25" s="10"/>
      <c r="D25" s="11" t="str">
        <f>'[1]TCE - ANEXO III - Preencher'!E34</f>
        <v>ANA FLAVIA LIMA DA COSTA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11/2022</v>
      </c>
      <c r="H25" s="14">
        <f>'[1]TCE - ANEXO III - Preencher'!I34</f>
        <v>0</v>
      </c>
      <c r="I25" s="14">
        <f>'[1]TCE - ANEXO III - Preencher'!J34</f>
        <v>185.52879999999999</v>
      </c>
      <c r="J25" s="14">
        <f>'[1]TCE - ANEXO III - Preencher'!K34</f>
        <v>0</v>
      </c>
      <c r="K25" s="15">
        <f>'[1]TCE - ANEXO III - Preencher'!L34</f>
        <v>143.10506329113926</v>
      </c>
      <c r="L25" s="15">
        <f>'[1]TCE - ANEXO III - Preencher'!M34</f>
        <v>0</v>
      </c>
      <c r="M25" s="15">
        <f t="shared" si="1"/>
        <v>143.10506329113926</v>
      </c>
      <c r="N25" s="15">
        <f>'[1]TCE - ANEXO III - Preencher'!O34</f>
        <v>1.22</v>
      </c>
      <c r="O25" s="15">
        <f>'[1]TCE - ANEXO III - Preencher'!P34</f>
        <v>0</v>
      </c>
      <c r="P25" s="16">
        <f t="shared" si="2"/>
        <v>1.22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329.85386329113931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HOSPITAL E MATERNIDADE NOSSA SENHORA DO Ó - CESAC - CG Nº 013/2022</v>
      </c>
      <c r="C26" s="10"/>
      <c r="D26" s="11" t="str">
        <f>'[1]TCE - ANEXO III - Preencher'!E35</f>
        <v>ANA KATARINA LIMA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5211-30</v>
      </c>
      <c r="G26" s="13" t="str">
        <f>IF('[1]TCE - ANEXO III - Preencher'!H35="","",'[1]TCE - ANEXO III - Preencher'!H35)</f>
        <v>11/2022</v>
      </c>
      <c r="H26" s="14">
        <f>'[1]TCE - ANEXO III - Preencher'!I35</f>
        <v>0</v>
      </c>
      <c r="I26" s="14">
        <f>'[1]TCE - ANEXO III - Preencher'!J35</f>
        <v>168.77440000000001</v>
      </c>
      <c r="J26" s="14">
        <f>'[1]TCE - ANEXO III - Preencher'!K35</f>
        <v>0</v>
      </c>
      <c r="K26" s="15">
        <f>'[1]TCE - ANEXO III - Preencher'!L35</f>
        <v>143.10506329113926</v>
      </c>
      <c r="L26" s="15">
        <f>'[1]TCE - ANEXO III - Preencher'!M35</f>
        <v>0</v>
      </c>
      <c r="M26" s="15">
        <f t="shared" si="1"/>
        <v>143.10506329113926</v>
      </c>
      <c r="N26" s="15">
        <f>'[1]TCE - ANEXO III - Preencher'!O35</f>
        <v>1.22</v>
      </c>
      <c r="O26" s="15">
        <f>'[1]TCE - ANEXO III - Preencher'!P35</f>
        <v>0</v>
      </c>
      <c r="P26" s="16">
        <f t="shared" si="2"/>
        <v>1.22</v>
      </c>
      <c r="Q26" s="15">
        <f>'[1]TCE - ANEXO III - Preencher'!R35</f>
        <v>251.48</v>
      </c>
      <c r="R26" s="15">
        <f>'[1]TCE - ANEXO III - Preencher'!S35</f>
        <v>74.61</v>
      </c>
      <c r="S26" s="16">
        <f t="shared" si="3"/>
        <v>176.87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489.96946329113928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HOSPITAL E MATERNIDADE NOSSA SENHORA DO Ó - CESAC - CG Nº 013/2022</v>
      </c>
      <c r="C27" s="10"/>
      <c r="D27" s="11" t="str">
        <f>'[1]TCE - ANEXO III - Preencher'!E36</f>
        <v>ANA LUISA CINTRA CARVALHO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1231-10</v>
      </c>
      <c r="G27" s="13" t="str">
        <f>IF('[1]TCE - ANEXO III - Preencher'!H36="","",'[1]TCE - ANEXO III - Preencher'!H36)</f>
        <v>11/2022</v>
      </c>
      <c r="H27" s="14">
        <f>'[1]TCE - ANEXO III - Preencher'!I36</f>
        <v>0</v>
      </c>
      <c r="I27" s="14">
        <f>'[1]TCE - ANEXO III - Preencher'!J36</f>
        <v>1637.4096</v>
      </c>
      <c r="J27" s="14">
        <f>'[1]TCE - ANEXO III - Preencher'!K36</f>
        <v>0</v>
      </c>
      <c r="K27" s="15">
        <f>'[1]TCE - ANEXO III - Preencher'!L36</f>
        <v>143.10506329113926</v>
      </c>
      <c r="L27" s="15">
        <f>'[1]TCE - ANEXO III - Preencher'!M36</f>
        <v>0</v>
      </c>
      <c r="M27" s="15">
        <f t="shared" si="1"/>
        <v>143.10506329113926</v>
      </c>
      <c r="N27" s="15">
        <f>'[1]TCE - ANEXO III - Preencher'!O36</f>
        <v>1.22</v>
      </c>
      <c r="O27" s="15">
        <f>'[1]TCE - ANEXO III - Preencher'!P36</f>
        <v>0</v>
      </c>
      <c r="P27" s="16">
        <f t="shared" si="2"/>
        <v>1.22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1781.7346632911392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HOSPITAL E MATERNIDADE NOSSA SENHORA DO Ó - CESAC - CG Nº 013/2022</v>
      </c>
      <c r="C28" s="10"/>
      <c r="D28" s="11" t="str">
        <f>'[1]TCE - ANEXO III - Preencher'!E37</f>
        <v>ANA MARIA DE OLIVEIRA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11/2022</v>
      </c>
      <c r="H28" s="14">
        <f>'[1]TCE - ANEXO III - Preencher'!I37</f>
        <v>0</v>
      </c>
      <c r="I28" s="14">
        <f>'[1]TCE - ANEXO III - Preencher'!J37</f>
        <v>266.08640000000003</v>
      </c>
      <c r="J28" s="14">
        <f>'[1]TCE - ANEXO III - Preencher'!K37</f>
        <v>0</v>
      </c>
      <c r="K28" s="15">
        <f>'[1]TCE - ANEXO III - Preencher'!L37</f>
        <v>143.10506329113926</v>
      </c>
      <c r="L28" s="15">
        <f>'[1]TCE - ANEXO III - Preencher'!M37</f>
        <v>0</v>
      </c>
      <c r="M28" s="15">
        <f t="shared" si="1"/>
        <v>143.10506329113926</v>
      </c>
      <c r="N28" s="15">
        <f>'[1]TCE - ANEXO III - Preencher'!O37</f>
        <v>2.6199999999999997</v>
      </c>
      <c r="O28" s="15">
        <f>'[1]TCE - ANEXO III - Preencher'!P37</f>
        <v>0</v>
      </c>
      <c r="P28" s="16">
        <f t="shared" si="2"/>
        <v>2.6199999999999997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411.81146329113926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HOSPITAL E MATERNIDADE NOSSA SENHORA DO Ó - CESAC - CG Nº 013/2022</v>
      </c>
      <c r="C29" s="10"/>
      <c r="D29" s="11" t="str">
        <f>'[1]TCE - ANEXO III - Preencher'!E38</f>
        <v>ANA PATRICIA PEREIRA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1312-10</v>
      </c>
      <c r="G29" s="13" t="str">
        <f>IF('[1]TCE - ANEXO III - Preencher'!H38="","",'[1]TCE - ANEXO III - Preencher'!H38)</f>
        <v>11/2022</v>
      </c>
      <c r="H29" s="14">
        <f>'[1]TCE - ANEXO III - Preencher'!I38</f>
        <v>0</v>
      </c>
      <c r="I29" s="14">
        <f>'[1]TCE - ANEXO III - Preencher'!J38</f>
        <v>763.30560000000003</v>
      </c>
      <c r="J29" s="14">
        <f>'[1]TCE - ANEXO III - Preencher'!K38</f>
        <v>0</v>
      </c>
      <c r="K29" s="15">
        <f>'[1]TCE - ANEXO III - Preencher'!L38</f>
        <v>143.10506329113926</v>
      </c>
      <c r="L29" s="15">
        <f>'[1]TCE - ANEXO III - Preencher'!M38</f>
        <v>0</v>
      </c>
      <c r="M29" s="15">
        <f t="shared" si="1"/>
        <v>143.10506329113926</v>
      </c>
      <c r="N29" s="15">
        <f>'[1]TCE - ANEXO III - Preencher'!O38</f>
        <v>1.22</v>
      </c>
      <c r="O29" s="15">
        <f>'[1]TCE - ANEXO III - Preencher'!P38</f>
        <v>0</v>
      </c>
      <c r="P29" s="16">
        <f t="shared" si="2"/>
        <v>1.22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907.63066329113929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HOSPITAL E MATERNIDADE NOSSA SENHORA DO Ó - CESAC - CG Nº 013/2022</v>
      </c>
      <c r="C30" s="10"/>
      <c r="D30" s="11" t="str">
        <f>'[1]TCE - ANEXO III - Preencher'!E39</f>
        <v>ANA PAULA VANESSA MARIA DE SANTANA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11/2022</v>
      </c>
      <c r="H30" s="14">
        <f>'[1]TCE - ANEXO III - Preencher'!I39</f>
        <v>0</v>
      </c>
      <c r="I30" s="14">
        <f>'[1]TCE - ANEXO III - Preencher'!J39</f>
        <v>183.66079999999999</v>
      </c>
      <c r="J30" s="14">
        <f>'[1]TCE - ANEXO III - Preencher'!K39</f>
        <v>0</v>
      </c>
      <c r="K30" s="15">
        <f>'[1]TCE - ANEXO III - Preencher'!L39</f>
        <v>143.10506329113926</v>
      </c>
      <c r="L30" s="15">
        <f>'[1]TCE - ANEXO III - Preencher'!M39</f>
        <v>0</v>
      </c>
      <c r="M30" s="15">
        <f t="shared" si="1"/>
        <v>143.10506329113926</v>
      </c>
      <c r="N30" s="15">
        <f>'[1]TCE - ANEXO III - Preencher'!O39</f>
        <v>1.22</v>
      </c>
      <c r="O30" s="15">
        <f>'[1]TCE - ANEXO III - Preencher'!P39</f>
        <v>0</v>
      </c>
      <c r="P30" s="16">
        <f t="shared" si="2"/>
        <v>1.22</v>
      </c>
      <c r="Q30" s="15">
        <f>'[1]TCE - ANEXO III - Preencher'!R39</f>
        <v>251.48</v>
      </c>
      <c r="R30" s="15">
        <f>'[1]TCE - ANEXO III - Preencher'!S39</f>
        <v>58.66</v>
      </c>
      <c r="S30" s="16">
        <f t="shared" si="3"/>
        <v>192.82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520.8058632911393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HOSPITAL E MATERNIDADE NOSSA SENHORA DO Ó - CESAC - CG Nº 013/2022</v>
      </c>
      <c r="C31" s="10"/>
      <c r="D31" s="11" t="str">
        <f>'[1]TCE - ANEXO III - Preencher'!E40</f>
        <v>ANA ROSA MELO CORREA LIMA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1312-05</v>
      </c>
      <c r="G31" s="13" t="str">
        <f>IF('[1]TCE - ANEXO III - Preencher'!H40="","",'[1]TCE - ANEXO III - Preencher'!H40)</f>
        <v>11/2022</v>
      </c>
      <c r="H31" s="14">
        <f>'[1]TCE - ANEXO III - Preencher'!I40</f>
        <v>0</v>
      </c>
      <c r="I31" s="14">
        <f>'[1]TCE - ANEXO III - Preencher'!J40</f>
        <v>1720.7655999999999</v>
      </c>
      <c r="J31" s="14">
        <f>'[1]TCE - ANEXO III - Preencher'!K40</f>
        <v>0</v>
      </c>
      <c r="K31" s="15">
        <f>'[1]TCE - ANEXO III - Preencher'!L40</f>
        <v>143.10506329113926</v>
      </c>
      <c r="L31" s="15">
        <f>'[1]TCE - ANEXO III - Preencher'!M40</f>
        <v>0</v>
      </c>
      <c r="M31" s="15">
        <f t="shared" si="1"/>
        <v>143.10506329113926</v>
      </c>
      <c r="N31" s="15">
        <f>'[1]TCE - ANEXO III - Preencher'!O40</f>
        <v>1.22</v>
      </c>
      <c r="O31" s="15">
        <f>'[1]TCE - ANEXO III - Preencher'!P40</f>
        <v>0</v>
      </c>
      <c r="P31" s="16">
        <f t="shared" si="2"/>
        <v>1.22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1865.0906632911392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HOSPITAL E MATERNIDADE NOSSA SENHORA DO Ó - CESAC - CG Nº 013/2022</v>
      </c>
      <c r="C32" s="10"/>
      <c r="D32" s="11" t="str">
        <f>'[1]TCE - ANEXO III - Preencher'!E41</f>
        <v>ANDRE DE ALMEIDA LIRA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3241-15</v>
      </c>
      <c r="G32" s="13" t="str">
        <f>IF('[1]TCE - ANEXO III - Preencher'!H41="","",'[1]TCE - ANEXO III - Preencher'!H41)</f>
        <v>11/2022</v>
      </c>
      <c r="H32" s="14">
        <f>'[1]TCE - ANEXO III - Preencher'!I41</f>
        <v>0</v>
      </c>
      <c r="I32" s="14">
        <f>'[1]TCE - ANEXO III - Preencher'!J41</f>
        <v>371.1232</v>
      </c>
      <c r="J32" s="14">
        <f>'[1]TCE - ANEXO III - Preencher'!K41</f>
        <v>0</v>
      </c>
      <c r="K32" s="15">
        <f>'[1]TCE - ANEXO III - Preencher'!L41</f>
        <v>143.10506329113926</v>
      </c>
      <c r="L32" s="15">
        <f>'[1]TCE - ANEXO III - Preencher'!M41</f>
        <v>0</v>
      </c>
      <c r="M32" s="15">
        <f t="shared" si="1"/>
        <v>143.10506329113926</v>
      </c>
      <c r="N32" s="15">
        <f>'[1]TCE - ANEXO III - Preencher'!O41</f>
        <v>1.22</v>
      </c>
      <c r="O32" s="15">
        <f>'[1]TCE - ANEXO III - Preencher'!P41</f>
        <v>0</v>
      </c>
      <c r="P32" s="16">
        <f t="shared" si="2"/>
        <v>1.22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515.44826329113926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HOSPITAL E MATERNIDADE NOSSA SENHORA DO Ó - CESAC - CG Nº 013/2022</v>
      </c>
      <c r="C33" s="10"/>
      <c r="D33" s="11" t="str">
        <f>'[1]TCE - ANEXO III - Preencher'!E42</f>
        <v>ANDRE RICARDO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3241-15</v>
      </c>
      <c r="G33" s="13" t="str">
        <f>IF('[1]TCE - ANEXO III - Preencher'!H42="","",'[1]TCE - ANEXO III - Preencher'!H42)</f>
        <v>11/2022</v>
      </c>
      <c r="H33" s="14">
        <f>'[1]TCE - ANEXO III - Preencher'!I42</f>
        <v>0</v>
      </c>
      <c r="I33" s="14">
        <f>'[1]TCE - ANEXO III - Preencher'!J42</f>
        <v>378.73200000000003</v>
      </c>
      <c r="J33" s="14">
        <f>'[1]TCE - ANEXO III - Preencher'!K42</f>
        <v>0</v>
      </c>
      <c r="K33" s="15">
        <f>'[1]TCE - ANEXO III - Preencher'!L42</f>
        <v>143.10506329113926</v>
      </c>
      <c r="L33" s="15">
        <f>'[1]TCE - ANEXO III - Preencher'!M42</f>
        <v>0</v>
      </c>
      <c r="M33" s="15">
        <f t="shared" si="1"/>
        <v>143.10506329113926</v>
      </c>
      <c r="N33" s="15">
        <f>'[1]TCE - ANEXO III - Preencher'!O42</f>
        <v>1.22</v>
      </c>
      <c r="O33" s="15">
        <f>'[1]TCE - ANEXO III - Preencher'!P42</f>
        <v>0</v>
      </c>
      <c r="P33" s="16">
        <f t="shared" si="2"/>
        <v>1.22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523.05706329113934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HOSPITAL E MATERNIDADE NOSSA SENHORA DO Ó - CESAC - CG Nº 013/2022</v>
      </c>
      <c r="C34" s="10"/>
      <c r="D34" s="11" t="str">
        <f>'[1]TCE - ANEXO III - Preencher'!E43</f>
        <v>ANGELE SANTOS PEDROSA PINHEIRO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2234-05</v>
      </c>
      <c r="G34" s="13" t="str">
        <f>IF('[1]TCE - ANEXO III - Preencher'!H43="","",'[1]TCE - ANEXO III - Preencher'!H43)</f>
        <v>11/2022</v>
      </c>
      <c r="H34" s="14">
        <f>'[1]TCE - ANEXO III - Preencher'!I43</f>
        <v>0</v>
      </c>
      <c r="I34" s="14">
        <f>'[1]TCE - ANEXO III - Preencher'!J43</f>
        <v>369.7824</v>
      </c>
      <c r="J34" s="14">
        <f>'[1]TCE - ANEXO III - Preencher'!K43</f>
        <v>0</v>
      </c>
      <c r="K34" s="15">
        <f>'[1]TCE - ANEXO III - Preencher'!L43</f>
        <v>143.10506329113926</v>
      </c>
      <c r="L34" s="15">
        <f>'[1]TCE - ANEXO III - Preencher'!M43</f>
        <v>0</v>
      </c>
      <c r="M34" s="15">
        <f t="shared" si="1"/>
        <v>143.10506329113926</v>
      </c>
      <c r="N34" s="15">
        <f>'[1]TCE - ANEXO III - Preencher'!O43</f>
        <v>1.22</v>
      </c>
      <c r="O34" s="15">
        <f>'[1]TCE - ANEXO III - Preencher'!P43</f>
        <v>0</v>
      </c>
      <c r="P34" s="16">
        <f t="shared" si="2"/>
        <v>1.22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514.10746329113931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HOSPITAL E MATERNIDADE NOSSA SENHORA DO Ó - CESAC - CG Nº 013/2022</v>
      </c>
      <c r="C35" s="10"/>
      <c r="D35" s="11" t="str">
        <f>'[1]TCE - ANEXO III - Preencher'!E44</f>
        <v>ANGELICA MARIA DA SILVA SOUZA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4131-15</v>
      </c>
      <c r="G35" s="13" t="str">
        <f>IF('[1]TCE - ANEXO III - Preencher'!H44="","",'[1]TCE - ANEXO III - Preencher'!H44)</f>
        <v>11/2022</v>
      </c>
      <c r="H35" s="14">
        <f>'[1]TCE - ANEXO III - Preencher'!I44</f>
        <v>0</v>
      </c>
      <c r="I35" s="14">
        <f>'[1]TCE - ANEXO III - Preencher'!J44</f>
        <v>190.68879999999999</v>
      </c>
      <c r="J35" s="14">
        <f>'[1]TCE - ANEXO III - Preencher'!K44</f>
        <v>0</v>
      </c>
      <c r="K35" s="15">
        <f>'[1]TCE - ANEXO III - Preencher'!L44</f>
        <v>143.10506329113926</v>
      </c>
      <c r="L35" s="15">
        <f>'[1]TCE - ANEXO III - Preencher'!M44</f>
        <v>0</v>
      </c>
      <c r="M35" s="15">
        <f t="shared" si="1"/>
        <v>143.10506329113926</v>
      </c>
      <c r="N35" s="15">
        <f>'[1]TCE - ANEXO III - Preencher'!O44</f>
        <v>1.22</v>
      </c>
      <c r="O35" s="15">
        <f>'[1]TCE - ANEXO III - Preencher'!P44</f>
        <v>0</v>
      </c>
      <c r="P35" s="16">
        <f t="shared" si="2"/>
        <v>1.22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335.01386329113927</v>
      </c>
    </row>
    <row r="36" spans="1:28" x14ac:dyDescent="0.2">
      <c r="A36" s="8">
        <f>IFERROR(VLOOKUP(B36,'[1]DADOS (OCULTAR)'!$Q$3:$S$135,3,0),"")</f>
        <v>9039744000194</v>
      </c>
      <c r="B36" s="9" t="str">
        <f>'[1]TCE - ANEXO III - Preencher'!C45</f>
        <v>HOSPITAL E MATERNIDADE NOSSA SENHORA DO Ó - CESAC - CG Nº 013/2022</v>
      </c>
      <c r="C36" s="10"/>
      <c r="D36" s="11" t="str">
        <f>'[1]TCE - ANEXO III - Preencher'!E45</f>
        <v>ANNA DANIELE DE ARAUJO BATISTA ANDRADE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2236-05</v>
      </c>
      <c r="G36" s="13" t="str">
        <f>IF('[1]TCE - ANEXO III - Preencher'!H45="","",'[1]TCE - ANEXO III - Preencher'!H45)</f>
        <v>11/2022</v>
      </c>
      <c r="H36" s="14">
        <f>'[1]TCE - ANEXO III - Preencher'!I45</f>
        <v>0</v>
      </c>
      <c r="I36" s="14">
        <f>'[1]TCE - ANEXO III - Preencher'!J45</f>
        <v>186.18879999999999</v>
      </c>
      <c r="J36" s="14">
        <f>'[1]TCE - ANEXO III - Preencher'!K45</f>
        <v>0</v>
      </c>
      <c r="K36" s="15">
        <f>'[1]TCE - ANEXO III - Preencher'!L45</f>
        <v>143.10506329113926</v>
      </c>
      <c r="L36" s="15">
        <f>'[1]TCE - ANEXO III - Preencher'!M45</f>
        <v>0</v>
      </c>
      <c r="M36" s="15">
        <f t="shared" si="1"/>
        <v>143.10506329113926</v>
      </c>
      <c r="N36" s="15">
        <f>'[1]TCE - ANEXO III - Preencher'!O45</f>
        <v>2.6199999999999997</v>
      </c>
      <c r="O36" s="15">
        <f>'[1]TCE - ANEXO III - Preencher'!P45</f>
        <v>0</v>
      </c>
      <c r="P36" s="16">
        <f t="shared" si="2"/>
        <v>2.6199999999999997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331.91386329113925</v>
      </c>
    </row>
    <row r="37" spans="1:28" x14ac:dyDescent="0.2">
      <c r="A37" s="8">
        <f>IFERROR(VLOOKUP(B37,'[1]DADOS (OCULTAR)'!$Q$3:$S$135,3,0),"")</f>
        <v>9039744000194</v>
      </c>
      <c r="B37" s="9" t="str">
        <f>'[1]TCE - ANEXO III - Preencher'!C46</f>
        <v>HOSPITAL E MATERNIDADE NOSSA SENHORA DO Ó - CESAC - CG Nº 013/2022</v>
      </c>
      <c r="C37" s="10"/>
      <c r="D37" s="11" t="str">
        <f>'[1]TCE - ANEXO III - Preencher'!E46</f>
        <v>ANNA LETICIA PEREIRA SOUSA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11/2022</v>
      </c>
      <c r="H37" s="14">
        <f>'[1]TCE - ANEXO III - Preencher'!I46</f>
        <v>0</v>
      </c>
      <c r="I37" s="14">
        <f>'[1]TCE - ANEXO III - Preencher'!J46</f>
        <v>170.38560000000001</v>
      </c>
      <c r="J37" s="14">
        <f>'[1]TCE - ANEXO III - Preencher'!K46</f>
        <v>0</v>
      </c>
      <c r="K37" s="15">
        <f>'[1]TCE - ANEXO III - Preencher'!L46</f>
        <v>143.10506329113926</v>
      </c>
      <c r="L37" s="15">
        <f>'[1]TCE - ANEXO III - Preencher'!M46</f>
        <v>0</v>
      </c>
      <c r="M37" s="15">
        <f t="shared" si="1"/>
        <v>143.10506329113926</v>
      </c>
      <c r="N37" s="15">
        <f>'[1]TCE - ANEXO III - Preencher'!O46</f>
        <v>1.22</v>
      </c>
      <c r="O37" s="15">
        <f>'[1]TCE - ANEXO III - Preencher'!P46</f>
        <v>0</v>
      </c>
      <c r="P37" s="16">
        <f t="shared" si="2"/>
        <v>1.22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314.71066329113933</v>
      </c>
    </row>
    <row r="38" spans="1:28" x14ac:dyDescent="0.2">
      <c r="A38" s="8">
        <f>IFERROR(VLOOKUP(B38,'[1]DADOS (OCULTAR)'!$Q$3:$S$135,3,0),"")</f>
        <v>9039744000194</v>
      </c>
      <c r="B38" s="9" t="str">
        <f>'[1]TCE - ANEXO III - Preencher'!C47</f>
        <v>HOSPITAL E MATERNIDADE NOSSA SENHORA DO Ó - CESAC - CG Nº 013/2022</v>
      </c>
      <c r="C38" s="10"/>
      <c r="D38" s="11" t="str">
        <f>'[1]TCE - ANEXO III - Preencher'!E47</f>
        <v>ANNA QUITERIA MONTEIRO DOS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11/2022</v>
      </c>
      <c r="H38" s="14">
        <f>'[1]TCE - ANEXO III - Preencher'!I47</f>
        <v>0</v>
      </c>
      <c r="I38" s="14">
        <f>'[1]TCE - ANEXO III - Preencher'!J47</f>
        <v>24.24</v>
      </c>
      <c r="J38" s="14">
        <f>'[1]TCE - ANEXO III - Preencher'!K47</f>
        <v>0</v>
      </c>
      <c r="K38" s="15">
        <f>'[1]TCE - ANEXO III - Preencher'!L47</f>
        <v>143.10506329113926</v>
      </c>
      <c r="L38" s="15">
        <f>'[1]TCE - ANEXO III - Preencher'!M47</f>
        <v>0</v>
      </c>
      <c r="M38" s="15">
        <f t="shared" si="1"/>
        <v>143.10506329113926</v>
      </c>
      <c r="N38" s="15">
        <f>'[1]TCE - ANEXO III - Preencher'!O47</f>
        <v>1.22</v>
      </c>
      <c r="O38" s="15">
        <f>'[1]TCE - ANEXO III - Preencher'!P47</f>
        <v>0</v>
      </c>
      <c r="P38" s="16">
        <f t="shared" si="2"/>
        <v>1.22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168.56506329113927</v>
      </c>
    </row>
    <row r="39" spans="1:28" x14ac:dyDescent="0.2">
      <c r="A39" s="8">
        <f>IFERROR(VLOOKUP(B39,'[1]DADOS (OCULTAR)'!$Q$3:$S$135,3,0),"")</f>
        <v>9039744000194</v>
      </c>
      <c r="B39" s="9" t="str">
        <f>'[1]TCE - ANEXO III - Preencher'!C48</f>
        <v>HOSPITAL E MATERNIDADE NOSSA SENHORA DO Ó - CESAC - CG Nº 013/2022</v>
      </c>
      <c r="C39" s="10"/>
      <c r="D39" s="11" t="str">
        <f>'[1]TCE - ANEXO III - Preencher'!E48</f>
        <v>ARLISSON BATISTA DE SANTANA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5211-30</v>
      </c>
      <c r="G39" s="13" t="str">
        <f>IF('[1]TCE - ANEXO III - Preencher'!H48="","",'[1]TCE - ANEXO III - Preencher'!H48)</f>
        <v>11/2022</v>
      </c>
      <c r="H39" s="14">
        <f>'[1]TCE - ANEXO III - Preencher'!I48</f>
        <v>0</v>
      </c>
      <c r="I39" s="14">
        <f>'[1]TCE - ANEXO III - Preencher'!J48</f>
        <v>138.88640000000001</v>
      </c>
      <c r="J39" s="14">
        <f>'[1]TCE - ANEXO III - Preencher'!K48</f>
        <v>0</v>
      </c>
      <c r="K39" s="15">
        <f>'[1]TCE - ANEXO III - Preencher'!L48</f>
        <v>143.10506329113926</v>
      </c>
      <c r="L39" s="15">
        <f>'[1]TCE - ANEXO III - Preencher'!M48</f>
        <v>0</v>
      </c>
      <c r="M39" s="15">
        <f t="shared" si="1"/>
        <v>143.10506329113926</v>
      </c>
      <c r="N39" s="15">
        <f>'[1]TCE - ANEXO III - Preencher'!O48</f>
        <v>1.22</v>
      </c>
      <c r="O39" s="15">
        <f>'[1]TCE - ANEXO III - Preencher'!P48</f>
        <v>0</v>
      </c>
      <c r="P39" s="16">
        <f t="shared" si="2"/>
        <v>1.22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283.2114632911393</v>
      </c>
    </row>
    <row r="40" spans="1:28" x14ac:dyDescent="0.2">
      <c r="A40" s="8">
        <f>IFERROR(VLOOKUP(B40,'[1]DADOS (OCULTAR)'!$Q$3:$S$135,3,0),"")</f>
        <v>9039744000194</v>
      </c>
      <c r="B40" s="9" t="str">
        <f>'[1]TCE - ANEXO III - Preencher'!C49</f>
        <v>HOSPITAL E MATERNIDADE NOSSA SENHORA DO Ó - CESAC - CG Nº 013/2022</v>
      </c>
      <c r="C40" s="10"/>
      <c r="D40" s="11" t="str">
        <f>'[1]TCE - ANEXO III - Preencher'!E49</f>
        <v>BRUNA MARIA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11/2022</v>
      </c>
      <c r="H40" s="14">
        <f>'[1]TCE - ANEXO III - Preencher'!I49</f>
        <v>0</v>
      </c>
      <c r="I40" s="14">
        <f>'[1]TCE - ANEXO III - Preencher'!J49</f>
        <v>277.55119999999999</v>
      </c>
      <c r="J40" s="14">
        <f>'[1]TCE - ANEXO III - Preencher'!K49</f>
        <v>0</v>
      </c>
      <c r="K40" s="15">
        <f>'[1]TCE - ANEXO III - Preencher'!L49</f>
        <v>143.10506329113926</v>
      </c>
      <c r="L40" s="15">
        <f>'[1]TCE - ANEXO III - Preencher'!M49</f>
        <v>0</v>
      </c>
      <c r="M40" s="15">
        <f t="shared" si="1"/>
        <v>143.10506329113926</v>
      </c>
      <c r="N40" s="15">
        <f>'[1]TCE - ANEXO III - Preencher'!O49</f>
        <v>2.6199999999999997</v>
      </c>
      <c r="O40" s="15">
        <f>'[1]TCE - ANEXO III - Preencher'!P49</f>
        <v>0</v>
      </c>
      <c r="P40" s="16">
        <f t="shared" si="2"/>
        <v>2.6199999999999997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423.27626329113923</v>
      </c>
    </row>
    <row r="41" spans="1:28" x14ac:dyDescent="0.2">
      <c r="A41" s="8">
        <f>IFERROR(VLOOKUP(B41,'[1]DADOS (OCULTAR)'!$Q$3:$S$135,3,0),"")</f>
        <v>9039744000194</v>
      </c>
      <c r="B41" s="9" t="str">
        <f>'[1]TCE - ANEXO III - Preencher'!C50</f>
        <v>HOSPITAL E MATERNIDADE NOSSA SENHORA DO Ó - CESAC - CG Nº 013/2022</v>
      </c>
      <c r="C41" s="10"/>
      <c r="D41" s="11" t="str">
        <f>'[1]TCE - ANEXO III - Preencher'!E50</f>
        <v>CALINE BIANCA DA SILVA RAMOS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 t="str">
        <f>IF('[1]TCE - ANEXO III - Preencher'!H50="","",'[1]TCE - ANEXO III - Preencher'!H50)</f>
        <v>11/2022</v>
      </c>
      <c r="H41" s="14">
        <f>'[1]TCE - ANEXO III - Preencher'!I50</f>
        <v>0</v>
      </c>
      <c r="I41" s="14">
        <f>'[1]TCE - ANEXO III - Preencher'!J50</f>
        <v>152.99359999999999</v>
      </c>
      <c r="J41" s="14">
        <f>'[1]TCE - ANEXO III - Preencher'!K50</f>
        <v>0</v>
      </c>
      <c r="K41" s="15">
        <f>'[1]TCE - ANEXO III - Preencher'!L50</f>
        <v>143.10506329113926</v>
      </c>
      <c r="L41" s="15">
        <f>'[1]TCE - ANEXO III - Preencher'!M50</f>
        <v>0</v>
      </c>
      <c r="M41" s="15">
        <f t="shared" si="1"/>
        <v>143.10506329113926</v>
      </c>
      <c r="N41" s="15">
        <f>'[1]TCE - ANEXO III - Preencher'!O50</f>
        <v>1.22</v>
      </c>
      <c r="O41" s="15">
        <f>'[1]TCE - ANEXO III - Preencher'!P50</f>
        <v>0</v>
      </c>
      <c r="P41" s="16">
        <f t="shared" si="2"/>
        <v>1.22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77.569999999999993</v>
      </c>
      <c r="U41" s="15">
        <f>'[1]TCE - ANEXO III - Preencher'!V50</f>
        <v>0</v>
      </c>
      <c r="V41" s="16">
        <f t="shared" si="4"/>
        <v>77.569999999999993</v>
      </c>
      <c r="W41" s="17" t="str">
        <f>IF('[1]TCE - ANEXO III - Preencher'!X50="","",'[1]TCE - ANEXO III - Preencher'!X50)</f>
        <v>AUXÍLIO CRECHE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374.88866329113927</v>
      </c>
    </row>
    <row r="42" spans="1:28" x14ac:dyDescent="0.2">
      <c r="A42" s="8">
        <f>IFERROR(VLOOKUP(B42,'[1]DADOS (OCULTAR)'!$Q$3:$S$135,3,0),"")</f>
        <v>9039744000194</v>
      </c>
      <c r="B42" s="9" t="str">
        <f>'[1]TCE - ANEXO III - Preencher'!C51</f>
        <v>HOSPITAL E MATERNIDADE NOSSA SENHORA DO Ó - CESAC - CG Nº 013/2022</v>
      </c>
      <c r="C42" s="10"/>
      <c r="D42" s="11" t="str">
        <f>'[1]TCE - ANEXO III - Preencher'!E51</f>
        <v>CAMILA PESSOA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11/2022</v>
      </c>
      <c r="H42" s="14">
        <f>'[1]TCE - ANEXO III - Preencher'!I51</f>
        <v>0</v>
      </c>
      <c r="I42" s="14">
        <f>'[1]TCE - ANEXO III - Preencher'!J51</f>
        <v>255.9744</v>
      </c>
      <c r="J42" s="14">
        <f>'[1]TCE - ANEXO III - Preencher'!K51</f>
        <v>0</v>
      </c>
      <c r="K42" s="15">
        <f>'[1]TCE - ANEXO III - Preencher'!L51</f>
        <v>143.10506329113926</v>
      </c>
      <c r="L42" s="15">
        <f>'[1]TCE - ANEXO III - Preencher'!M51</f>
        <v>0</v>
      </c>
      <c r="M42" s="15">
        <f t="shared" si="1"/>
        <v>143.10506329113926</v>
      </c>
      <c r="N42" s="15">
        <f>'[1]TCE - ANEXO III - Preencher'!O51</f>
        <v>2.6199999999999997</v>
      </c>
      <c r="O42" s="15">
        <f>'[1]TCE - ANEXO III - Preencher'!P51</f>
        <v>0</v>
      </c>
      <c r="P42" s="16">
        <f t="shared" si="2"/>
        <v>2.6199999999999997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401.6994632911393</v>
      </c>
    </row>
    <row r="43" spans="1:28" x14ac:dyDescent="0.2">
      <c r="A43" s="8">
        <f>IFERROR(VLOOKUP(B43,'[1]DADOS (OCULTAR)'!$Q$3:$S$135,3,0),"")</f>
        <v>9039744000194</v>
      </c>
      <c r="B43" s="9" t="str">
        <f>'[1]TCE - ANEXO III - Preencher'!C52</f>
        <v>HOSPITAL E MATERNIDADE NOSSA SENHORA DO Ó - CESAC - CG Nº 013/2022</v>
      </c>
      <c r="C43" s="10"/>
      <c r="D43" s="11" t="str">
        <f>'[1]TCE - ANEXO III - Preencher'!E52</f>
        <v>CAMILLA DE OLIVEIRA GOMES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2516-05</v>
      </c>
      <c r="G43" s="13" t="str">
        <f>IF('[1]TCE - ANEXO III - Preencher'!H52="","",'[1]TCE - ANEXO III - Preencher'!H52)</f>
        <v>11/2022</v>
      </c>
      <c r="H43" s="14">
        <f>'[1]TCE - ANEXO III - Preencher'!I52</f>
        <v>0</v>
      </c>
      <c r="I43" s="14">
        <f>'[1]TCE - ANEXO III - Preencher'!J52</f>
        <v>304.83679999999998</v>
      </c>
      <c r="J43" s="14">
        <f>'[1]TCE - ANEXO III - Preencher'!K52</f>
        <v>0</v>
      </c>
      <c r="K43" s="15">
        <f>'[1]TCE - ANEXO III - Preencher'!L52</f>
        <v>143.10506329113926</v>
      </c>
      <c r="L43" s="15">
        <f>'[1]TCE - ANEXO III - Preencher'!M52</f>
        <v>0</v>
      </c>
      <c r="M43" s="15">
        <f t="shared" si="1"/>
        <v>143.10506329113926</v>
      </c>
      <c r="N43" s="15">
        <f>'[1]TCE - ANEXO III - Preencher'!O52</f>
        <v>1.22</v>
      </c>
      <c r="O43" s="15">
        <f>'[1]TCE - ANEXO III - Preencher'!P52</f>
        <v>0</v>
      </c>
      <c r="P43" s="16">
        <f t="shared" si="2"/>
        <v>1.22</v>
      </c>
      <c r="Q43" s="15">
        <f>'[1]TCE - ANEXO III - Preencher'!R52</f>
        <v>169.48</v>
      </c>
      <c r="R43" s="15">
        <f>'[1]TCE - ANEXO III - Preencher'!S52</f>
        <v>128.38999999999999</v>
      </c>
      <c r="S43" s="16">
        <f t="shared" si="3"/>
        <v>41.09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490.25186329113933</v>
      </c>
    </row>
    <row r="44" spans="1:28" x14ac:dyDescent="0.2">
      <c r="A44" s="8">
        <f>IFERROR(VLOOKUP(B44,'[1]DADOS (OCULTAR)'!$Q$3:$S$135,3,0),"")</f>
        <v>9039744000194</v>
      </c>
      <c r="B44" s="9" t="str">
        <f>'[1]TCE - ANEXO III - Preencher'!C53</f>
        <v>HOSPITAL E MATERNIDADE NOSSA SENHORA DO Ó - CESAC - CG Nº 013/2022</v>
      </c>
      <c r="C44" s="10"/>
      <c r="D44" s="11" t="str">
        <f>'[1]TCE - ANEXO III - Preencher'!E53</f>
        <v>CARLOS ALEXANDRE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3172-10</v>
      </c>
      <c r="G44" s="13" t="str">
        <f>IF('[1]TCE - ANEXO III - Preencher'!H53="","",'[1]TCE - ANEXO III - Preencher'!H53)</f>
        <v>11/2022</v>
      </c>
      <c r="H44" s="14">
        <f>'[1]TCE - ANEXO III - Preencher'!I53</f>
        <v>0</v>
      </c>
      <c r="I44" s="14">
        <f>'[1]TCE - ANEXO III - Preencher'!J53</f>
        <v>179.1592</v>
      </c>
      <c r="J44" s="14">
        <f>'[1]TCE - ANEXO III - Preencher'!K53</f>
        <v>0</v>
      </c>
      <c r="K44" s="15">
        <f>'[1]TCE - ANEXO III - Preencher'!L53</f>
        <v>143.10506329113926</v>
      </c>
      <c r="L44" s="15">
        <f>'[1]TCE - ANEXO III - Preencher'!M53</f>
        <v>0</v>
      </c>
      <c r="M44" s="15">
        <f t="shared" si="1"/>
        <v>143.10506329113926</v>
      </c>
      <c r="N44" s="15">
        <f>'[1]TCE - ANEXO III - Preencher'!O53</f>
        <v>1.22</v>
      </c>
      <c r="O44" s="15">
        <f>'[1]TCE - ANEXO III - Preencher'!P53</f>
        <v>0</v>
      </c>
      <c r="P44" s="16">
        <f t="shared" si="2"/>
        <v>1.22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323.48426329113931</v>
      </c>
    </row>
    <row r="45" spans="1:28" x14ac:dyDescent="0.2">
      <c r="A45" s="8">
        <f>IFERROR(VLOOKUP(B45,'[1]DADOS (OCULTAR)'!$Q$3:$S$135,3,0),"")</f>
        <v>9039744000194</v>
      </c>
      <c r="B45" s="9" t="str">
        <f>'[1]TCE - ANEXO III - Preencher'!C54</f>
        <v>HOSPITAL E MATERNIDADE NOSSA SENHORA DO Ó - CESAC - CG Nº 013/2022</v>
      </c>
      <c r="C45" s="10"/>
      <c r="D45" s="11" t="str">
        <f>'[1]TCE - ANEXO III - Preencher'!E54</f>
        <v>CARLOS HENRIQUE DOS SANTOS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5174-10</v>
      </c>
      <c r="G45" s="13" t="str">
        <f>IF('[1]TCE - ANEXO III - Preencher'!H54="","",'[1]TCE - ANEXO III - Preencher'!H54)</f>
        <v>11/2022</v>
      </c>
      <c r="H45" s="14">
        <f>'[1]TCE - ANEXO III - Preencher'!I54</f>
        <v>0</v>
      </c>
      <c r="I45" s="14">
        <f>'[1]TCE - ANEXO III - Preencher'!J54</f>
        <v>146.4984</v>
      </c>
      <c r="J45" s="14">
        <f>'[1]TCE - ANEXO III - Preencher'!K54</f>
        <v>0</v>
      </c>
      <c r="K45" s="15">
        <f>'[1]TCE - ANEXO III - Preencher'!L54</f>
        <v>143.10506329113926</v>
      </c>
      <c r="L45" s="15">
        <f>'[1]TCE - ANEXO III - Preencher'!M54</f>
        <v>0</v>
      </c>
      <c r="M45" s="15">
        <f t="shared" si="1"/>
        <v>143.10506329113926</v>
      </c>
      <c r="N45" s="15">
        <f>'[1]TCE - ANEXO III - Preencher'!O54</f>
        <v>1.22</v>
      </c>
      <c r="O45" s="15">
        <f>'[1]TCE - ANEXO III - Preencher'!P54</f>
        <v>0</v>
      </c>
      <c r="P45" s="16">
        <f t="shared" si="2"/>
        <v>1.22</v>
      </c>
      <c r="Q45" s="15">
        <f>'[1]TCE - ANEXO III - Preencher'!R54</f>
        <v>169.48</v>
      </c>
      <c r="R45" s="15">
        <f>'[1]TCE - ANEXO III - Preencher'!S54</f>
        <v>74.61</v>
      </c>
      <c r="S45" s="16">
        <f t="shared" si="3"/>
        <v>94.86999999999999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385.69346329113932</v>
      </c>
    </row>
    <row r="46" spans="1:28" x14ac:dyDescent="0.2">
      <c r="A46" s="8">
        <f>IFERROR(VLOOKUP(B46,'[1]DADOS (OCULTAR)'!$Q$3:$S$135,3,0),"")</f>
        <v>9039744000194</v>
      </c>
      <c r="B46" s="9" t="str">
        <f>'[1]TCE - ANEXO III - Preencher'!C55</f>
        <v>HOSPITAL E MATERNIDADE NOSSA SENHORA DO Ó - CESAC - CG Nº 013/2022</v>
      </c>
      <c r="C46" s="10"/>
      <c r="D46" s="11" t="str">
        <f>'[1]TCE - ANEXO III - Preencher'!E55</f>
        <v>CARMEM LUCIA MARIA DA SILVA BARROS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11/2022</v>
      </c>
      <c r="H46" s="14">
        <f>'[1]TCE - ANEXO III - Preencher'!I55</f>
        <v>0</v>
      </c>
      <c r="I46" s="14">
        <f>'[1]TCE - ANEXO III - Preencher'!J55</f>
        <v>169.59520000000001</v>
      </c>
      <c r="J46" s="14">
        <f>'[1]TCE - ANEXO III - Preencher'!K55</f>
        <v>0</v>
      </c>
      <c r="K46" s="15">
        <f>'[1]TCE - ANEXO III - Preencher'!L55</f>
        <v>143.10506329113926</v>
      </c>
      <c r="L46" s="15">
        <f>'[1]TCE - ANEXO III - Preencher'!M55</f>
        <v>0</v>
      </c>
      <c r="M46" s="15">
        <f t="shared" si="1"/>
        <v>143.10506329113926</v>
      </c>
      <c r="N46" s="15">
        <f>'[1]TCE - ANEXO III - Preencher'!O55</f>
        <v>1.22</v>
      </c>
      <c r="O46" s="15">
        <f>'[1]TCE - ANEXO III - Preencher'!P55</f>
        <v>0</v>
      </c>
      <c r="P46" s="16">
        <f t="shared" si="2"/>
        <v>1.22</v>
      </c>
      <c r="Q46" s="15">
        <f>'[1]TCE - ANEXO III - Preencher'!R55</f>
        <v>251.48</v>
      </c>
      <c r="R46" s="15">
        <f>'[1]TCE - ANEXO III - Preencher'!S55</f>
        <v>72.72</v>
      </c>
      <c r="S46" s="16">
        <f t="shared" si="3"/>
        <v>178.76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492.68026329113928</v>
      </c>
    </row>
    <row r="47" spans="1:28" x14ac:dyDescent="0.2">
      <c r="A47" s="8">
        <f>IFERROR(VLOOKUP(B47,'[1]DADOS (OCULTAR)'!$Q$3:$S$135,3,0),"")</f>
        <v>9039744000194</v>
      </c>
      <c r="B47" s="9" t="str">
        <f>'[1]TCE - ANEXO III - Preencher'!C56</f>
        <v>HOSPITAL E MATERNIDADE NOSSA SENHORA DO Ó - CESAC - CG Nº 013/2022</v>
      </c>
      <c r="C47" s="10"/>
      <c r="D47" s="11" t="str">
        <f>'[1]TCE - ANEXO III - Preencher'!E56</f>
        <v>CAROLINA UCHOA CAVALCANTI SANTOS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11/2022</v>
      </c>
      <c r="H47" s="14">
        <f>'[1]TCE - ANEXO III - Preencher'!I56</f>
        <v>0</v>
      </c>
      <c r="I47" s="14">
        <f>'[1]TCE - ANEXO III - Preencher'!J56</f>
        <v>142.15119999999999</v>
      </c>
      <c r="J47" s="14">
        <f>'[1]TCE - ANEXO III - Preencher'!K56</f>
        <v>0</v>
      </c>
      <c r="K47" s="15">
        <f>'[1]TCE - ANEXO III - Preencher'!L56</f>
        <v>143.10506329113926</v>
      </c>
      <c r="L47" s="15">
        <f>'[1]TCE - ANEXO III - Preencher'!M56</f>
        <v>0</v>
      </c>
      <c r="M47" s="15">
        <f t="shared" si="1"/>
        <v>143.10506329113926</v>
      </c>
      <c r="N47" s="15">
        <f>'[1]TCE - ANEXO III - Preencher'!O56</f>
        <v>1.22</v>
      </c>
      <c r="O47" s="15">
        <f>'[1]TCE - ANEXO III - Preencher'!P56</f>
        <v>0</v>
      </c>
      <c r="P47" s="16">
        <f t="shared" si="2"/>
        <v>1.22</v>
      </c>
      <c r="Q47" s="15">
        <f>'[1]TCE - ANEXO III - Preencher'!R56</f>
        <v>251.48</v>
      </c>
      <c r="R47" s="15">
        <f>'[1]TCE - ANEXO III - Preencher'!S56</f>
        <v>72.72</v>
      </c>
      <c r="S47" s="16">
        <f t="shared" si="3"/>
        <v>178.76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465.23626329113927</v>
      </c>
    </row>
    <row r="48" spans="1:28" x14ac:dyDescent="0.2">
      <c r="A48" s="8">
        <f>IFERROR(VLOOKUP(B48,'[1]DADOS (OCULTAR)'!$Q$3:$S$135,3,0),"")</f>
        <v>9039744000194</v>
      </c>
      <c r="B48" s="9" t="str">
        <f>'[1]TCE - ANEXO III - Preencher'!C57</f>
        <v>HOSPITAL E MATERNIDADE NOSSA SENHORA DO Ó - CESAC - CG Nº 013/2022</v>
      </c>
      <c r="C48" s="10"/>
      <c r="D48" s="11" t="str">
        <f>'[1]TCE - ANEXO III - Preencher'!E57</f>
        <v>CASSIO RODRIGO NEMESIO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3172-10</v>
      </c>
      <c r="G48" s="13" t="str">
        <f>IF('[1]TCE - ANEXO III - Preencher'!H57="","",'[1]TCE - ANEXO III - Preencher'!H57)</f>
        <v>11/2022</v>
      </c>
      <c r="H48" s="14">
        <f>'[1]TCE - ANEXO III - Preencher'!I57</f>
        <v>0</v>
      </c>
      <c r="I48" s="14">
        <f>'[1]TCE - ANEXO III - Preencher'!J57</f>
        <v>233.27440000000001</v>
      </c>
      <c r="J48" s="14">
        <f>'[1]TCE - ANEXO III - Preencher'!K57</f>
        <v>0</v>
      </c>
      <c r="K48" s="15">
        <f>'[1]TCE - ANEXO III - Preencher'!L57</f>
        <v>143.10506329113926</v>
      </c>
      <c r="L48" s="15">
        <f>'[1]TCE - ANEXO III - Preencher'!M57</f>
        <v>0</v>
      </c>
      <c r="M48" s="15">
        <f t="shared" si="1"/>
        <v>143.10506329113926</v>
      </c>
      <c r="N48" s="15">
        <f>'[1]TCE - ANEXO III - Preencher'!O57</f>
        <v>1.22</v>
      </c>
      <c r="O48" s="15">
        <f>'[1]TCE - ANEXO III - Preencher'!P57</f>
        <v>0</v>
      </c>
      <c r="P48" s="16">
        <f t="shared" si="2"/>
        <v>1.22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377.59946329113927</v>
      </c>
    </row>
    <row r="49" spans="1:28" x14ac:dyDescent="0.2">
      <c r="A49" s="8">
        <f>IFERROR(VLOOKUP(B49,'[1]DADOS (OCULTAR)'!$Q$3:$S$135,3,0),"")</f>
        <v>9039744000194</v>
      </c>
      <c r="B49" s="9" t="str">
        <f>'[1]TCE - ANEXO III - Preencher'!C58</f>
        <v>HOSPITAL E MATERNIDADE NOSSA SENHORA DO Ó - CESAC - CG Nº 013/2022</v>
      </c>
      <c r="C49" s="10"/>
      <c r="D49" s="11" t="str">
        <f>'[1]TCE - ANEXO III - Preencher'!E58</f>
        <v>CIBELE MORAES DOS SANTOS OLIVEIRA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11/2022</v>
      </c>
      <c r="H49" s="14">
        <f>'[1]TCE - ANEXO III - Preencher'!I58</f>
        <v>0</v>
      </c>
      <c r="I49" s="14">
        <f>'[1]TCE - ANEXO III - Preencher'!J58</f>
        <v>425.22719999999998</v>
      </c>
      <c r="J49" s="14">
        <f>'[1]TCE - ANEXO III - Preencher'!K58</f>
        <v>0</v>
      </c>
      <c r="K49" s="15">
        <f>'[1]TCE - ANEXO III - Preencher'!L58</f>
        <v>143.10506329113926</v>
      </c>
      <c r="L49" s="15">
        <f>'[1]TCE - ANEXO III - Preencher'!M58</f>
        <v>0</v>
      </c>
      <c r="M49" s="15">
        <f t="shared" si="1"/>
        <v>143.10506329113926</v>
      </c>
      <c r="N49" s="15">
        <f>'[1]TCE - ANEXO III - Preencher'!O58</f>
        <v>2.6199999999999997</v>
      </c>
      <c r="O49" s="15">
        <f>'[1]TCE - ANEXO III - Preencher'!P58</f>
        <v>0</v>
      </c>
      <c r="P49" s="16">
        <f t="shared" si="2"/>
        <v>2.6199999999999997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570.95226329113927</v>
      </c>
    </row>
    <row r="50" spans="1:28" x14ac:dyDescent="0.2">
      <c r="A50" s="8">
        <f>IFERROR(VLOOKUP(B50,'[1]DADOS (OCULTAR)'!$Q$3:$S$135,3,0),"")</f>
        <v>9039744000194</v>
      </c>
      <c r="B50" s="9" t="str">
        <f>'[1]TCE - ANEXO III - Preencher'!C59</f>
        <v>HOSPITAL E MATERNIDADE NOSSA SENHORA DO Ó - CESAC - CG Nº 013/2022</v>
      </c>
      <c r="C50" s="10"/>
      <c r="D50" s="11" t="str">
        <f>'[1]TCE - ANEXO III - Preencher'!E59</f>
        <v>CLAUDIA FELICIANO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2237-10</v>
      </c>
      <c r="G50" s="13" t="str">
        <f>IF('[1]TCE - ANEXO III - Preencher'!H59="","",'[1]TCE - ANEXO III - Preencher'!H59)</f>
        <v>11/2022</v>
      </c>
      <c r="H50" s="14">
        <f>'[1]TCE - ANEXO III - Preencher'!I59</f>
        <v>0</v>
      </c>
      <c r="I50" s="14">
        <f>'[1]TCE - ANEXO III - Preencher'!J59</f>
        <v>317.8</v>
      </c>
      <c r="J50" s="14">
        <f>'[1]TCE - ANEXO III - Preencher'!K59</f>
        <v>0</v>
      </c>
      <c r="K50" s="15">
        <f>'[1]TCE - ANEXO III - Preencher'!L59</f>
        <v>143.10506329113926</v>
      </c>
      <c r="L50" s="15">
        <f>'[1]TCE - ANEXO III - Preencher'!M59</f>
        <v>0</v>
      </c>
      <c r="M50" s="15">
        <f t="shared" si="1"/>
        <v>143.10506329113926</v>
      </c>
      <c r="N50" s="15">
        <f>'[1]TCE - ANEXO III - Preencher'!O59</f>
        <v>1.22</v>
      </c>
      <c r="O50" s="15">
        <f>'[1]TCE - ANEXO III - Preencher'!P59</f>
        <v>0</v>
      </c>
      <c r="P50" s="16">
        <f t="shared" si="2"/>
        <v>1.22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462.12506329113933</v>
      </c>
    </row>
    <row r="51" spans="1:28" x14ac:dyDescent="0.2">
      <c r="A51" s="8">
        <f>IFERROR(VLOOKUP(B51,'[1]DADOS (OCULTAR)'!$Q$3:$S$135,3,0),"")</f>
        <v>9039744000194</v>
      </c>
      <c r="B51" s="9" t="str">
        <f>'[1]TCE - ANEXO III - Preencher'!C60</f>
        <v>HOSPITAL E MATERNIDADE NOSSA SENHORA DO Ó - CESAC - CG Nº 013/2022</v>
      </c>
      <c r="C51" s="10"/>
      <c r="D51" s="11" t="str">
        <f>'[1]TCE - ANEXO III - Preencher'!E60</f>
        <v>CLAUDIA MARIA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11/2022</v>
      </c>
      <c r="H51" s="14">
        <f>'[1]TCE - ANEXO III - Preencher'!I60</f>
        <v>0</v>
      </c>
      <c r="I51" s="14">
        <f>'[1]TCE - ANEXO III - Preencher'!J60</f>
        <v>207.50479999999999</v>
      </c>
      <c r="J51" s="14">
        <f>'[1]TCE - ANEXO III - Preencher'!K60</f>
        <v>0</v>
      </c>
      <c r="K51" s="15">
        <f>'[1]TCE - ANEXO III - Preencher'!L60</f>
        <v>143.10506329113926</v>
      </c>
      <c r="L51" s="15">
        <f>'[1]TCE - ANEXO III - Preencher'!M60</f>
        <v>0</v>
      </c>
      <c r="M51" s="15">
        <f t="shared" si="1"/>
        <v>143.10506329113926</v>
      </c>
      <c r="N51" s="15">
        <f>'[1]TCE - ANEXO III - Preencher'!O60</f>
        <v>1.22</v>
      </c>
      <c r="O51" s="15">
        <f>'[1]TCE - ANEXO III - Preencher'!P60</f>
        <v>0</v>
      </c>
      <c r="P51" s="16">
        <f t="shared" si="2"/>
        <v>1.22</v>
      </c>
      <c r="Q51" s="15">
        <f>'[1]TCE - ANEXO III - Preencher'!R60</f>
        <v>273.98</v>
      </c>
      <c r="R51" s="15">
        <f>'[1]TCE - ANEXO III - Preencher'!S60</f>
        <v>59.15</v>
      </c>
      <c r="S51" s="16">
        <f t="shared" si="3"/>
        <v>214.83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566.65986329113935</v>
      </c>
    </row>
    <row r="52" spans="1:28" x14ac:dyDescent="0.2">
      <c r="A52" s="8">
        <f>IFERROR(VLOOKUP(B52,'[1]DADOS (OCULTAR)'!$Q$3:$S$135,3,0),"")</f>
        <v>9039744000194</v>
      </c>
      <c r="B52" s="9" t="str">
        <f>'[1]TCE - ANEXO III - Preencher'!C61</f>
        <v>HOSPITAL E MATERNIDADE NOSSA SENHORA DO Ó - CESAC - CG Nº 013/2022</v>
      </c>
      <c r="C52" s="10"/>
      <c r="D52" s="11" t="str">
        <f>'[1]TCE - ANEXO III - Preencher'!E61</f>
        <v>CLAUDIO HENRIQUE SILVA DE AGUIAR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5151-10</v>
      </c>
      <c r="G52" s="13" t="str">
        <f>IF('[1]TCE - ANEXO III - Preencher'!H61="","",'[1]TCE - ANEXO III - Preencher'!H61)</f>
        <v>11/2022</v>
      </c>
      <c r="H52" s="14">
        <f>'[1]TCE - ANEXO III - Preencher'!I61</f>
        <v>0</v>
      </c>
      <c r="I52" s="14">
        <f>'[1]TCE - ANEXO III - Preencher'!J61</f>
        <v>183.82480000000001</v>
      </c>
      <c r="J52" s="14">
        <f>'[1]TCE - ANEXO III - Preencher'!K61</f>
        <v>0</v>
      </c>
      <c r="K52" s="15">
        <f>'[1]TCE - ANEXO III - Preencher'!L61</f>
        <v>143.10506329113926</v>
      </c>
      <c r="L52" s="15">
        <f>'[1]TCE - ANEXO III - Preencher'!M61</f>
        <v>0</v>
      </c>
      <c r="M52" s="15">
        <f t="shared" si="1"/>
        <v>143.10506329113926</v>
      </c>
      <c r="N52" s="15">
        <f>'[1]TCE - ANEXO III - Preencher'!O61</f>
        <v>1.22</v>
      </c>
      <c r="O52" s="15">
        <f>'[1]TCE - ANEXO III - Preencher'!P61</f>
        <v>0</v>
      </c>
      <c r="P52" s="16">
        <f t="shared" si="2"/>
        <v>1.22</v>
      </c>
      <c r="Q52" s="15">
        <f>'[1]TCE - ANEXO III - Preencher'!R61</f>
        <v>251.48</v>
      </c>
      <c r="R52" s="15">
        <f>'[1]TCE - ANEXO III - Preencher'!S61</f>
        <v>74.41</v>
      </c>
      <c r="S52" s="16">
        <f t="shared" si="3"/>
        <v>177.07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505.21986329113929</v>
      </c>
    </row>
    <row r="53" spans="1:28" x14ac:dyDescent="0.2">
      <c r="A53" s="8">
        <f>IFERROR(VLOOKUP(B53,'[1]DADOS (OCULTAR)'!$Q$3:$S$135,3,0),"")</f>
        <v>9039744000194</v>
      </c>
      <c r="B53" s="9" t="str">
        <f>'[1]TCE - ANEXO III - Preencher'!C62</f>
        <v>HOSPITAL E MATERNIDADE NOSSA SENHORA DO Ó - CESAC - CG Nº 013/2022</v>
      </c>
      <c r="C53" s="10"/>
      <c r="D53" s="11" t="str">
        <f>'[1]TCE - ANEXO III - Preencher'!E62</f>
        <v>CRISTIANE SILVA ALBUQUERQUE DE OLIVEIRA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11/2022</v>
      </c>
      <c r="H53" s="14">
        <f>'[1]TCE - ANEXO III - Preencher'!I62</f>
        <v>0</v>
      </c>
      <c r="I53" s="14">
        <f>'[1]TCE - ANEXO III - Preencher'!J62</f>
        <v>281.11759999999998</v>
      </c>
      <c r="J53" s="14">
        <f>'[1]TCE - ANEXO III - Preencher'!K62</f>
        <v>0</v>
      </c>
      <c r="K53" s="15">
        <f>'[1]TCE - ANEXO III - Preencher'!L62</f>
        <v>143.10506329113926</v>
      </c>
      <c r="L53" s="15">
        <f>'[1]TCE - ANEXO III - Preencher'!M62</f>
        <v>0</v>
      </c>
      <c r="M53" s="15">
        <f t="shared" si="1"/>
        <v>143.10506329113926</v>
      </c>
      <c r="N53" s="15">
        <f>'[1]TCE - ANEXO III - Preencher'!O62</f>
        <v>2.6199999999999997</v>
      </c>
      <c r="O53" s="15">
        <f>'[1]TCE - ANEXO III - Preencher'!P62</f>
        <v>0</v>
      </c>
      <c r="P53" s="16">
        <f t="shared" si="2"/>
        <v>2.6199999999999997</v>
      </c>
      <c r="Q53" s="15">
        <f>'[1]TCE - ANEXO III - Preencher'!R62</f>
        <v>103.88</v>
      </c>
      <c r="R53" s="15">
        <f>'[1]TCE - ANEXO III - Preencher'!S62</f>
        <v>90</v>
      </c>
      <c r="S53" s="16">
        <f t="shared" si="3"/>
        <v>13.879999999999995</v>
      </c>
      <c r="T53" s="15">
        <f>'[1]TCE - ANEXO III - Preencher'!U62</f>
        <v>110.51</v>
      </c>
      <c r="U53" s="15">
        <f>'[1]TCE - ANEXO III - Preencher'!V62</f>
        <v>0</v>
      </c>
      <c r="V53" s="16">
        <f t="shared" si="4"/>
        <v>110.51</v>
      </c>
      <c r="W53" s="17" t="str">
        <f>IF('[1]TCE - ANEXO III - Preencher'!X62="","",'[1]TCE - ANEXO III - Preencher'!X62)</f>
        <v>AUXÍLIO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551.23266329113926</v>
      </c>
    </row>
    <row r="54" spans="1:28" x14ac:dyDescent="0.2">
      <c r="A54" s="8">
        <f>IFERROR(VLOOKUP(B54,'[1]DADOS (OCULTAR)'!$Q$3:$S$135,3,0),"")</f>
        <v>9039744000194</v>
      </c>
      <c r="B54" s="9" t="str">
        <f>'[1]TCE - ANEXO III - Preencher'!C63</f>
        <v>HOSPITAL E MATERNIDADE NOSSA SENHORA DO Ó - CESAC - CG Nº 013/2022</v>
      </c>
      <c r="C54" s="10"/>
      <c r="D54" s="11" t="str">
        <f>'[1]TCE - ANEXO III - Preencher'!E63</f>
        <v>CRISTIENE BIZERRA DE MENDONCA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11/2022</v>
      </c>
      <c r="H54" s="14">
        <f>'[1]TCE - ANEXO III - Preencher'!I63</f>
        <v>0</v>
      </c>
      <c r="I54" s="14">
        <f>'[1]TCE - ANEXO III - Preencher'!J63</f>
        <v>137.38800000000001</v>
      </c>
      <c r="J54" s="14">
        <f>'[1]TCE - ANEXO III - Preencher'!K63</f>
        <v>0</v>
      </c>
      <c r="K54" s="15">
        <f>'[1]TCE - ANEXO III - Preencher'!L63</f>
        <v>143.10506329113926</v>
      </c>
      <c r="L54" s="15">
        <f>'[1]TCE - ANEXO III - Preencher'!M63</f>
        <v>0</v>
      </c>
      <c r="M54" s="15">
        <f t="shared" si="1"/>
        <v>143.10506329113926</v>
      </c>
      <c r="N54" s="15">
        <f>'[1]TCE - ANEXO III - Preencher'!O63</f>
        <v>1.22</v>
      </c>
      <c r="O54" s="15">
        <f>'[1]TCE - ANEXO III - Preencher'!P63</f>
        <v>0</v>
      </c>
      <c r="P54" s="16">
        <f t="shared" si="2"/>
        <v>1.22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281.71306329113929</v>
      </c>
    </row>
    <row r="55" spans="1:28" x14ac:dyDescent="0.2">
      <c r="A55" s="8">
        <f>IFERROR(VLOOKUP(B55,'[1]DADOS (OCULTAR)'!$Q$3:$S$135,3,0),"")</f>
        <v>9039744000194</v>
      </c>
      <c r="B55" s="9" t="str">
        <f>'[1]TCE - ANEXO III - Preencher'!C64</f>
        <v>HOSPITAL E MATERNIDADE NOSSA SENHORA DO Ó - CESAC - CG Nº 013/2022</v>
      </c>
      <c r="C55" s="10"/>
      <c r="D55" s="11" t="str">
        <f>'[1]TCE - ANEXO III - Preencher'!E64</f>
        <v>DANIELE FARIAS SANTANA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11/2022</v>
      </c>
      <c r="H55" s="14">
        <f>'[1]TCE - ANEXO III - Preencher'!I64</f>
        <v>0</v>
      </c>
      <c r="I55" s="14">
        <f>'[1]TCE - ANEXO III - Preencher'!J64</f>
        <v>223.99279999999999</v>
      </c>
      <c r="J55" s="14">
        <f>'[1]TCE - ANEXO III - Preencher'!K64</f>
        <v>0</v>
      </c>
      <c r="K55" s="15">
        <f>'[1]TCE - ANEXO III - Preencher'!L64</f>
        <v>143.10506329113926</v>
      </c>
      <c r="L55" s="15">
        <f>'[1]TCE - ANEXO III - Preencher'!M64</f>
        <v>0</v>
      </c>
      <c r="M55" s="15">
        <f t="shared" si="1"/>
        <v>143.10506329113926</v>
      </c>
      <c r="N55" s="15">
        <f>'[1]TCE - ANEXO III - Preencher'!O64</f>
        <v>1.22</v>
      </c>
      <c r="O55" s="15">
        <f>'[1]TCE - ANEXO III - Preencher'!P64</f>
        <v>0</v>
      </c>
      <c r="P55" s="16">
        <f t="shared" si="2"/>
        <v>1.22</v>
      </c>
      <c r="Q55" s="15">
        <f>'[1]TCE - ANEXO III - Preencher'!R64</f>
        <v>251.48</v>
      </c>
      <c r="R55" s="15">
        <f>'[1]TCE - ANEXO III - Preencher'!S64</f>
        <v>62.54</v>
      </c>
      <c r="S55" s="16">
        <f t="shared" si="3"/>
        <v>188.94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557.2578632911393</v>
      </c>
    </row>
    <row r="56" spans="1:28" x14ac:dyDescent="0.2">
      <c r="A56" s="8">
        <f>IFERROR(VLOOKUP(B56,'[1]DADOS (OCULTAR)'!$Q$3:$S$135,3,0),"")</f>
        <v>9039744000194</v>
      </c>
      <c r="B56" s="9" t="str">
        <f>'[1]TCE - ANEXO III - Preencher'!C65</f>
        <v>HOSPITAL E MATERNIDADE NOSSA SENHORA DO Ó - CESAC - CG Nº 013/2022</v>
      </c>
      <c r="C56" s="10"/>
      <c r="D56" s="11" t="str">
        <f>'[1]TCE - ANEXO III - Preencher'!E65</f>
        <v>DANIELI DE ASSUNCAO DANTAS PEREIRA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11/2022</v>
      </c>
      <c r="H56" s="14">
        <f>'[1]TCE - ANEXO III - Preencher'!I65</f>
        <v>0</v>
      </c>
      <c r="I56" s="14">
        <f>'[1]TCE - ANEXO III - Preencher'!J65</f>
        <v>138.29839999999999</v>
      </c>
      <c r="J56" s="14">
        <f>'[1]TCE - ANEXO III - Preencher'!K65</f>
        <v>0</v>
      </c>
      <c r="K56" s="15">
        <f>'[1]TCE - ANEXO III - Preencher'!L65</f>
        <v>143.10506329113926</v>
      </c>
      <c r="L56" s="15">
        <f>'[1]TCE - ANEXO III - Preencher'!M65</f>
        <v>0</v>
      </c>
      <c r="M56" s="15">
        <f t="shared" si="1"/>
        <v>143.10506329113926</v>
      </c>
      <c r="N56" s="15">
        <f>'[1]TCE - ANEXO III - Preencher'!O65</f>
        <v>1.22</v>
      </c>
      <c r="O56" s="15">
        <f>'[1]TCE - ANEXO III - Preencher'!P65</f>
        <v>0</v>
      </c>
      <c r="P56" s="16">
        <f t="shared" si="2"/>
        <v>1.22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282.62346329113927</v>
      </c>
    </row>
    <row r="57" spans="1:28" x14ac:dyDescent="0.2">
      <c r="A57" s="8">
        <f>IFERROR(VLOOKUP(B57,'[1]DADOS (OCULTAR)'!$Q$3:$S$135,3,0),"")</f>
        <v>9039744000194</v>
      </c>
      <c r="B57" s="9" t="str">
        <f>'[1]TCE - ANEXO III - Preencher'!C66</f>
        <v>HOSPITAL E MATERNIDADE NOSSA SENHORA DO Ó - CESAC - CG Nº 013/2022</v>
      </c>
      <c r="C57" s="10"/>
      <c r="D57" s="11" t="str">
        <f>'[1]TCE - ANEXO III - Preencher'!E66</f>
        <v>DANIELLE DE SOUZA PONTES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11/2022</v>
      </c>
      <c r="H57" s="14">
        <f>'[1]TCE - ANEXO III - Preencher'!I66</f>
        <v>0</v>
      </c>
      <c r="I57" s="14">
        <f>'[1]TCE - ANEXO III - Preencher'!J66</f>
        <v>148.608</v>
      </c>
      <c r="J57" s="14">
        <f>'[1]TCE - ANEXO III - Preencher'!K66</f>
        <v>0</v>
      </c>
      <c r="K57" s="15">
        <f>'[1]TCE - ANEXO III - Preencher'!L66</f>
        <v>143.10506329113926</v>
      </c>
      <c r="L57" s="15">
        <f>'[1]TCE - ANEXO III - Preencher'!M66</f>
        <v>0</v>
      </c>
      <c r="M57" s="15">
        <f t="shared" si="1"/>
        <v>143.10506329113926</v>
      </c>
      <c r="N57" s="15">
        <f>'[1]TCE - ANEXO III - Preencher'!O66</f>
        <v>1.22</v>
      </c>
      <c r="O57" s="15">
        <f>'[1]TCE - ANEXO III - Preencher'!P66</f>
        <v>0</v>
      </c>
      <c r="P57" s="16">
        <f t="shared" si="2"/>
        <v>1.22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292.93306329113932</v>
      </c>
    </row>
    <row r="58" spans="1:28" x14ac:dyDescent="0.2">
      <c r="A58" s="8">
        <f>IFERROR(VLOOKUP(B58,'[1]DADOS (OCULTAR)'!$Q$3:$S$135,3,0),"")</f>
        <v>9039744000194</v>
      </c>
      <c r="B58" s="9" t="str">
        <f>'[1]TCE - ANEXO III - Preencher'!C67</f>
        <v>HOSPITAL E MATERNIDADE NOSSA SENHORA DO Ó - CESAC - CG Nº 013/2022</v>
      </c>
      <c r="C58" s="10"/>
      <c r="D58" s="11" t="str">
        <f>'[1]TCE - ANEXO III - Preencher'!E67</f>
        <v>DANIELLE WEDJA QUEIROZ TRAJANO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11/2022</v>
      </c>
      <c r="H58" s="14">
        <f>'[1]TCE - ANEXO III - Preencher'!I67</f>
        <v>0</v>
      </c>
      <c r="I58" s="14">
        <f>'[1]TCE - ANEXO III - Preencher'!J67</f>
        <v>264.11680000000001</v>
      </c>
      <c r="J58" s="14">
        <f>'[1]TCE - ANEXO III - Preencher'!K67</f>
        <v>0</v>
      </c>
      <c r="K58" s="15">
        <f>'[1]TCE - ANEXO III - Preencher'!L67</f>
        <v>143.10506329113926</v>
      </c>
      <c r="L58" s="15">
        <f>'[1]TCE - ANEXO III - Preencher'!M67</f>
        <v>0</v>
      </c>
      <c r="M58" s="15">
        <f t="shared" si="1"/>
        <v>143.10506329113926</v>
      </c>
      <c r="N58" s="15">
        <f>'[1]TCE - ANEXO III - Preencher'!O67</f>
        <v>1.22</v>
      </c>
      <c r="O58" s="15">
        <f>'[1]TCE - ANEXO III - Preencher'!P67</f>
        <v>0</v>
      </c>
      <c r="P58" s="16">
        <f t="shared" si="2"/>
        <v>1.22</v>
      </c>
      <c r="Q58" s="15">
        <f>'[1]TCE - ANEXO III - Preencher'!R67</f>
        <v>333.48</v>
      </c>
      <c r="R58" s="15">
        <f>'[1]TCE - ANEXO III - Preencher'!S67</f>
        <v>72.72</v>
      </c>
      <c r="S58" s="16">
        <f t="shared" si="3"/>
        <v>260.76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669.20186329113926</v>
      </c>
    </row>
    <row r="59" spans="1:28" x14ac:dyDescent="0.2">
      <c r="A59" s="8">
        <f>IFERROR(VLOOKUP(B59,'[1]DADOS (OCULTAR)'!$Q$3:$S$135,3,0),"")</f>
        <v>9039744000194</v>
      </c>
      <c r="B59" s="9" t="str">
        <f>'[1]TCE - ANEXO III - Preencher'!C68</f>
        <v>HOSPITAL E MATERNIDADE NOSSA SENHORA DO Ó - CESAC - CG Nº 013/2022</v>
      </c>
      <c r="C59" s="10"/>
      <c r="D59" s="11" t="str">
        <f>'[1]TCE - ANEXO III - Preencher'!E68</f>
        <v>DAVI MIGUEL DA SILVA OLIVEIRA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5211-30</v>
      </c>
      <c r="G59" s="13" t="str">
        <f>IF('[1]TCE - ANEXO III - Preencher'!H68="","",'[1]TCE - ANEXO III - Preencher'!H68)</f>
        <v>11/2022</v>
      </c>
      <c r="H59" s="14">
        <f>'[1]TCE - ANEXO III - Preencher'!I68</f>
        <v>0</v>
      </c>
      <c r="I59" s="14">
        <f>'[1]TCE - ANEXO III - Preencher'!J68</f>
        <v>149.23679999999999</v>
      </c>
      <c r="J59" s="14">
        <f>'[1]TCE - ANEXO III - Preencher'!K68</f>
        <v>0</v>
      </c>
      <c r="K59" s="15">
        <f>'[1]TCE - ANEXO III - Preencher'!L68</f>
        <v>143.10506329113926</v>
      </c>
      <c r="L59" s="15">
        <f>'[1]TCE - ANEXO III - Preencher'!M68</f>
        <v>0</v>
      </c>
      <c r="M59" s="15">
        <f t="shared" si="1"/>
        <v>143.10506329113926</v>
      </c>
      <c r="N59" s="15">
        <f>'[1]TCE - ANEXO III - Preencher'!O68</f>
        <v>1.22</v>
      </c>
      <c r="O59" s="15">
        <f>'[1]TCE - ANEXO III - Preencher'!P68</f>
        <v>0</v>
      </c>
      <c r="P59" s="16">
        <f t="shared" si="2"/>
        <v>1.22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293.56186329113928</v>
      </c>
    </row>
    <row r="60" spans="1:28" x14ac:dyDescent="0.2">
      <c r="A60" s="8">
        <f>IFERROR(VLOOKUP(B60,'[1]DADOS (OCULTAR)'!$Q$3:$S$135,3,0),"")</f>
        <v>9039744000194</v>
      </c>
      <c r="B60" s="9" t="str">
        <f>'[1]TCE - ANEXO III - Preencher'!C69</f>
        <v>HOSPITAL E MATERNIDADE NOSSA SENHORA DO Ó - CESAC - CG Nº 013/2022</v>
      </c>
      <c r="C60" s="10"/>
      <c r="D60" s="11" t="str">
        <f>'[1]TCE - ANEXO III - Preencher'!E69</f>
        <v>DAYANE EVELIN ROSA DAS NEVES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11/2022</v>
      </c>
      <c r="H60" s="14">
        <f>'[1]TCE - ANEXO III - Preencher'!I69</f>
        <v>0</v>
      </c>
      <c r="I60" s="14">
        <f>'[1]TCE - ANEXO III - Preencher'!J69</f>
        <v>188.88640000000001</v>
      </c>
      <c r="J60" s="14">
        <f>'[1]TCE - ANEXO III - Preencher'!K69</f>
        <v>0</v>
      </c>
      <c r="K60" s="15">
        <f>'[1]TCE - ANEXO III - Preencher'!L69</f>
        <v>143.10506329113926</v>
      </c>
      <c r="L60" s="15">
        <f>'[1]TCE - ANEXO III - Preencher'!M69</f>
        <v>0</v>
      </c>
      <c r="M60" s="15">
        <f t="shared" si="1"/>
        <v>143.10506329113926</v>
      </c>
      <c r="N60" s="15">
        <f>'[1]TCE - ANEXO III - Preencher'!O69</f>
        <v>1.22</v>
      </c>
      <c r="O60" s="15">
        <f>'[1]TCE - ANEXO III - Preencher'!P69</f>
        <v>0</v>
      </c>
      <c r="P60" s="16">
        <f t="shared" si="2"/>
        <v>1.22</v>
      </c>
      <c r="Q60" s="15">
        <f>'[1]TCE - ANEXO III - Preencher'!R69</f>
        <v>128.47999999999999</v>
      </c>
      <c r="R60" s="15">
        <f>'[1]TCE - ANEXO III - Preencher'!S69</f>
        <v>70.78</v>
      </c>
      <c r="S60" s="16">
        <f t="shared" si="3"/>
        <v>57.699999999999989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390.91146329113928</v>
      </c>
    </row>
    <row r="61" spans="1:28" x14ac:dyDescent="0.2">
      <c r="A61" s="8">
        <f>IFERROR(VLOOKUP(B61,'[1]DADOS (OCULTAR)'!$Q$3:$S$135,3,0),"")</f>
        <v>9039744000194</v>
      </c>
      <c r="B61" s="9" t="str">
        <f>'[1]TCE - ANEXO III - Preencher'!C70</f>
        <v>HOSPITAL E MATERNIDADE NOSSA SENHORA DO Ó - CESAC - CG Nº 013/2022</v>
      </c>
      <c r="C61" s="10"/>
      <c r="D61" s="11" t="str">
        <f>'[1]TCE - ANEXO III - Preencher'!E70</f>
        <v>EDILZA MARIA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11/2022</v>
      </c>
      <c r="H61" s="14">
        <f>'[1]TCE - ANEXO III - Preencher'!I70</f>
        <v>0</v>
      </c>
      <c r="I61" s="14">
        <f>'[1]TCE - ANEXO III - Preencher'!J70</f>
        <v>163.63759999999999</v>
      </c>
      <c r="J61" s="14">
        <f>'[1]TCE - ANEXO III - Preencher'!K70</f>
        <v>0</v>
      </c>
      <c r="K61" s="15">
        <f>'[1]TCE - ANEXO III - Preencher'!L70</f>
        <v>143.10506329113926</v>
      </c>
      <c r="L61" s="15">
        <f>'[1]TCE - ANEXO III - Preencher'!M70</f>
        <v>0</v>
      </c>
      <c r="M61" s="15">
        <f t="shared" si="1"/>
        <v>143.10506329113926</v>
      </c>
      <c r="N61" s="15">
        <f>'[1]TCE - ANEXO III - Preencher'!O70</f>
        <v>1.22</v>
      </c>
      <c r="O61" s="15">
        <f>'[1]TCE - ANEXO III - Preencher'!P70</f>
        <v>0</v>
      </c>
      <c r="P61" s="16">
        <f t="shared" si="2"/>
        <v>1.22</v>
      </c>
      <c r="Q61" s="15">
        <f>'[1]TCE - ANEXO III - Preencher'!R70</f>
        <v>128.47999999999999</v>
      </c>
      <c r="R61" s="15">
        <f>'[1]TCE - ANEXO III - Preencher'!S70</f>
        <v>63.27</v>
      </c>
      <c r="S61" s="16">
        <f t="shared" si="3"/>
        <v>65.20999999999998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373.17266329113926</v>
      </c>
    </row>
    <row r="62" spans="1:28" x14ac:dyDescent="0.2">
      <c r="A62" s="8">
        <f>IFERROR(VLOOKUP(B62,'[1]DADOS (OCULTAR)'!$Q$3:$S$135,3,0),"")</f>
        <v>9039744000194</v>
      </c>
      <c r="B62" s="9" t="str">
        <f>'[1]TCE - ANEXO III - Preencher'!C71</f>
        <v>HOSPITAL E MATERNIDADE NOSSA SENHORA DO Ó - CESAC - CG Nº 013/2022</v>
      </c>
      <c r="C62" s="10"/>
      <c r="D62" s="11" t="str">
        <f>'[1]TCE - ANEXO III - Preencher'!E71</f>
        <v>EDIVANIA SEBASTIANA DE SANTANA LIMA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11/2022</v>
      </c>
      <c r="H62" s="14">
        <f>'[1]TCE - ANEXO III - Preencher'!I71</f>
        <v>0</v>
      </c>
      <c r="I62" s="14">
        <f>'[1]TCE - ANEXO III - Preencher'!J71</f>
        <v>243.6472</v>
      </c>
      <c r="J62" s="14">
        <f>'[1]TCE - ANEXO III - Preencher'!K71</f>
        <v>0</v>
      </c>
      <c r="K62" s="15">
        <f>'[1]TCE - ANEXO III - Preencher'!L71</f>
        <v>143.10506329113926</v>
      </c>
      <c r="L62" s="15">
        <f>'[1]TCE - ANEXO III - Preencher'!M71</f>
        <v>0</v>
      </c>
      <c r="M62" s="15">
        <f t="shared" si="1"/>
        <v>143.10506329113926</v>
      </c>
      <c r="N62" s="15">
        <f>'[1]TCE - ANEXO III - Preencher'!O71</f>
        <v>1.22</v>
      </c>
      <c r="O62" s="15">
        <f>'[1]TCE - ANEXO III - Preencher'!P71</f>
        <v>0</v>
      </c>
      <c r="P62" s="16">
        <f t="shared" si="2"/>
        <v>1.22</v>
      </c>
      <c r="Q62" s="15">
        <f>'[1]TCE - ANEXO III - Preencher'!R71</f>
        <v>128.47999999999999</v>
      </c>
      <c r="R62" s="15">
        <f>'[1]TCE - ANEXO III - Preencher'!S71</f>
        <v>72.72</v>
      </c>
      <c r="S62" s="16">
        <f t="shared" si="3"/>
        <v>55.759999999999991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443.73226329113925</v>
      </c>
    </row>
    <row r="63" spans="1:28" x14ac:dyDescent="0.2">
      <c r="A63" s="8">
        <f>IFERROR(VLOOKUP(B63,'[1]DADOS (OCULTAR)'!$Q$3:$S$135,3,0),"")</f>
        <v>9039744000194</v>
      </c>
      <c r="B63" s="9" t="str">
        <f>'[1]TCE - ANEXO III - Preencher'!C72</f>
        <v>HOSPITAL E MATERNIDADE NOSSA SENHORA DO Ó - CESAC - CG Nº 013/2022</v>
      </c>
      <c r="C63" s="10"/>
      <c r="D63" s="11" t="str">
        <f>'[1]TCE - ANEXO III - Preencher'!E72</f>
        <v xml:space="preserve">EDMAR GOMES DE SOUZA 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2526-05</v>
      </c>
      <c r="G63" s="13" t="str">
        <f>IF('[1]TCE - ANEXO III - Preencher'!H72="","",'[1]TCE - ANEXO III - Preencher'!H72)</f>
        <v>11/2022</v>
      </c>
      <c r="H63" s="14">
        <f>'[1]TCE - ANEXO III - Preencher'!I72</f>
        <v>0</v>
      </c>
      <c r="I63" s="14">
        <f>'[1]TCE - ANEXO III - Preencher'!J72</f>
        <v>201.04400000000001</v>
      </c>
      <c r="J63" s="14">
        <f>'[1]TCE - ANEXO III - Preencher'!K72</f>
        <v>0</v>
      </c>
      <c r="K63" s="15">
        <f>'[1]TCE - ANEXO III - Preencher'!L72</f>
        <v>143.10506329113926</v>
      </c>
      <c r="L63" s="15">
        <f>'[1]TCE - ANEXO III - Preencher'!M72</f>
        <v>0</v>
      </c>
      <c r="M63" s="15">
        <f t="shared" si="1"/>
        <v>143.10506329113926</v>
      </c>
      <c r="N63" s="15">
        <f>'[1]TCE - ANEXO III - Preencher'!O72</f>
        <v>1.22</v>
      </c>
      <c r="O63" s="15">
        <f>'[1]TCE - ANEXO III - Preencher'!P72</f>
        <v>0</v>
      </c>
      <c r="P63" s="16">
        <f t="shared" si="2"/>
        <v>1.22</v>
      </c>
      <c r="Q63" s="15">
        <f>'[1]TCE - ANEXO III - Preencher'!R72</f>
        <v>169.48</v>
      </c>
      <c r="R63" s="15">
        <f>'[1]TCE - ANEXO III - Preencher'!S72</f>
        <v>129.53</v>
      </c>
      <c r="S63" s="16">
        <f t="shared" si="3"/>
        <v>39.949999999999989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385.31906329113929</v>
      </c>
    </row>
    <row r="64" spans="1:28" x14ac:dyDescent="0.2">
      <c r="A64" s="8">
        <f>IFERROR(VLOOKUP(B64,'[1]DADOS (OCULTAR)'!$Q$3:$S$135,3,0),"")</f>
        <v>9039744000194</v>
      </c>
      <c r="B64" s="9" t="str">
        <f>'[1]TCE - ANEXO III - Preencher'!C73</f>
        <v>HOSPITAL E MATERNIDADE NOSSA SENHORA DO Ó - CESAC - CG Nº 013/2022</v>
      </c>
      <c r="C64" s="10"/>
      <c r="D64" s="11" t="str">
        <f>'[1]TCE - ANEXO III - Preencher'!E73</f>
        <v>EDNA THAYNA RAMOS LOPO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11/2022</v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251.81</v>
      </c>
      <c r="K64" s="15">
        <f>'[1]TCE - ANEXO III - Preencher'!L73</f>
        <v>143.10506329113926</v>
      </c>
      <c r="L64" s="15">
        <f>'[1]TCE - ANEXO III - Preencher'!M73</f>
        <v>0</v>
      </c>
      <c r="M64" s="15">
        <f t="shared" si="1"/>
        <v>143.10506329113926</v>
      </c>
      <c r="N64" s="15">
        <f>'[1]TCE - ANEXO III - Preencher'!O73</f>
        <v>1.22</v>
      </c>
      <c r="O64" s="15">
        <f>'[1]TCE - ANEXO III - Preencher'!P73</f>
        <v>0</v>
      </c>
      <c r="P64" s="16">
        <f t="shared" si="2"/>
        <v>1.22</v>
      </c>
      <c r="Q64" s="15">
        <f>'[1]TCE - ANEXO III - Preencher'!R73</f>
        <v>251.48</v>
      </c>
      <c r="R64" s="15">
        <f>'[1]TCE - ANEXO III - Preencher'!S73</f>
        <v>25.55</v>
      </c>
      <c r="S64" s="16">
        <f t="shared" si="3"/>
        <v>225.92999999999998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622.06506329113927</v>
      </c>
    </row>
    <row r="65" spans="1:28" x14ac:dyDescent="0.2">
      <c r="A65" s="8">
        <f>IFERROR(VLOOKUP(B65,'[1]DADOS (OCULTAR)'!$Q$3:$S$135,3,0),"")</f>
        <v>9039744000194</v>
      </c>
      <c r="B65" s="9" t="str">
        <f>'[1]TCE - ANEXO III - Preencher'!C74</f>
        <v>HOSPITAL E MATERNIDADE NOSSA SENHORA DO Ó - CESAC - CG Nº 013/2022</v>
      </c>
      <c r="C65" s="10"/>
      <c r="D65" s="11" t="str">
        <f>'[1]TCE - ANEXO III - Preencher'!E74</f>
        <v>EDNALDO NOE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5163-45</v>
      </c>
      <c r="G65" s="13" t="str">
        <f>IF('[1]TCE - ANEXO III - Preencher'!H74="","",'[1]TCE - ANEXO III - Preencher'!H74)</f>
        <v>11/2022</v>
      </c>
      <c r="H65" s="14">
        <f>'[1]TCE - ANEXO III - Preencher'!I74</f>
        <v>0</v>
      </c>
      <c r="I65" s="14">
        <f>'[1]TCE - ANEXO III - Preencher'!J74</f>
        <v>163.0864</v>
      </c>
      <c r="J65" s="14">
        <f>'[1]TCE - ANEXO III - Preencher'!K74</f>
        <v>0</v>
      </c>
      <c r="K65" s="15">
        <f>'[1]TCE - ANEXO III - Preencher'!L74</f>
        <v>143.10506329113926</v>
      </c>
      <c r="L65" s="15">
        <f>'[1]TCE - ANEXO III - Preencher'!M74</f>
        <v>0</v>
      </c>
      <c r="M65" s="15">
        <f t="shared" si="1"/>
        <v>143.10506329113926</v>
      </c>
      <c r="N65" s="15">
        <f>'[1]TCE - ANEXO III - Preencher'!O74</f>
        <v>1.22</v>
      </c>
      <c r="O65" s="15">
        <f>'[1]TCE - ANEXO III - Preencher'!P74</f>
        <v>0</v>
      </c>
      <c r="P65" s="16">
        <f t="shared" si="2"/>
        <v>1.22</v>
      </c>
      <c r="Q65" s="15">
        <f>'[1]TCE - ANEXO III - Preencher'!R74</f>
        <v>150.97999999999999</v>
      </c>
      <c r="R65" s="15">
        <f>'[1]TCE - ANEXO III - Preencher'!S74</f>
        <v>74.41</v>
      </c>
      <c r="S65" s="16">
        <f t="shared" si="3"/>
        <v>76.569999999999993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383.98146329113928</v>
      </c>
    </row>
    <row r="66" spans="1:28" x14ac:dyDescent="0.2">
      <c r="A66" s="8">
        <f>IFERROR(VLOOKUP(B66,'[1]DADOS (OCULTAR)'!$Q$3:$S$135,3,0),"")</f>
        <v>9039744000194</v>
      </c>
      <c r="B66" s="9" t="str">
        <f>'[1]TCE - ANEXO III - Preencher'!C75</f>
        <v>HOSPITAL E MATERNIDADE NOSSA SENHORA DO Ó - CESAC - CG Nº 013/2022</v>
      </c>
      <c r="C66" s="10"/>
      <c r="D66" s="11" t="str">
        <f>'[1]TCE - ANEXO III - Preencher'!E75</f>
        <v>ELAINE CRISTINA ALEXANDRINA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11/2022</v>
      </c>
      <c r="H66" s="14">
        <f>'[1]TCE - ANEXO III - Preencher'!I75</f>
        <v>0</v>
      </c>
      <c r="I66" s="14">
        <f>'[1]TCE - ANEXO III - Preencher'!J75</f>
        <v>168.6944</v>
      </c>
      <c r="J66" s="14">
        <f>'[1]TCE - ANEXO III - Preencher'!K75</f>
        <v>0</v>
      </c>
      <c r="K66" s="15">
        <f>'[1]TCE - ANEXO III - Preencher'!L75</f>
        <v>143.10506329113926</v>
      </c>
      <c r="L66" s="15">
        <f>'[1]TCE - ANEXO III - Preencher'!M75</f>
        <v>0</v>
      </c>
      <c r="M66" s="15">
        <f t="shared" si="1"/>
        <v>143.10506329113926</v>
      </c>
      <c r="N66" s="15">
        <f>'[1]TCE - ANEXO III - Preencher'!O75</f>
        <v>1.22</v>
      </c>
      <c r="O66" s="15">
        <f>'[1]TCE - ANEXO III - Preencher'!P75</f>
        <v>0</v>
      </c>
      <c r="P66" s="16">
        <f t="shared" si="2"/>
        <v>1.22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313.01946329113929</v>
      </c>
    </row>
    <row r="67" spans="1:28" x14ac:dyDescent="0.2">
      <c r="A67" s="8">
        <f>IFERROR(VLOOKUP(B67,'[1]DADOS (OCULTAR)'!$Q$3:$S$135,3,0),"")</f>
        <v>9039744000194</v>
      </c>
      <c r="B67" s="9" t="str">
        <f>'[1]TCE - ANEXO III - Preencher'!C76</f>
        <v>HOSPITAL E MATERNIDADE NOSSA SENHORA DO Ó - CESAC - CG Nº 013/2022</v>
      </c>
      <c r="C67" s="10"/>
      <c r="D67" s="11" t="str">
        <f>'[1]TCE - ANEXO III - Preencher'!E76</f>
        <v>ELAINE PATRICIA DA CONCEICAO DE SANTANA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11/2022</v>
      </c>
      <c r="H67" s="14">
        <f>'[1]TCE - ANEXO III - Preencher'!I76</f>
        <v>0</v>
      </c>
      <c r="I67" s="14">
        <f>'[1]TCE - ANEXO III - Preencher'!J76</f>
        <v>214.24879999999999</v>
      </c>
      <c r="J67" s="14">
        <f>'[1]TCE - ANEXO III - Preencher'!K76</f>
        <v>0</v>
      </c>
      <c r="K67" s="15">
        <f>'[1]TCE - ANEXO III - Preencher'!L76</f>
        <v>143.10506329113926</v>
      </c>
      <c r="L67" s="15">
        <f>'[1]TCE - ANEXO III - Preencher'!M76</f>
        <v>0</v>
      </c>
      <c r="M67" s="15">
        <f t="shared" si="1"/>
        <v>143.10506329113926</v>
      </c>
      <c r="N67" s="15">
        <f>'[1]TCE - ANEXO III - Preencher'!O76</f>
        <v>2.6199999999999997</v>
      </c>
      <c r="O67" s="15">
        <f>'[1]TCE - ANEXO III - Preencher'!P76</f>
        <v>0</v>
      </c>
      <c r="P67" s="16">
        <f t="shared" si="2"/>
        <v>2.6199999999999997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359.97386329113925</v>
      </c>
    </row>
    <row r="68" spans="1:28" x14ac:dyDescent="0.2">
      <c r="A68" s="8">
        <f>IFERROR(VLOOKUP(B68,'[1]DADOS (OCULTAR)'!$Q$3:$S$135,3,0),"")</f>
        <v>9039744000194</v>
      </c>
      <c r="B68" s="9" t="str">
        <f>'[1]TCE - ANEXO III - Preencher'!C77</f>
        <v>HOSPITAL E MATERNIDADE NOSSA SENHORA DO Ó - CESAC - CG Nº 013/2022</v>
      </c>
      <c r="C68" s="10"/>
      <c r="D68" s="11" t="str">
        <f>'[1]TCE - ANEXO III - Preencher'!E77</f>
        <v>ELANE WALTRUDES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11/2022</v>
      </c>
      <c r="H68" s="14">
        <f>'[1]TCE - ANEXO III - Preencher'!I77</f>
        <v>0</v>
      </c>
      <c r="I68" s="14">
        <f>'[1]TCE - ANEXO III - Preencher'!J77</f>
        <v>163.78800000000001</v>
      </c>
      <c r="J68" s="14">
        <f>'[1]TCE - ANEXO III - Preencher'!K77</f>
        <v>0</v>
      </c>
      <c r="K68" s="15">
        <f>'[1]TCE - ANEXO III - Preencher'!L77</f>
        <v>143.10506329113926</v>
      </c>
      <c r="L68" s="15">
        <f>'[1]TCE - ANEXO III - Preencher'!M77</f>
        <v>0</v>
      </c>
      <c r="M68" s="15">
        <f t="shared" ref="M68:M131" si="7">K68-L68</f>
        <v>143.10506329113926</v>
      </c>
      <c r="N68" s="15">
        <f>'[1]TCE - ANEXO III - Preencher'!O77</f>
        <v>1.22</v>
      </c>
      <c r="O68" s="15">
        <f>'[1]TCE - ANEXO III - Preencher'!P77</f>
        <v>0</v>
      </c>
      <c r="P68" s="16">
        <f t="shared" ref="P68:P131" si="8">N68-O68</f>
        <v>1.22</v>
      </c>
      <c r="Q68" s="15">
        <f>'[1]TCE - ANEXO III - Preencher'!R77</f>
        <v>212.48</v>
      </c>
      <c r="R68" s="15">
        <f>'[1]TCE - ANEXO III - Preencher'!S77</f>
        <v>68.36</v>
      </c>
      <c r="S68" s="16">
        <f t="shared" ref="S68:S131" si="9">Q68-R68</f>
        <v>144.12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452.23306329113927</v>
      </c>
    </row>
    <row r="69" spans="1:28" x14ac:dyDescent="0.2">
      <c r="A69" s="8">
        <f>IFERROR(VLOOKUP(B69,'[1]DADOS (OCULTAR)'!$Q$3:$S$135,3,0),"")</f>
        <v>9039744000194</v>
      </c>
      <c r="B69" s="9" t="str">
        <f>'[1]TCE - ANEXO III - Preencher'!C78</f>
        <v>HOSPITAL E MATERNIDADE NOSSA SENHORA DO Ó - CESAC - CG Nº 013/2022</v>
      </c>
      <c r="C69" s="10"/>
      <c r="D69" s="11" t="str">
        <f>'[1]TCE - ANEXO III - Preencher'!E78</f>
        <v>ELAYNNE FELIX DA COSTA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2515-10</v>
      </c>
      <c r="G69" s="13" t="str">
        <f>IF('[1]TCE - ANEXO III - Preencher'!H78="","",'[1]TCE - ANEXO III - Preencher'!H78)</f>
        <v>11/2022</v>
      </c>
      <c r="H69" s="14">
        <f>'[1]TCE - ANEXO III - Preencher'!I78</f>
        <v>0</v>
      </c>
      <c r="I69" s="14">
        <f>'[1]TCE - ANEXO III - Preencher'!J78</f>
        <v>252.94239999999999</v>
      </c>
      <c r="J69" s="14">
        <f>'[1]TCE - ANEXO III - Preencher'!K78</f>
        <v>0</v>
      </c>
      <c r="K69" s="15">
        <f>'[1]TCE - ANEXO III - Preencher'!L78</f>
        <v>143.10506329113926</v>
      </c>
      <c r="L69" s="15">
        <f>'[1]TCE - ANEXO III - Preencher'!M78</f>
        <v>0</v>
      </c>
      <c r="M69" s="15">
        <f t="shared" si="7"/>
        <v>143.10506329113926</v>
      </c>
      <c r="N69" s="15">
        <f>'[1]TCE - ANEXO III - Preencher'!O78</f>
        <v>1.22</v>
      </c>
      <c r="O69" s="15">
        <f>'[1]TCE - ANEXO III - Preencher'!P78</f>
        <v>0</v>
      </c>
      <c r="P69" s="16">
        <f t="shared" si="8"/>
        <v>1.22</v>
      </c>
      <c r="Q69" s="15">
        <f>'[1]TCE - ANEXO III - Preencher'!R78</f>
        <v>333.48</v>
      </c>
      <c r="R69" s="15">
        <f>'[1]TCE - ANEXO III - Preencher'!S78</f>
        <v>108.05</v>
      </c>
      <c r="S69" s="16">
        <f t="shared" si="9"/>
        <v>225.43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622.69746329113923</v>
      </c>
    </row>
    <row r="70" spans="1:28" x14ac:dyDescent="0.2">
      <c r="A70" s="8">
        <f>IFERROR(VLOOKUP(B70,'[1]DADOS (OCULTAR)'!$Q$3:$S$135,3,0),"")</f>
        <v>9039744000194</v>
      </c>
      <c r="B70" s="9" t="str">
        <f>'[1]TCE - ANEXO III - Preencher'!C79</f>
        <v>HOSPITAL E MATERNIDADE NOSSA SENHORA DO Ó - CESAC - CG Nº 013/2022</v>
      </c>
      <c r="C70" s="10"/>
      <c r="D70" s="11" t="str">
        <f>'[1]TCE - ANEXO III - Preencher'!E79</f>
        <v>ELIENE DE OLIVEIRA FERREIRA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11/2022</v>
      </c>
      <c r="H70" s="14">
        <f>'[1]TCE - ANEXO III - Preencher'!I79</f>
        <v>0</v>
      </c>
      <c r="I70" s="14">
        <f>'[1]TCE - ANEXO III - Preencher'!J79</f>
        <v>375.55360000000002</v>
      </c>
      <c r="J70" s="14">
        <f>'[1]TCE - ANEXO III - Preencher'!K79</f>
        <v>0</v>
      </c>
      <c r="K70" s="15">
        <f>'[1]TCE - ANEXO III - Preencher'!L79</f>
        <v>143.10506329113926</v>
      </c>
      <c r="L70" s="15">
        <f>'[1]TCE - ANEXO III - Preencher'!M79</f>
        <v>0</v>
      </c>
      <c r="M70" s="15">
        <f t="shared" si="7"/>
        <v>143.10506329113926</v>
      </c>
      <c r="N70" s="15">
        <f>'[1]TCE - ANEXO III - Preencher'!O79</f>
        <v>1.22</v>
      </c>
      <c r="O70" s="15">
        <f>'[1]TCE - ANEXO III - Preencher'!P79</f>
        <v>0</v>
      </c>
      <c r="P70" s="16">
        <f t="shared" si="8"/>
        <v>1.22</v>
      </c>
      <c r="Q70" s="15">
        <f>'[1]TCE - ANEXO III - Preencher'!R79</f>
        <v>128.47999999999999</v>
      </c>
      <c r="R70" s="15">
        <f>'[1]TCE - ANEXO III - Preencher'!S79</f>
        <v>72.72</v>
      </c>
      <c r="S70" s="16">
        <f t="shared" si="9"/>
        <v>55.759999999999991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575.63866329113932</v>
      </c>
    </row>
    <row r="71" spans="1:28" x14ac:dyDescent="0.2">
      <c r="A71" s="8">
        <f>IFERROR(VLOOKUP(B71,'[1]DADOS (OCULTAR)'!$Q$3:$S$135,3,0),"")</f>
        <v>9039744000194</v>
      </c>
      <c r="B71" s="9" t="str">
        <f>'[1]TCE - ANEXO III - Preencher'!C80</f>
        <v>HOSPITAL E MATERNIDADE NOSSA SENHORA DO Ó - CESAC - CG Nº 013/2022</v>
      </c>
      <c r="C71" s="10"/>
      <c r="D71" s="11" t="str">
        <f>'[1]TCE - ANEXO III - Preencher'!E80</f>
        <v>ELIENE GOMES PEREIRA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11/2022</v>
      </c>
      <c r="H71" s="14">
        <f>'[1]TCE - ANEXO III - Preencher'!I80</f>
        <v>0</v>
      </c>
      <c r="I71" s="14">
        <f>'[1]TCE - ANEXO III - Preencher'!J80</f>
        <v>229.8032</v>
      </c>
      <c r="J71" s="14">
        <f>'[1]TCE - ANEXO III - Preencher'!K80</f>
        <v>0</v>
      </c>
      <c r="K71" s="15">
        <f>'[1]TCE - ANEXO III - Preencher'!L80</f>
        <v>143.10506329113926</v>
      </c>
      <c r="L71" s="15">
        <f>'[1]TCE - ANEXO III - Preencher'!M80</f>
        <v>0</v>
      </c>
      <c r="M71" s="15">
        <f t="shared" si="7"/>
        <v>143.10506329113926</v>
      </c>
      <c r="N71" s="15">
        <f>'[1]TCE - ANEXO III - Preencher'!O80</f>
        <v>1.22</v>
      </c>
      <c r="O71" s="15">
        <f>'[1]TCE - ANEXO III - Preencher'!P80</f>
        <v>0</v>
      </c>
      <c r="P71" s="16">
        <f t="shared" si="8"/>
        <v>1.22</v>
      </c>
      <c r="Q71" s="15">
        <f>'[1]TCE - ANEXO III - Preencher'!R80</f>
        <v>189.98</v>
      </c>
      <c r="R71" s="15">
        <f>'[1]TCE - ANEXO III - Preencher'!S80</f>
        <v>72.72</v>
      </c>
      <c r="S71" s="16">
        <f t="shared" si="9"/>
        <v>117.25999999999999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491.38826329113931</v>
      </c>
    </row>
    <row r="72" spans="1:28" x14ac:dyDescent="0.2">
      <c r="A72" s="8">
        <f>IFERROR(VLOOKUP(B72,'[1]DADOS (OCULTAR)'!$Q$3:$S$135,3,0),"")</f>
        <v>9039744000194</v>
      </c>
      <c r="B72" s="9" t="str">
        <f>'[1]TCE - ANEXO III - Preencher'!C81</f>
        <v>HOSPITAL E MATERNIDADE NOSSA SENHORA DO Ó - CESAC - CG Nº 013/2022</v>
      </c>
      <c r="C72" s="10"/>
      <c r="D72" s="11" t="str">
        <f>'[1]TCE - ANEXO III - Preencher'!E81</f>
        <v>ELISANGELA FERREIRA AGUIAR DE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11/2022</v>
      </c>
      <c r="H72" s="14">
        <f>'[1]TCE - ANEXO III - Preencher'!I81</f>
        <v>0</v>
      </c>
      <c r="I72" s="14">
        <f>'[1]TCE - ANEXO III - Preencher'!J81</f>
        <v>148.048</v>
      </c>
      <c r="J72" s="14">
        <f>'[1]TCE - ANEXO III - Preencher'!K81</f>
        <v>0</v>
      </c>
      <c r="K72" s="15">
        <f>'[1]TCE - ANEXO III - Preencher'!L81</f>
        <v>143.10506329113926</v>
      </c>
      <c r="L72" s="15">
        <f>'[1]TCE - ANEXO III - Preencher'!M81</f>
        <v>0</v>
      </c>
      <c r="M72" s="15">
        <f t="shared" si="7"/>
        <v>143.10506329113926</v>
      </c>
      <c r="N72" s="15">
        <f>'[1]TCE - ANEXO III - Preencher'!O81</f>
        <v>1.22</v>
      </c>
      <c r="O72" s="15">
        <f>'[1]TCE - ANEXO III - Preencher'!P81</f>
        <v>0</v>
      </c>
      <c r="P72" s="16">
        <f t="shared" si="8"/>
        <v>1.22</v>
      </c>
      <c r="Q72" s="15">
        <f>'[1]TCE - ANEXO III - Preencher'!R81</f>
        <v>251.48</v>
      </c>
      <c r="R72" s="15">
        <f>'[1]TCE - ANEXO III - Preencher'!S81</f>
        <v>68.36</v>
      </c>
      <c r="S72" s="16">
        <f t="shared" si="9"/>
        <v>183.12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475.49306329113926</v>
      </c>
    </row>
    <row r="73" spans="1:28" x14ac:dyDescent="0.2">
      <c r="A73" s="8">
        <f>IFERROR(VLOOKUP(B73,'[1]DADOS (OCULTAR)'!$Q$3:$S$135,3,0),"")</f>
        <v>9039744000194</v>
      </c>
      <c r="B73" s="9" t="str">
        <f>'[1]TCE - ANEXO III - Preencher'!C82</f>
        <v>HOSPITAL E MATERNIDADE NOSSA SENHORA DO Ó - CESAC - CG Nº 013/2022</v>
      </c>
      <c r="C73" s="10"/>
      <c r="D73" s="11" t="str">
        <f>'[1]TCE - ANEXO III - Preencher'!E82</f>
        <v>EMANUELLE OLYMPIA SILVA RIBEIRO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2236-05</v>
      </c>
      <c r="G73" s="13" t="str">
        <f>IF('[1]TCE - ANEXO III - Preencher'!H82="","",'[1]TCE - ANEXO III - Preencher'!H82)</f>
        <v>11/2022</v>
      </c>
      <c r="H73" s="14">
        <f>'[1]TCE - ANEXO III - Preencher'!I82</f>
        <v>0</v>
      </c>
      <c r="I73" s="14">
        <f>'[1]TCE - ANEXO III - Preencher'!J82</f>
        <v>241.67760000000001</v>
      </c>
      <c r="J73" s="14">
        <f>'[1]TCE - ANEXO III - Preencher'!K82</f>
        <v>0</v>
      </c>
      <c r="K73" s="15">
        <f>'[1]TCE - ANEXO III - Preencher'!L82</f>
        <v>143.10506329113926</v>
      </c>
      <c r="L73" s="15">
        <f>'[1]TCE - ANEXO III - Preencher'!M82</f>
        <v>0</v>
      </c>
      <c r="M73" s="15">
        <f t="shared" si="7"/>
        <v>143.10506329113926</v>
      </c>
      <c r="N73" s="15">
        <f>'[1]TCE - ANEXO III - Preencher'!O82</f>
        <v>2.6199999999999997</v>
      </c>
      <c r="O73" s="15">
        <f>'[1]TCE - ANEXO III - Preencher'!P82</f>
        <v>0</v>
      </c>
      <c r="P73" s="16">
        <f t="shared" si="8"/>
        <v>2.6199999999999997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387.40266329113928</v>
      </c>
    </row>
    <row r="74" spans="1:28" x14ac:dyDescent="0.2">
      <c r="A74" s="8">
        <f>IFERROR(VLOOKUP(B74,'[1]DADOS (OCULTAR)'!$Q$3:$S$135,3,0),"")</f>
        <v>9039744000194</v>
      </c>
      <c r="B74" s="9" t="str">
        <f>'[1]TCE - ANEXO III - Preencher'!C83</f>
        <v>HOSPITAL E MATERNIDADE NOSSA SENHORA DO Ó - CESAC - CG Nº 013/2022</v>
      </c>
      <c r="C74" s="10"/>
      <c r="D74" s="11" t="str">
        <f>'[1]TCE - ANEXO III - Preencher'!E83</f>
        <v>ENEIDA VIRGINIA NEGROMONTE DE OLIVEIRA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2238-10</v>
      </c>
      <c r="G74" s="13" t="str">
        <f>IF('[1]TCE - ANEXO III - Preencher'!H83="","",'[1]TCE - ANEXO III - Preencher'!H83)</f>
        <v>11/2022</v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385.66</v>
      </c>
      <c r="K74" s="15">
        <f>'[1]TCE - ANEXO III - Preencher'!L83</f>
        <v>143.10506329113926</v>
      </c>
      <c r="L74" s="15">
        <f>'[1]TCE - ANEXO III - Preencher'!M83</f>
        <v>0</v>
      </c>
      <c r="M74" s="15">
        <f t="shared" si="7"/>
        <v>143.10506329113926</v>
      </c>
      <c r="N74" s="15">
        <f>'[1]TCE - ANEXO III - Preencher'!O83</f>
        <v>1.22</v>
      </c>
      <c r="O74" s="15">
        <f>'[1]TCE - ANEXO III - Preencher'!P83</f>
        <v>0</v>
      </c>
      <c r="P74" s="16">
        <f t="shared" si="8"/>
        <v>1.22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529.98506329113934</v>
      </c>
    </row>
    <row r="75" spans="1:28" x14ac:dyDescent="0.2">
      <c r="A75" s="8">
        <f>IFERROR(VLOOKUP(B75,'[1]DADOS (OCULTAR)'!$Q$3:$S$135,3,0),"")</f>
        <v>9039744000194</v>
      </c>
      <c r="B75" s="9" t="str">
        <f>'[1]TCE - ANEXO III - Preencher'!C84</f>
        <v>HOSPITAL E MATERNIDADE NOSSA SENHORA DO Ó - CESAC - CG Nº 013/2022</v>
      </c>
      <c r="C75" s="10"/>
      <c r="D75" s="11" t="str">
        <f>'[1]TCE - ANEXO III - Preencher'!E84</f>
        <v>ERICKA PATRICIA RODRIGUES DE MOURA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11/2022</v>
      </c>
      <c r="H75" s="14">
        <f>'[1]TCE - ANEXO III - Preencher'!I84</f>
        <v>0</v>
      </c>
      <c r="I75" s="14">
        <f>'[1]TCE - ANEXO III - Preencher'!J84</f>
        <v>175.57919999999999</v>
      </c>
      <c r="J75" s="14">
        <f>'[1]TCE - ANEXO III - Preencher'!K84</f>
        <v>0</v>
      </c>
      <c r="K75" s="15">
        <f>'[1]TCE - ANEXO III - Preencher'!L84</f>
        <v>143.10506329113926</v>
      </c>
      <c r="L75" s="15">
        <f>'[1]TCE - ANEXO III - Preencher'!M84</f>
        <v>0</v>
      </c>
      <c r="M75" s="15">
        <f t="shared" si="7"/>
        <v>143.10506329113926</v>
      </c>
      <c r="N75" s="15">
        <f>'[1]TCE - ANEXO III - Preencher'!O84</f>
        <v>1.22</v>
      </c>
      <c r="O75" s="15">
        <f>'[1]TCE - ANEXO III - Preencher'!P84</f>
        <v>0</v>
      </c>
      <c r="P75" s="16">
        <f t="shared" si="8"/>
        <v>1.22</v>
      </c>
      <c r="Q75" s="15">
        <f>'[1]TCE - ANEXO III - Preencher'!R84</f>
        <v>296.48</v>
      </c>
      <c r="R75" s="15">
        <f>'[1]TCE - ANEXO III - Preencher'!S84</f>
        <v>62.54</v>
      </c>
      <c r="S75" s="16">
        <f t="shared" si="9"/>
        <v>233.94000000000003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553.84426329113933</v>
      </c>
    </row>
    <row r="76" spans="1:28" x14ac:dyDescent="0.2">
      <c r="A76" s="8">
        <f>IFERROR(VLOOKUP(B76,'[1]DADOS (OCULTAR)'!$Q$3:$S$135,3,0),"")</f>
        <v>9039744000194</v>
      </c>
      <c r="B76" s="9" t="str">
        <f>'[1]TCE - ANEXO III - Preencher'!C85</f>
        <v>HOSPITAL E MATERNIDADE NOSSA SENHORA DO Ó - CESAC - CG Nº 013/2022</v>
      </c>
      <c r="C76" s="10"/>
      <c r="D76" s="11" t="str">
        <f>'[1]TCE - ANEXO III - Preencher'!E85</f>
        <v>ERIKA SOPHIA GOUVEIA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11/2022</v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29.36</v>
      </c>
      <c r="K76" s="15">
        <f>'[1]TCE - ANEXO III - Preencher'!L85</f>
        <v>143.10506329113926</v>
      </c>
      <c r="L76" s="15">
        <f>'[1]TCE - ANEXO III - Preencher'!M85</f>
        <v>0</v>
      </c>
      <c r="M76" s="15">
        <f t="shared" si="7"/>
        <v>143.10506329113926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172.46506329113924</v>
      </c>
    </row>
    <row r="77" spans="1:28" x14ac:dyDescent="0.2">
      <c r="A77" s="8">
        <f>IFERROR(VLOOKUP(B77,'[1]DADOS (OCULTAR)'!$Q$3:$S$135,3,0),"")</f>
        <v>9039744000194</v>
      </c>
      <c r="B77" s="9" t="str">
        <f>'[1]TCE - ANEXO III - Preencher'!C86</f>
        <v>HOSPITAL E MATERNIDADE NOSSA SENHORA DO Ó - CESAC - CG Nº 013/2022</v>
      </c>
      <c r="C77" s="10"/>
      <c r="D77" s="11" t="str">
        <f>'[1]TCE - ANEXO III - Preencher'!E86</f>
        <v>ESTEFANY CONCEICAO LIMA DE ARRUDA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11/2022</v>
      </c>
      <c r="H77" s="14">
        <f>'[1]TCE - ANEXO III - Preencher'!I86</f>
        <v>0</v>
      </c>
      <c r="I77" s="14">
        <f>'[1]TCE - ANEXO III - Preencher'!J86</f>
        <v>154.52799999999999</v>
      </c>
      <c r="J77" s="14">
        <f>'[1]TCE - ANEXO III - Preencher'!K86</f>
        <v>0</v>
      </c>
      <c r="K77" s="15">
        <f>'[1]TCE - ANEXO III - Preencher'!L86</f>
        <v>143.10506329113926</v>
      </c>
      <c r="L77" s="15">
        <f>'[1]TCE - ANEXO III - Preencher'!M86</f>
        <v>0</v>
      </c>
      <c r="M77" s="15">
        <f t="shared" si="7"/>
        <v>143.10506329113926</v>
      </c>
      <c r="N77" s="15">
        <f>'[1]TCE - ANEXO III - Preencher'!O86</f>
        <v>1.22</v>
      </c>
      <c r="O77" s="15">
        <f>'[1]TCE - ANEXO III - Preencher'!P86</f>
        <v>0</v>
      </c>
      <c r="P77" s="16">
        <f t="shared" si="8"/>
        <v>1.22</v>
      </c>
      <c r="Q77" s="15">
        <f>'[1]TCE - ANEXO III - Preencher'!R86</f>
        <v>128.47999999999999</v>
      </c>
      <c r="R77" s="15">
        <f>'[1]TCE - ANEXO III - Preencher'!S86</f>
        <v>72.72</v>
      </c>
      <c r="S77" s="16">
        <f t="shared" si="9"/>
        <v>55.759999999999991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354.61306329113927</v>
      </c>
    </row>
    <row r="78" spans="1:28" x14ac:dyDescent="0.2">
      <c r="A78" s="8">
        <f>IFERROR(VLOOKUP(B78,'[1]DADOS (OCULTAR)'!$Q$3:$S$135,3,0),"")</f>
        <v>9039744000194</v>
      </c>
      <c r="B78" s="9" t="str">
        <f>'[1]TCE - ANEXO III - Preencher'!C87</f>
        <v>HOSPITAL E MATERNIDADE NOSSA SENHORA DO Ó - CESAC - CG Nº 013/2022</v>
      </c>
      <c r="C78" s="10"/>
      <c r="D78" s="11" t="str">
        <f>'[1]TCE - ANEXO III - Preencher'!E87</f>
        <v>ESTER FERNANDA OLIVEIRA DE FARIAS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11/2022</v>
      </c>
      <c r="H78" s="14">
        <f>'[1]TCE - ANEXO III - Preencher'!I87</f>
        <v>0</v>
      </c>
      <c r="I78" s="14">
        <f>'[1]TCE - ANEXO III - Preencher'!J87</f>
        <v>115.32640000000001</v>
      </c>
      <c r="J78" s="14">
        <f>'[1]TCE - ANEXO III - Preencher'!K87</f>
        <v>0</v>
      </c>
      <c r="K78" s="15">
        <f>'[1]TCE - ANEXO III - Preencher'!L87</f>
        <v>143.10506329113926</v>
      </c>
      <c r="L78" s="15">
        <f>'[1]TCE - ANEXO III - Preencher'!M87</f>
        <v>0</v>
      </c>
      <c r="M78" s="15">
        <f t="shared" si="7"/>
        <v>143.10506329113926</v>
      </c>
      <c r="N78" s="15">
        <f>'[1]TCE - ANEXO III - Preencher'!O87</f>
        <v>1.22</v>
      </c>
      <c r="O78" s="15">
        <f>'[1]TCE - ANEXO III - Preencher'!P87</f>
        <v>0</v>
      </c>
      <c r="P78" s="16">
        <f t="shared" si="8"/>
        <v>1.22</v>
      </c>
      <c r="Q78" s="15">
        <f>'[1]TCE - ANEXO III - Preencher'!R87</f>
        <v>128.47999999999999</v>
      </c>
      <c r="R78" s="15">
        <f>'[1]TCE - ANEXO III - Preencher'!S87</f>
        <v>63.99</v>
      </c>
      <c r="S78" s="16">
        <f t="shared" si="9"/>
        <v>64.489999999999981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324.1414632911393</v>
      </c>
    </row>
    <row r="79" spans="1:28" x14ac:dyDescent="0.2">
      <c r="A79" s="8">
        <f>IFERROR(VLOOKUP(B79,'[1]DADOS (OCULTAR)'!$Q$3:$S$135,3,0),"")</f>
        <v>9039744000194</v>
      </c>
      <c r="B79" s="9" t="str">
        <f>'[1]TCE - ANEXO III - Preencher'!C88</f>
        <v>HOSPITAL E MATERNIDADE NOSSA SENHORA DO Ó - CESAC - CG Nº 013/2022</v>
      </c>
      <c r="C79" s="10"/>
      <c r="D79" s="11" t="str">
        <f>'[1]TCE - ANEXO III - Preencher'!E88</f>
        <v>FABIANA FERREIRA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2234-45</v>
      </c>
      <c r="G79" s="13" t="str">
        <f>IF('[1]TCE - ANEXO III - Preencher'!H88="","",'[1]TCE - ANEXO III - Preencher'!H88)</f>
        <v>11/2022</v>
      </c>
      <c r="H79" s="14">
        <f>'[1]TCE - ANEXO III - Preencher'!I88</f>
        <v>0</v>
      </c>
      <c r="I79" s="14">
        <f>'[1]TCE - ANEXO III - Preencher'!J88</f>
        <v>616.40959999999995</v>
      </c>
      <c r="J79" s="14">
        <f>'[1]TCE - ANEXO III - Preencher'!K88</f>
        <v>0</v>
      </c>
      <c r="K79" s="15">
        <f>'[1]TCE - ANEXO III - Preencher'!L88</f>
        <v>143.10506329113926</v>
      </c>
      <c r="L79" s="15">
        <f>'[1]TCE - ANEXO III - Preencher'!M88</f>
        <v>0</v>
      </c>
      <c r="M79" s="15">
        <f t="shared" si="7"/>
        <v>143.10506329113926</v>
      </c>
      <c r="N79" s="15">
        <f>'[1]TCE - ANEXO III - Preencher'!O88</f>
        <v>1.22</v>
      </c>
      <c r="O79" s="15">
        <f>'[1]TCE - ANEXO III - Preencher'!P88</f>
        <v>0</v>
      </c>
      <c r="P79" s="16">
        <f t="shared" si="8"/>
        <v>1.22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760.73466329113921</v>
      </c>
    </row>
    <row r="80" spans="1:28" x14ac:dyDescent="0.2">
      <c r="A80" s="8">
        <f>IFERROR(VLOOKUP(B80,'[1]DADOS (OCULTAR)'!$Q$3:$S$135,3,0),"")</f>
        <v>9039744000194</v>
      </c>
      <c r="B80" s="9" t="str">
        <f>'[1]TCE - ANEXO III - Preencher'!C89</f>
        <v>HOSPITAL E MATERNIDADE NOSSA SENHORA DO Ó - CESAC - CG Nº 013/2022</v>
      </c>
      <c r="C80" s="10"/>
      <c r="D80" s="11" t="str">
        <f>'[1]TCE - ANEXO III - Preencher'!E89</f>
        <v>FABIANE MARIA DE ABREU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11/2022</v>
      </c>
      <c r="H80" s="14">
        <f>'[1]TCE - ANEXO III - Preencher'!I89</f>
        <v>0</v>
      </c>
      <c r="I80" s="14">
        <f>'[1]TCE - ANEXO III - Preencher'!J89</f>
        <v>277.452</v>
      </c>
      <c r="J80" s="14">
        <f>'[1]TCE - ANEXO III - Preencher'!K89</f>
        <v>0</v>
      </c>
      <c r="K80" s="15">
        <f>'[1]TCE - ANEXO III - Preencher'!L89</f>
        <v>143.10506329113926</v>
      </c>
      <c r="L80" s="15">
        <f>'[1]TCE - ANEXO III - Preencher'!M89</f>
        <v>0</v>
      </c>
      <c r="M80" s="15">
        <f t="shared" si="7"/>
        <v>143.10506329113926</v>
      </c>
      <c r="N80" s="15">
        <f>'[1]TCE - ANEXO III - Preencher'!O89</f>
        <v>1.22</v>
      </c>
      <c r="O80" s="15">
        <f>'[1]TCE - ANEXO III - Preencher'!P89</f>
        <v>0</v>
      </c>
      <c r="P80" s="16">
        <f t="shared" si="8"/>
        <v>1.22</v>
      </c>
      <c r="Q80" s="15">
        <f>'[1]TCE - ANEXO III - Preencher'!R89</f>
        <v>251.48</v>
      </c>
      <c r="R80" s="15">
        <f>'[1]TCE - ANEXO III - Preencher'!S89</f>
        <v>72.72</v>
      </c>
      <c r="S80" s="16">
        <f t="shared" si="9"/>
        <v>178.76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600.53706329113925</v>
      </c>
    </row>
    <row r="81" spans="1:28" x14ac:dyDescent="0.2">
      <c r="A81" s="8">
        <f>IFERROR(VLOOKUP(B81,'[1]DADOS (OCULTAR)'!$Q$3:$S$135,3,0),"")</f>
        <v>9039744000194</v>
      </c>
      <c r="B81" s="9" t="str">
        <f>'[1]TCE - ANEXO III - Preencher'!C90</f>
        <v>HOSPITAL E MATERNIDADE NOSSA SENHORA DO Ó - CESAC - CG Nº 013/2022</v>
      </c>
      <c r="C81" s="10"/>
      <c r="D81" s="11" t="str">
        <f>'[1]TCE - ANEXO III - Preencher'!E90</f>
        <v>FABIANO SILVESTRE DE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3241-15</v>
      </c>
      <c r="G81" s="13" t="str">
        <f>IF('[1]TCE - ANEXO III - Preencher'!H90="","",'[1]TCE - ANEXO III - Preencher'!H90)</f>
        <v>11/2022</v>
      </c>
      <c r="H81" s="14">
        <f>'[1]TCE - ANEXO III - Preencher'!I90</f>
        <v>0</v>
      </c>
      <c r="I81" s="14">
        <f>'[1]TCE - ANEXO III - Preencher'!J90</f>
        <v>373.72399999999999</v>
      </c>
      <c r="J81" s="14">
        <f>'[1]TCE - ANEXO III - Preencher'!K90</f>
        <v>0</v>
      </c>
      <c r="K81" s="15">
        <f>'[1]TCE - ANEXO III - Preencher'!L90</f>
        <v>143.10506329113926</v>
      </c>
      <c r="L81" s="15">
        <f>'[1]TCE - ANEXO III - Preencher'!M90</f>
        <v>0</v>
      </c>
      <c r="M81" s="15">
        <f t="shared" si="7"/>
        <v>143.10506329113926</v>
      </c>
      <c r="N81" s="15">
        <f>'[1]TCE - ANEXO III - Preencher'!O90</f>
        <v>1.22</v>
      </c>
      <c r="O81" s="15">
        <f>'[1]TCE - ANEXO III - Preencher'!P90</f>
        <v>0</v>
      </c>
      <c r="P81" s="16">
        <f t="shared" si="8"/>
        <v>1.22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518.0490632911393</v>
      </c>
    </row>
    <row r="82" spans="1:28" x14ac:dyDescent="0.2">
      <c r="A82" s="8">
        <f>IFERROR(VLOOKUP(B82,'[1]DADOS (OCULTAR)'!$Q$3:$S$135,3,0),"")</f>
        <v>9039744000194</v>
      </c>
      <c r="B82" s="9" t="str">
        <f>'[1]TCE - ANEXO III - Preencher'!C91</f>
        <v>HOSPITAL E MATERNIDADE NOSSA SENHORA DO Ó - CESAC - CG Nº 013/2022</v>
      </c>
      <c r="C82" s="10"/>
      <c r="D82" s="11" t="str">
        <f>'[1]TCE - ANEXO III - Preencher'!E91</f>
        <v>FABIO CAVALCANTI BEZERRA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11/2022</v>
      </c>
      <c r="H82" s="14">
        <f>'[1]TCE - ANEXO III - Preencher'!I91</f>
        <v>0</v>
      </c>
      <c r="I82" s="14">
        <f>'[1]TCE - ANEXO III - Preencher'!J91</f>
        <v>132.86959999999999</v>
      </c>
      <c r="J82" s="14">
        <f>'[1]TCE - ANEXO III - Preencher'!K91</f>
        <v>0</v>
      </c>
      <c r="K82" s="15">
        <f>'[1]TCE - ANEXO III - Preencher'!L91</f>
        <v>143.10506329113926</v>
      </c>
      <c r="L82" s="15">
        <f>'[1]TCE - ANEXO III - Preencher'!M91</f>
        <v>0</v>
      </c>
      <c r="M82" s="15">
        <f t="shared" si="7"/>
        <v>143.10506329113926</v>
      </c>
      <c r="N82" s="15">
        <f>'[1]TCE - ANEXO III - Preencher'!O91</f>
        <v>1.22</v>
      </c>
      <c r="O82" s="15">
        <f>'[1]TCE - ANEXO III - Preencher'!P91</f>
        <v>0</v>
      </c>
      <c r="P82" s="16">
        <f t="shared" si="8"/>
        <v>1.22</v>
      </c>
      <c r="Q82" s="15">
        <f>'[1]TCE - ANEXO III - Preencher'!R91</f>
        <v>251.48</v>
      </c>
      <c r="R82" s="15">
        <f>'[1]TCE - ANEXO III - Preencher'!S91</f>
        <v>72.72</v>
      </c>
      <c r="S82" s="16">
        <f t="shared" si="9"/>
        <v>178.76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455.95466329113924</v>
      </c>
    </row>
    <row r="83" spans="1:28" x14ac:dyDescent="0.2">
      <c r="A83" s="8">
        <f>IFERROR(VLOOKUP(B83,'[1]DADOS (OCULTAR)'!$Q$3:$S$135,3,0),"")</f>
        <v>9039744000194</v>
      </c>
      <c r="B83" s="9" t="str">
        <f>'[1]TCE - ANEXO III - Preencher'!C92</f>
        <v>HOSPITAL E MATERNIDADE NOSSA SENHORA DO Ó - CESAC - CG Nº 013/2022</v>
      </c>
      <c r="C83" s="10"/>
      <c r="D83" s="11" t="str">
        <f>'[1]TCE - ANEXO III - Preencher'!E92</f>
        <v>FABIO MACHADO DE ANDRADE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2251-25</v>
      </c>
      <c r="G83" s="13" t="str">
        <f>IF('[1]TCE - ANEXO III - Preencher'!H92="","",'[1]TCE - ANEXO III - Preencher'!H92)</f>
        <v>11/2022</v>
      </c>
      <c r="H83" s="14">
        <f>'[1]TCE - ANEXO III - Preencher'!I92</f>
        <v>0</v>
      </c>
      <c r="I83" s="14">
        <f>'[1]TCE - ANEXO III - Preencher'!J92</f>
        <v>505.416</v>
      </c>
      <c r="J83" s="14">
        <f>'[1]TCE - ANEXO III - Preencher'!K92</f>
        <v>0</v>
      </c>
      <c r="K83" s="15">
        <f>'[1]TCE - ANEXO III - Preencher'!L92</f>
        <v>143.10506329113926</v>
      </c>
      <c r="L83" s="15">
        <f>'[1]TCE - ANEXO III - Preencher'!M92</f>
        <v>0</v>
      </c>
      <c r="M83" s="15">
        <f t="shared" si="7"/>
        <v>143.10506329113926</v>
      </c>
      <c r="N83" s="15">
        <f>'[1]TCE - ANEXO III - Preencher'!O92</f>
        <v>9.76</v>
      </c>
      <c r="O83" s="15">
        <f>'[1]TCE - ANEXO III - Preencher'!P92</f>
        <v>0</v>
      </c>
      <c r="P83" s="16">
        <f t="shared" si="8"/>
        <v>9.76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658.28106329113928</v>
      </c>
    </row>
    <row r="84" spans="1:28" x14ac:dyDescent="0.2">
      <c r="A84" s="8">
        <f>IFERROR(VLOOKUP(B84,'[1]DADOS (OCULTAR)'!$Q$3:$S$135,3,0),"")</f>
        <v>9039744000194</v>
      </c>
      <c r="B84" s="9" t="str">
        <f>'[1]TCE - ANEXO III - Preencher'!C93</f>
        <v>HOSPITAL E MATERNIDADE NOSSA SENHORA DO Ó - CESAC - CG Nº 013/2022</v>
      </c>
      <c r="C84" s="10"/>
      <c r="D84" s="11" t="str">
        <f>'[1]TCE - ANEXO III - Preencher'!E93</f>
        <v>FABIOLA QUEIROZ DA SILVA GOMES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11/2022</v>
      </c>
      <c r="H84" s="14">
        <f>'[1]TCE - ANEXO III - Preencher'!I93</f>
        <v>0</v>
      </c>
      <c r="I84" s="14">
        <f>'[1]TCE - ANEXO III - Preencher'!J93</f>
        <v>199.7576</v>
      </c>
      <c r="J84" s="14">
        <f>'[1]TCE - ANEXO III - Preencher'!K93</f>
        <v>0</v>
      </c>
      <c r="K84" s="15">
        <f>'[1]TCE - ANEXO III - Preencher'!L93</f>
        <v>143.10506329113926</v>
      </c>
      <c r="L84" s="15">
        <f>'[1]TCE - ANEXO III - Preencher'!M93</f>
        <v>0</v>
      </c>
      <c r="M84" s="15">
        <f t="shared" si="7"/>
        <v>143.10506329113926</v>
      </c>
      <c r="N84" s="15">
        <f>'[1]TCE - ANEXO III - Preencher'!O93</f>
        <v>1.22</v>
      </c>
      <c r="O84" s="15">
        <f>'[1]TCE - ANEXO III - Preencher'!P93</f>
        <v>0</v>
      </c>
      <c r="P84" s="16">
        <f t="shared" si="8"/>
        <v>1.22</v>
      </c>
      <c r="Q84" s="15">
        <f>'[1]TCE - ANEXO III - Preencher'!R93</f>
        <v>251.48</v>
      </c>
      <c r="R84" s="15">
        <f>'[1]TCE - ANEXO III - Preencher'!S93</f>
        <v>70.78</v>
      </c>
      <c r="S84" s="16">
        <f t="shared" si="9"/>
        <v>180.7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524.78266329113922</v>
      </c>
    </row>
    <row r="85" spans="1:28" x14ac:dyDescent="0.2">
      <c r="A85" s="8">
        <f>IFERROR(VLOOKUP(B85,'[1]DADOS (OCULTAR)'!$Q$3:$S$135,3,0),"")</f>
        <v>9039744000194</v>
      </c>
      <c r="B85" s="9" t="str">
        <f>'[1]TCE - ANEXO III - Preencher'!C94</f>
        <v>HOSPITAL E MATERNIDADE NOSSA SENHORA DO Ó - CESAC - CG Nº 013/2022</v>
      </c>
      <c r="C85" s="10"/>
      <c r="D85" s="11" t="str">
        <f>'[1]TCE - ANEXO III - Preencher'!E94</f>
        <v>FELIPE MARQUES DOS SANTOS MENDES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1421-15</v>
      </c>
      <c r="G85" s="13" t="str">
        <f>IF('[1]TCE - ANEXO III - Preencher'!H94="","",'[1]TCE - ANEXO III - Preencher'!H94)</f>
        <v>11/2022</v>
      </c>
      <c r="H85" s="14">
        <f>'[1]TCE - ANEXO III - Preencher'!I94</f>
        <v>0</v>
      </c>
      <c r="I85" s="14">
        <f>'[1]TCE - ANEXO III - Preencher'!J94</f>
        <v>567.05039999999997</v>
      </c>
      <c r="J85" s="14">
        <f>'[1]TCE - ANEXO III - Preencher'!K94</f>
        <v>0</v>
      </c>
      <c r="K85" s="15">
        <f>'[1]TCE - ANEXO III - Preencher'!L94</f>
        <v>143.10506329113926</v>
      </c>
      <c r="L85" s="15">
        <f>'[1]TCE - ANEXO III - Preencher'!M94</f>
        <v>0</v>
      </c>
      <c r="M85" s="15">
        <f t="shared" si="7"/>
        <v>143.10506329113926</v>
      </c>
      <c r="N85" s="15">
        <f>'[1]TCE - ANEXO III - Preencher'!O94</f>
        <v>1.22</v>
      </c>
      <c r="O85" s="15">
        <f>'[1]TCE - ANEXO III - Preencher'!P94</f>
        <v>0</v>
      </c>
      <c r="P85" s="16">
        <f t="shared" si="8"/>
        <v>1.22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711.37546329113923</v>
      </c>
    </row>
    <row r="86" spans="1:28" x14ac:dyDescent="0.2">
      <c r="A86" s="8">
        <f>IFERROR(VLOOKUP(B86,'[1]DADOS (OCULTAR)'!$Q$3:$S$135,3,0),"")</f>
        <v>9039744000194</v>
      </c>
      <c r="B86" s="9" t="str">
        <f>'[1]TCE - ANEXO III - Preencher'!C95</f>
        <v>HOSPITAL E MATERNIDADE NOSSA SENHORA DO Ó - CESAC - CG Nº 013/2022</v>
      </c>
      <c r="C86" s="10"/>
      <c r="D86" s="11" t="str">
        <f>'[1]TCE - ANEXO III - Preencher'!E95</f>
        <v>FERNANDA SOUZA DE OLIVEIRA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11/2022</v>
      </c>
      <c r="H86" s="14">
        <f>'[1]TCE - ANEXO III - Preencher'!I95</f>
        <v>0</v>
      </c>
      <c r="I86" s="14">
        <f>'[1]TCE - ANEXO III - Preencher'!J95</f>
        <v>16.298400000000001</v>
      </c>
      <c r="J86" s="14">
        <f>'[1]TCE - ANEXO III - Preencher'!K95</f>
        <v>0</v>
      </c>
      <c r="K86" s="15">
        <f>'[1]TCE - ANEXO III - Preencher'!L95</f>
        <v>143.10506329113926</v>
      </c>
      <c r="L86" s="15">
        <f>'[1]TCE - ANEXO III - Preencher'!M95</f>
        <v>0</v>
      </c>
      <c r="M86" s="15">
        <f t="shared" si="7"/>
        <v>143.10506329113926</v>
      </c>
      <c r="N86" s="15">
        <f>'[1]TCE - ANEXO III - Preencher'!O95</f>
        <v>2.6199999999999997</v>
      </c>
      <c r="O86" s="15">
        <f>'[1]TCE - ANEXO III - Preencher'!P95</f>
        <v>0</v>
      </c>
      <c r="P86" s="16">
        <f t="shared" si="8"/>
        <v>2.6199999999999997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162.02346329113925</v>
      </c>
    </row>
    <row r="87" spans="1:28" x14ac:dyDescent="0.2">
      <c r="A87" s="8">
        <f>IFERROR(VLOOKUP(B87,'[1]DADOS (OCULTAR)'!$Q$3:$S$135,3,0),"")</f>
        <v>9039744000194</v>
      </c>
      <c r="B87" s="9" t="str">
        <f>'[1]TCE - ANEXO III - Preencher'!C96</f>
        <v>HOSPITAL E MATERNIDADE NOSSA SENHORA DO Ó - CESAC - CG Nº 013/2022</v>
      </c>
      <c r="C87" s="10"/>
      <c r="D87" s="11" t="str">
        <f>'[1]TCE - ANEXO III - Preencher'!E96</f>
        <v>FERNANDO DA COSTA RIBEIRO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7711-05</v>
      </c>
      <c r="G87" s="13" t="str">
        <f>IF('[1]TCE - ANEXO III - Preencher'!H96="","",'[1]TCE - ANEXO III - Preencher'!H96)</f>
        <v>11/2022</v>
      </c>
      <c r="H87" s="14">
        <f>'[1]TCE - ANEXO III - Preencher'!I96</f>
        <v>0</v>
      </c>
      <c r="I87" s="14">
        <f>'[1]TCE - ANEXO III - Preencher'!J96</f>
        <v>154.6448</v>
      </c>
      <c r="J87" s="14">
        <f>'[1]TCE - ANEXO III - Preencher'!K96</f>
        <v>0</v>
      </c>
      <c r="K87" s="15">
        <f>'[1]TCE - ANEXO III - Preencher'!L96</f>
        <v>143.10506329113926</v>
      </c>
      <c r="L87" s="15">
        <f>'[1]TCE - ANEXO III - Preencher'!M96</f>
        <v>0</v>
      </c>
      <c r="M87" s="15">
        <f t="shared" si="7"/>
        <v>143.10506329113926</v>
      </c>
      <c r="N87" s="15">
        <f>'[1]TCE - ANEXO III - Preencher'!O96</f>
        <v>1.22</v>
      </c>
      <c r="O87" s="15">
        <f>'[1]TCE - ANEXO III - Preencher'!P96</f>
        <v>0</v>
      </c>
      <c r="P87" s="16">
        <f t="shared" si="8"/>
        <v>1.22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298.96986329113929</v>
      </c>
    </row>
    <row r="88" spans="1:28" x14ac:dyDescent="0.2">
      <c r="A88" s="8">
        <f>IFERROR(VLOOKUP(B88,'[1]DADOS (OCULTAR)'!$Q$3:$S$135,3,0),"")</f>
        <v>9039744000194</v>
      </c>
      <c r="B88" s="9" t="str">
        <f>'[1]TCE - ANEXO III - Preencher'!C97</f>
        <v>HOSPITAL E MATERNIDADE NOSSA SENHORA DO Ó - CESAC - CG Nº 013/2022</v>
      </c>
      <c r="C88" s="10"/>
      <c r="D88" s="11" t="str">
        <f>'[1]TCE - ANEXO III - Preencher'!E97</f>
        <v>FLAVIA MARIA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2237-05</v>
      </c>
      <c r="G88" s="13" t="str">
        <f>IF('[1]TCE - ANEXO III - Preencher'!H97="","",'[1]TCE - ANEXO III - Preencher'!H97)</f>
        <v>11/2022</v>
      </c>
      <c r="H88" s="14">
        <f>'[1]TCE - ANEXO III - Preencher'!I97</f>
        <v>0</v>
      </c>
      <c r="I88" s="14">
        <f>'[1]TCE - ANEXO III - Preencher'!J97</f>
        <v>214.05279999999999</v>
      </c>
      <c r="J88" s="14">
        <f>'[1]TCE - ANEXO III - Preencher'!K97</f>
        <v>0</v>
      </c>
      <c r="K88" s="15">
        <f>'[1]TCE - ANEXO III - Preencher'!L97</f>
        <v>143.10506329113926</v>
      </c>
      <c r="L88" s="15">
        <f>'[1]TCE - ANEXO III - Preencher'!M97</f>
        <v>0</v>
      </c>
      <c r="M88" s="15">
        <f t="shared" si="7"/>
        <v>143.10506329113926</v>
      </c>
      <c r="N88" s="15">
        <f>'[1]TCE - ANEXO III - Preencher'!O97</f>
        <v>1.22</v>
      </c>
      <c r="O88" s="15">
        <f>'[1]TCE - ANEXO III - Preencher'!P97</f>
        <v>0</v>
      </c>
      <c r="P88" s="16">
        <f t="shared" si="8"/>
        <v>1.22</v>
      </c>
      <c r="Q88" s="15">
        <f>'[1]TCE - ANEXO III - Preencher'!R97</f>
        <v>128.47999999999999</v>
      </c>
      <c r="R88" s="15">
        <f>'[1]TCE - ANEXO III - Preencher'!S97</f>
        <v>74.61</v>
      </c>
      <c r="S88" s="16">
        <f t="shared" si="9"/>
        <v>53.86999999999999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412.24786329113931</v>
      </c>
    </row>
    <row r="89" spans="1:28" x14ac:dyDescent="0.2">
      <c r="A89" s="8">
        <f>IFERROR(VLOOKUP(B89,'[1]DADOS (OCULTAR)'!$Q$3:$S$135,3,0),"")</f>
        <v>9039744000194</v>
      </c>
      <c r="B89" s="9" t="str">
        <f>'[1]TCE - ANEXO III - Preencher'!C98</f>
        <v>HOSPITAL E MATERNIDADE NOSSA SENHORA DO Ó - CESAC - CG Nº 013/2022</v>
      </c>
      <c r="C89" s="10"/>
      <c r="D89" s="11" t="str">
        <f>'[1]TCE - ANEXO III - Preencher'!E98</f>
        <v>FLAVIA VALERIA LOPES DA COSTA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11/2022</v>
      </c>
      <c r="H89" s="14">
        <f>'[1]TCE - ANEXO III - Preencher'!I98</f>
        <v>0</v>
      </c>
      <c r="I89" s="14">
        <f>'[1]TCE - ANEXO III - Preencher'!J98</f>
        <v>171.70320000000001</v>
      </c>
      <c r="J89" s="14">
        <f>'[1]TCE - ANEXO III - Preencher'!K98</f>
        <v>0</v>
      </c>
      <c r="K89" s="15">
        <f>'[1]TCE - ANEXO III - Preencher'!L98</f>
        <v>143.10506329113926</v>
      </c>
      <c r="L89" s="15">
        <f>'[1]TCE - ANEXO III - Preencher'!M98</f>
        <v>0</v>
      </c>
      <c r="M89" s="15">
        <f t="shared" si="7"/>
        <v>143.10506329113926</v>
      </c>
      <c r="N89" s="15">
        <f>'[1]TCE - ANEXO III - Preencher'!O98</f>
        <v>1.22</v>
      </c>
      <c r="O89" s="15">
        <f>'[1]TCE - ANEXO III - Preencher'!P98</f>
        <v>0</v>
      </c>
      <c r="P89" s="16">
        <f t="shared" si="8"/>
        <v>1.22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316.0282632911393</v>
      </c>
    </row>
    <row r="90" spans="1:28" x14ac:dyDescent="0.2">
      <c r="A90" s="8">
        <f>IFERROR(VLOOKUP(B90,'[1]DADOS (OCULTAR)'!$Q$3:$S$135,3,0),"")</f>
        <v>9039744000194</v>
      </c>
      <c r="B90" s="9" t="str">
        <f>'[1]TCE - ANEXO III - Preencher'!C99</f>
        <v>HOSPITAL E MATERNIDADE NOSSA SENHORA DO Ó - CESAC - CG Nº 013/2022</v>
      </c>
      <c r="C90" s="10"/>
      <c r="D90" s="11" t="str">
        <f>'[1]TCE - ANEXO III - Preencher'!E99</f>
        <v>FLAVIANO SOARES DA COSTA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4110-10</v>
      </c>
      <c r="G90" s="13" t="str">
        <f>IF('[1]TCE - ANEXO III - Preencher'!H99="","",'[1]TCE - ANEXO III - Preencher'!H99)</f>
        <v>11/2022</v>
      </c>
      <c r="H90" s="14">
        <f>'[1]TCE - ANEXO III - Preencher'!I99</f>
        <v>0</v>
      </c>
      <c r="I90" s="14">
        <f>'[1]TCE - ANEXO III - Preencher'!J99</f>
        <v>107.7752</v>
      </c>
      <c r="J90" s="14">
        <f>'[1]TCE - ANEXO III - Preencher'!K99</f>
        <v>0</v>
      </c>
      <c r="K90" s="15">
        <f>'[1]TCE - ANEXO III - Preencher'!L99</f>
        <v>143.10506329113926</v>
      </c>
      <c r="L90" s="15">
        <f>'[1]TCE - ANEXO III - Preencher'!M99</f>
        <v>0</v>
      </c>
      <c r="M90" s="15">
        <f t="shared" si="7"/>
        <v>143.10506329113926</v>
      </c>
      <c r="N90" s="15">
        <f>'[1]TCE - ANEXO III - Preencher'!O99</f>
        <v>1.22</v>
      </c>
      <c r="O90" s="15">
        <f>'[1]TCE - ANEXO III - Preencher'!P99</f>
        <v>0</v>
      </c>
      <c r="P90" s="16">
        <f t="shared" si="8"/>
        <v>1.22</v>
      </c>
      <c r="Q90" s="15">
        <f>'[1]TCE - ANEXO III - Preencher'!R99</f>
        <v>335.24</v>
      </c>
      <c r="R90" s="15">
        <f>'[1]TCE - ANEXO III - Preencher'!S99</f>
        <v>0</v>
      </c>
      <c r="S90" s="16">
        <f t="shared" si="9"/>
        <v>335.24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587.34026329113931</v>
      </c>
    </row>
    <row r="91" spans="1:28" x14ac:dyDescent="0.2">
      <c r="A91" s="8">
        <f>IFERROR(VLOOKUP(B91,'[1]DADOS (OCULTAR)'!$Q$3:$S$135,3,0),"")</f>
        <v>9039744000194</v>
      </c>
      <c r="B91" s="9" t="str">
        <f>'[1]TCE - ANEXO III - Preencher'!C100</f>
        <v>HOSPITAL E MATERNIDADE NOSSA SENHORA DO Ó - CESAC - CG Nº 013/2022</v>
      </c>
      <c r="C91" s="10"/>
      <c r="D91" s="11" t="str">
        <f>'[1]TCE - ANEXO III - Preencher'!E100</f>
        <v>FRANCISCO PEREIRA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3241-15</v>
      </c>
      <c r="G91" s="13" t="str">
        <f>IF('[1]TCE - ANEXO III - Preencher'!H100="","",'[1]TCE - ANEXO III - Preencher'!H100)</f>
        <v>11/2022</v>
      </c>
      <c r="H91" s="14">
        <f>'[1]TCE - ANEXO III - Preencher'!I100</f>
        <v>0</v>
      </c>
      <c r="I91" s="14">
        <f>'[1]TCE - ANEXO III - Preencher'!J100</f>
        <v>363.49200000000002</v>
      </c>
      <c r="J91" s="14">
        <f>'[1]TCE - ANEXO III - Preencher'!K100</f>
        <v>0</v>
      </c>
      <c r="K91" s="15">
        <f>'[1]TCE - ANEXO III - Preencher'!L100</f>
        <v>143.10506329113926</v>
      </c>
      <c r="L91" s="15">
        <f>'[1]TCE - ANEXO III - Preencher'!M100</f>
        <v>0</v>
      </c>
      <c r="M91" s="15">
        <f t="shared" si="7"/>
        <v>143.10506329113926</v>
      </c>
      <c r="N91" s="15">
        <f>'[1]TCE - ANEXO III - Preencher'!O100</f>
        <v>1.22</v>
      </c>
      <c r="O91" s="15">
        <f>'[1]TCE - ANEXO III - Preencher'!P100</f>
        <v>0</v>
      </c>
      <c r="P91" s="16">
        <f t="shared" si="8"/>
        <v>1.22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507.81706329113933</v>
      </c>
    </row>
    <row r="92" spans="1:28" x14ac:dyDescent="0.2">
      <c r="A92" s="8">
        <f>IFERROR(VLOOKUP(B92,'[1]DADOS (OCULTAR)'!$Q$3:$S$135,3,0),"")</f>
        <v>9039744000194</v>
      </c>
      <c r="B92" s="9" t="str">
        <f>'[1]TCE - ANEXO III - Preencher'!C101</f>
        <v>HOSPITAL E MATERNIDADE NOSSA SENHORA DO Ó - CESAC - CG Nº 013/2022</v>
      </c>
      <c r="C92" s="10"/>
      <c r="D92" s="11" t="str">
        <f>'[1]TCE - ANEXO III - Preencher'!E101</f>
        <v>GABRIELLA VICENCIA CARVALHO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11/2022</v>
      </c>
      <c r="H92" s="14">
        <f>'[1]TCE - ANEXO III - Preencher'!I101</f>
        <v>0</v>
      </c>
      <c r="I92" s="14">
        <f>'[1]TCE - ANEXO III - Preencher'!J101</f>
        <v>188.8064</v>
      </c>
      <c r="J92" s="14">
        <f>'[1]TCE - ANEXO III - Preencher'!K101</f>
        <v>0</v>
      </c>
      <c r="K92" s="15">
        <f>'[1]TCE - ANEXO III - Preencher'!L101</f>
        <v>143.10506329113926</v>
      </c>
      <c r="L92" s="15">
        <f>'[1]TCE - ANEXO III - Preencher'!M101</f>
        <v>0</v>
      </c>
      <c r="M92" s="15">
        <f t="shared" si="7"/>
        <v>143.10506329113926</v>
      </c>
      <c r="N92" s="15">
        <f>'[1]TCE - ANEXO III - Preencher'!O101</f>
        <v>1.22</v>
      </c>
      <c r="O92" s="15">
        <f>'[1]TCE - ANEXO III - Preencher'!P101</f>
        <v>0</v>
      </c>
      <c r="P92" s="16">
        <f t="shared" si="8"/>
        <v>1.22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333.13146329113931</v>
      </c>
    </row>
    <row r="93" spans="1:28" x14ac:dyDescent="0.2">
      <c r="A93" s="8">
        <f>IFERROR(VLOOKUP(B93,'[1]DADOS (OCULTAR)'!$Q$3:$S$135,3,0),"")</f>
        <v>9039744000194</v>
      </c>
      <c r="B93" s="9" t="str">
        <f>'[1]TCE - ANEXO III - Preencher'!C102</f>
        <v>HOSPITAL E MATERNIDADE NOSSA SENHORA DO Ó - CESAC - CG Nº 013/2022</v>
      </c>
      <c r="C93" s="10"/>
      <c r="D93" s="11" t="str">
        <f>'[1]TCE - ANEXO III - Preencher'!E102</f>
        <v>GEANA ALBERTO DE ARRUDA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11/2022</v>
      </c>
      <c r="H93" s="14">
        <f>'[1]TCE - ANEXO III - Preencher'!I102</f>
        <v>0</v>
      </c>
      <c r="I93" s="14">
        <f>'[1]TCE - ANEXO III - Preencher'!J102</f>
        <v>164.28</v>
      </c>
      <c r="J93" s="14">
        <f>'[1]TCE - ANEXO III - Preencher'!K102</f>
        <v>0</v>
      </c>
      <c r="K93" s="15">
        <f>'[1]TCE - ANEXO III - Preencher'!L102</f>
        <v>143.10506329113926</v>
      </c>
      <c r="L93" s="15">
        <f>'[1]TCE - ANEXO III - Preencher'!M102</f>
        <v>0</v>
      </c>
      <c r="M93" s="15">
        <f t="shared" si="7"/>
        <v>143.10506329113926</v>
      </c>
      <c r="N93" s="15">
        <f>'[1]TCE - ANEXO III - Preencher'!O102</f>
        <v>1.22</v>
      </c>
      <c r="O93" s="15">
        <f>'[1]TCE - ANEXO III - Preencher'!P102</f>
        <v>0</v>
      </c>
      <c r="P93" s="16">
        <f t="shared" si="8"/>
        <v>1.22</v>
      </c>
      <c r="Q93" s="15">
        <f>'[1]TCE - ANEXO III - Preencher'!R102</f>
        <v>251.48</v>
      </c>
      <c r="R93" s="15">
        <f>'[1]TCE - ANEXO III - Preencher'!S102</f>
        <v>67.989999999999995</v>
      </c>
      <c r="S93" s="16">
        <f t="shared" si="9"/>
        <v>183.49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492.0950632911393</v>
      </c>
    </row>
    <row r="94" spans="1:28" x14ac:dyDescent="0.2">
      <c r="A94" s="8">
        <f>IFERROR(VLOOKUP(B94,'[1]DADOS (OCULTAR)'!$Q$3:$S$135,3,0),"")</f>
        <v>9039744000194</v>
      </c>
      <c r="B94" s="9" t="str">
        <f>'[1]TCE - ANEXO III - Preencher'!C103</f>
        <v>HOSPITAL E MATERNIDADE NOSSA SENHORA DO Ó - CESAC - CG Nº 013/2022</v>
      </c>
      <c r="C94" s="10"/>
      <c r="D94" s="11" t="str">
        <f>'[1]TCE - ANEXO III - Preencher'!E103</f>
        <v>GERLANE LINO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11/2022</v>
      </c>
      <c r="H94" s="14">
        <f>'[1]TCE - ANEXO III - Preencher'!I103</f>
        <v>0</v>
      </c>
      <c r="I94" s="14">
        <f>'[1]TCE - ANEXO III - Preencher'!J103</f>
        <v>135.42959999999999</v>
      </c>
      <c r="J94" s="14">
        <f>'[1]TCE - ANEXO III - Preencher'!K103</f>
        <v>0</v>
      </c>
      <c r="K94" s="15">
        <f>'[1]TCE - ANEXO III - Preencher'!L103</f>
        <v>143.10506329113926</v>
      </c>
      <c r="L94" s="15">
        <f>'[1]TCE - ANEXO III - Preencher'!M103</f>
        <v>0</v>
      </c>
      <c r="M94" s="15">
        <f t="shared" si="7"/>
        <v>143.10506329113926</v>
      </c>
      <c r="N94" s="15">
        <f>'[1]TCE - ANEXO III - Preencher'!O103</f>
        <v>1.22</v>
      </c>
      <c r="O94" s="15">
        <f>'[1]TCE - ANEXO III - Preencher'!P103</f>
        <v>0</v>
      </c>
      <c r="P94" s="16">
        <f t="shared" si="8"/>
        <v>1.22</v>
      </c>
      <c r="Q94" s="15">
        <f>'[1]TCE - ANEXO III - Preencher'!R103</f>
        <v>128.47999999999999</v>
      </c>
      <c r="R94" s="15">
        <f>'[1]TCE - ANEXO III - Preencher'!S103</f>
        <v>72.72</v>
      </c>
      <c r="S94" s="16">
        <f t="shared" si="9"/>
        <v>55.759999999999991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335.5146632911393</v>
      </c>
    </row>
    <row r="95" spans="1:28" x14ac:dyDescent="0.2">
      <c r="A95" s="8">
        <f>IFERROR(VLOOKUP(B95,'[1]DADOS (OCULTAR)'!$Q$3:$S$135,3,0),"")</f>
        <v>9039744000194</v>
      </c>
      <c r="B95" s="9" t="str">
        <f>'[1]TCE - ANEXO III - Preencher'!C104</f>
        <v>HOSPITAL E MATERNIDADE NOSSA SENHORA DO Ó - CESAC - CG Nº 013/2022</v>
      </c>
      <c r="C95" s="10"/>
      <c r="D95" s="11" t="str">
        <f>'[1]TCE - ANEXO III - Preencher'!E104</f>
        <v>GILBERTO JOSE FONSECA VEIGA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7823-05</v>
      </c>
      <c r="G95" s="13" t="str">
        <f>IF('[1]TCE - ANEXO III - Preencher'!H104="","",'[1]TCE - ANEXO III - Preencher'!H104)</f>
        <v>11/2022</v>
      </c>
      <c r="H95" s="14">
        <f>'[1]TCE - ANEXO III - Preencher'!I104</f>
        <v>0</v>
      </c>
      <c r="I95" s="14">
        <f>'[1]TCE - ANEXO III - Preencher'!J104</f>
        <v>172.64400000000001</v>
      </c>
      <c r="J95" s="14">
        <f>'[1]TCE - ANEXO III - Preencher'!K104</f>
        <v>0</v>
      </c>
      <c r="K95" s="15">
        <f>'[1]TCE - ANEXO III - Preencher'!L104</f>
        <v>143.10506329113926</v>
      </c>
      <c r="L95" s="15">
        <f>'[1]TCE - ANEXO III - Preencher'!M104</f>
        <v>0</v>
      </c>
      <c r="M95" s="15">
        <f t="shared" si="7"/>
        <v>143.10506329113926</v>
      </c>
      <c r="N95" s="15">
        <f>'[1]TCE - ANEXO III - Preencher'!O104</f>
        <v>1.22</v>
      </c>
      <c r="O95" s="15">
        <f>'[1]TCE - ANEXO III - Preencher'!P104</f>
        <v>0</v>
      </c>
      <c r="P95" s="16">
        <f t="shared" si="8"/>
        <v>1.22</v>
      </c>
      <c r="Q95" s="15">
        <f>'[1]TCE - ANEXO III - Preencher'!R104</f>
        <v>363.48</v>
      </c>
      <c r="R95" s="15">
        <f>'[1]TCE - ANEXO III - Preencher'!S104</f>
        <v>81.59</v>
      </c>
      <c r="S95" s="16">
        <f t="shared" si="9"/>
        <v>281.89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598.85906329113925</v>
      </c>
    </row>
    <row r="96" spans="1:28" x14ac:dyDescent="0.2">
      <c r="A96" s="8">
        <f>IFERROR(VLOOKUP(B96,'[1]DADOS (OCULTAR)'!$Q$3:$S$135,3,0),"")</f>
        <v>9039744000194</v>
      </c>
      <c r="B96" s="9" t="str">
        <f>'[1]TCE - ANEXO III - Preencher'!C105</f>
        <v>HOSPITAL E MATERNIDADE NOSSA SENHORA DO Ó - CESAC - CG Nº 013/2022</v>
      </c>
      <c r="C96" s="10"/>
      <c r="D96" s="11" t="str">
        <f>'[1]TCE - ANEXO III - Preencher'!E105</f>
        <v>GIOVANA MARIA CORREIA DE SIQUEIRA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11/2022</v>
      </c>
      <c r="H96" s="14">
        <f>'[1]TCE - ANEXO III - Preencher'!I105</f>
        <v>0</v>
      </c>
      <c r="I96" s="14">
        <f>'[1]TCE - ANEXO III - Preencher'!J105</f>
        <v>204.2088</v>
      </c>
      <c r="J96" s="14">
        <f>'[1]TCE - ANEXO III - Preencher'!K105</f>
        <v>0</v>
      </c>
      <c r="K96" s="15">
        <f>'[1]TCE - ANEXO III - Preencher'!L105</f>
        <v>143.10506329113926</v>
      </c>
      <c r="L96" s="15">
        <f>'[1]TCE - ANEXO III - Preencher'!M105</f>
        <v>0</v>
      </c>
      <c r="M96" s="15">
        <f t="shared" si="7"/>
        <v>143.10506329113926</v>
      </c>
      <c r="N96" s="15">
        <f>'[1]TCE - ANEXO III - Preencher'!O105</f>
        <v>2.6199999999999997</v>
      </c>
      <c r="O96" s="15">
        <f>'[1]TCE - ANEXO III - Preencher'!P105</f>
        <v>0</v>
      </c>
      <c r="P96" s="16">
        <f t="shared" si="8"/>
        <v>2.6199999999999997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349.93386329113923</v>
      </c>
    </row>
    <row r="97" spans="1:28" x14ac:dyDescent="0.2">
      <c r="A97" s="8">
        <f>IFERROR(VLOOKUP(B97,'[1]DADOS (OCULTAR)'!$Q$3:$S$135,3,0),"")</f>
        <v>9039744000194</v>
      </c>
      <c r="B97" s="9" t="str">
        <f>'[1]TCE - ANEXO III - Preencher'!C106</f>
        <v>HOSPITAL E MATERNIDADE NOSSA SENHORA DO Ó - CESAC - CG Nº 013/2022</v>
      </c>
      <c r="C97" s="10"/>
      <c r="D97" s="11" t="str">
        <f>'[1]TCE - ANEXO III - Preencher'!E106</f>
        <v>GIRLENE MOREIRA DE FRANCA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11/2022</v>
      </c>
      <c r="H97" s="14">
        <f>'[1]TCE - ANEXO III - Preencher'!I106</f>
        <v>0</v>
      </c>
      <c r="I97" s="14">
        <f>'[1]TCE - ANEXO III - Preencher'!J106</f>
        <v>140.82079999999999</v>
      </c>
      <c r="J97" s="14">
        <f>'[1]TCE - ANEXO III - Preencher'!K106</f>
        <v>0</v>
      </c>
      <c r="K97" s="15">
        <f>'[1]TCE - ANEXO III - Preencher'!L106</f>
        <v>143.10506329113926</v>
      </c>
      <c r="L97" s="15">
        <f>'[1]TCE - ANEXO III - Preencher'!M106</f>
        <v>0</v>
      </c>
      <c r="M97" s="15">
        <f t="shared" si="7"/>
        <v>143.10506329113926</v>
      </c>
      <c r="N97" s="15">
        <f>'[1]TCE - ANEXO III - Preencher'!O106</f>
        <v>1.22</v>
      </c>
      <c r="O97" s="15">
        <f>'[1]TCE - ANEXO III - Preencher'!P106</f>
        <v>0</v>
      </c>
      <c r="P97" s="16">
        <f t="shared" si="8"/>
        <v>1.22</v>
      </c>
      <c r="Q97" s="15">
        <f>'[1]TCE - ANEXO III - Preencher'!R106</f>
        <v>189.98</v>
      </c>
      <c r="R97" s="15">
        <f>'[1]TCE - ANEXO III - Preencher'!S106</f>
        <v>50.42</v>
      </c>
      <c r="S97" s="16">
        <f t="shared" si="9"/>
        <v>139.56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424.70586329113928</v>
      </c>
    </row>
    <row r="98" spans="1:28" x14ac:dyDescent="0.2">
      <c r="A98" s="8">
        <f>IFERROR(VLOOKUP(B98,'[1]DADOS (OCULTAR)'!$Q$3:$S$135,3,0),"")</f>
        <v>9039744000194</v>
      </c>
      <c r="B98" s="9" t="str">
        <f>'[1]TCE - ANEXO III - Preencher'!C107</f>
        <v>HOSPITAL E MATERNIDADE NOSSA SENHORA DO Ó - CESAC - CG Nº 013/2022</v>
      </c>
      <c r="C98" s="10"/>
      <c r="D98" s="11" t="str">
        <f>'[1]TCE - ANEXO III - Preencher'!E107</f>
        <v>GISELE FERNANDA DE ARAUJO TAVARES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2234-05</v>
      </c>
      <c r="G98" s="13" t="str">
        <f>IF('[1]TCE - ANEXO III - Preencher'!H107="","",'[1]TCE - ANEXO III - Preencher'!H107)</f>
        <v>11/2022</v>
      </c>
      <c r="H98" s="14">
        <f>'[1]TCE - ANEXO III - Preencher'!I107</f>
        <v>0</v>
      </c>
      <c r="I98" s="14">
        <f>'[1]TCE - ANEXO III - Preencher'!J107</f>
        <v>369.31119999999999</v>
      </c>
      <c r="J98" s="14">
        <f>'[1]TCE - ANEXO III - Preencher'!K107</f>
        <v>0</v>
      </c>
      <c r="K98" s="15">
        <f>'[1]TCE - ANEXO III - Preencher'!L107</f>
        <v>143.10506329113926</v>
      </c>
      <c r="L98" s="15">
        <f>'[1]TCE - ANEXO III - Preencher'!M107</f>
        <v>0</v>
      </c>
      <c r="M98" s="15">
        <f t="shared" si="7"/>
        <v>143.10506329113926</v>
      </c>
      <c r="N98" s="15">
        <f>'[1]TCE - ANEXO III - Preencher'!O107</f>
        <v>1.22</v>
      </c>
      <c r="O98" s="15">
        <f>'[1]TCE - ANEXO III - Preencher'!P107</f>
        <v>0</v>
      </c>
      <c r="P98" s="16">
        <f t="shared" si="8"/>
        <v>1.22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513.63626329113924</v>
      </c>
    </row>
    <row r="99" spans="1:28" x14ac:dyDescent="0.2">
      <c r="A99" s="8">
        <f>IFERROR(VLOOKUP(B99,'[1]DADOS (OCULTAR)'!$Q$3:$S$135,3,0),"")</f>
        <v>9039744000194</v>
      </c>
      <c r="B99" s="9" t="str">
        <f>'[1]TCE - ANEXO III - Preencher'!C108</f>
        <v>HOSPITAL E MATERNIDADE NOSSA SENHORA DO Ó - CESAC - CG Nº 013/2022</v>
      </c>
      <c r="C99" s="10"/>
      <c r="D99" s="11" t="str">
        <f>'[1]TCE - ANEXO III - Preencher'!E108</f>
        <v>GLEIBSON FELIX DA SILVA JUNIOR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3516-05</v>
      </c>
      <c r="G99" s="13" t="str">
        <f>IF('[1]TCE - ANEXO III - Preencher'!H108="","",'[1]TCE - ANEXO III - Preencher'!H108)</f>
        <v>11/2022</v>
      </c>
      <c r="H99" s="14">
        <f>'[1]TCE - ANEXO III - Preencher'!I108</f>
        <v>0</v>
      </c>
      <c r="I99" s="14">
        <f>'[1]TCE - ANEXO III - Preencher'!J108</f>
        <v>192.6712</v>
      </c>
      <c r="J99" s="14">
        <f>'[1]TCE - ANEXO III - Preencher'!K108</f>
        <v>0</v>
      </c>
      <c r="K99" s="15">
        <f>'[1]TCE - ANEXO III - Preencher'!L108</f>
        <v>143.10506329113926</v>
      </c>
      <c r="L99" s="15">
        <f>'[1]TCE - ANEXO III - Preencher'!M108</f>
        <v>0</v>
      </c>
      <c r="M99" s="15">
        <f t="shared" si="7"/>
        <v>143.10506329113926</v>
      </c>
      <c r="N99" s="15">
        <f>'[1]TCE - ANEXO III - Preencher'!O108</f>
        <v>1.22</v>
      </c>
      <c r="O99" s="15">
        <f>'[1]TCE - ANEXO III - Preencher'!P108</f>
        <v>0</v>
      </c>
      <c r="P99" s="16">
        <f t="shared" si="8"/>
        <v>1.22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336.99626329113926</v>
      </c>
    </row>
    <row r="100" spans="1:28" x14ac:dyDescent="0.2">
      <c r="A100" s="8">
        <f>IFERROR(VLOOKUP(B100,'[1]DADOS (OCULTAR)'!$Q$3:$S$135,3,0),"")</f>
        <v>9039744000194</v>
      </c>
      <c r="B100" s="9" t="str">
        <f>'[1]TCE - ANEXO III - Preencher'!C109</f>
        <v>HOSPITAL E MATERNIDADE NOSSA SENHORA DO Ó - CESAC - CG Nº 013/2022</v>
      </c>
      <c r="C100" s="10"/>
      <c r="D100" s="11" t="str">
        <f>'[1]TCE - ANEXO III - Preencher'!E109</f>
        <v>GLEICY KELLY DOS SANTOS FRANCA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5174-10</v>
      </c>
      <c r="G100" s="13" t="str">
        <f>IF('[1]TCE - ANEXO III - Preencher'!H109="","",'[1]TCE - ANEXO III - Preencher'!H109)</f>
        <v>11/2022</v>
      </c>
      <c r="H100" s="14">
        <f>'[1]TCE - ANEXO III - Preencher'!I109</f>
        <v>0</v>
      </c>
      <c r="I100" s="14">
        <f>'[1]TCE - ANEXO III - Preencher'!J109</f>
        <v>171.828</v>
      </c>
      <c r="J100" s="14">
        <f>'[1]TCE - ANEXO III - Preencher'!K109</f>
        <v>0</v>
      </c>
      <c r="K100" s="15">
        <f>'[1]TCE - ANEXO III - Preencher'!L109</f>
        <v>143.10506329113926</v>
      </c>
      <c r="L100" s="15">
        <f>'[1]TCE - ANEXO III - Preencher'!M109</f>
        <v>0</v>
      </c>
      <c r="M100" s="15">
        <f t="shared" si="7"/>
        <v>143.10506329113926</v>
      </c>
      <c r="N100" s="15">
        <f>'[1]TCE - ANEXO III - Preencher'!O109</f>
        <v>1.22</v>
      </c>
      <c r="O100" s="15">
        <f>'[1]TCE - ANEXO III - Preencher'!P109</f>
        <v>0</v>
      </c>
      <c r="P100" s="16">
        <f t="shared" si="8"/>
        <v>1.22</v>
      </c>
      <c r="Q100" s="15">
        <f>'[1]TCE - ANEXO III - Preencher'!R109</f>
        <v>173.48</v>
      </c>
      <c r="R100" s="15">
        <f>'[1]TCE - ANEXO III - Preencher'!S109</f>
        <v>74.61</v>
      </c>
      <c r="S100" s="16">
        <f t="shared" si="9"/>
        <v>98.86999999999999</v>
      </c>
      <c r="T100" s="15">
        <f>'[1]TCE - ANEXO III - Preencher'!U109</f>
        <v>77.569999999999993</v>
      </c>
      <c r="U100" s="15">
        <f>'[1]TCE - ANEXO III - Preencher'!V109</f>
        <v>0</v>
      </c>
      <c r="V100" s="16">
        <f t="shared" si="10"/>
        <v>77.569999999999993</v>
      </c>
      <c r="W100" s="17" t="str">
        <f>IF('[1]TCE - ANEXO III - Preencher'!X109="","",'[1]TCE - ANEXO III - Preencher'!X109)</f>
        <v>AUXÍLIO CRECHE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492.59306329113929</v>
      </c>
    </row>
    <row r="101" spans="1:28" x14ac:dyDescent="0.2">
      <c r="A101" s="8">
        <f>IFERROR(VLOOKUP(B101,'[1]DADOS (OCULTAR)'!$Q$3:$S$135,3,0),"")</f>
        <v>9039744000194</v>
      </c>
      <c r="B101" s="9" t="str">
        <f>'[1]TCE - ANEXO III - Preencher'!C110</f>
        <v>HOSPITAL E MATERNIDADE NOSSA SENHORA DO Ó - CESAC - CG Nº 013/2022</v>
      </c>
      <c r="C101" s="10"/>
      <c r="D101" s="11" t="str">
        <f>'[1]TCE - ANEXO III - Preencher'!E110</f>
        <v>GUILHERME BEZERRA SOARES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5152-05</v>
      </c>
      <c r="G101" s="13" t="str">
        <f>IF('[1]TCE - ANEXO III - Preencher'!H110="","",'[1]TCE - ANEXO III - Preencher'!H110)</f>
        <v>11/2022</v>
      </c>
      <c r="H101" s="14">
        <f>'[1]TCE - ANEXO III - Preencher'!I110</f>
        <v>0</v>
      </c>
      <c r="I101" s="14">
        <f>'[1]TCE - ANEXO III - Preencher'!J110</f>
        <v>266.32960000000003</v>
      </c>
      <c r="J101" s="14">
        <f>'[1]TCE - ANEXO III - Preencher'!K110</f>
        <v>0</v>
      </c>
      <c r="K101" s="15">
        <f>'[1]TCE - ANEXO III - Preencher'!L110</f>
        <v>143.10506329113926</v>
      </c>
      <c r="L101" s="15">
        <f>'[1]TCE - ANEXO III - Preencher'!M110</f>
        <v>0</v>
      </c>
      <c r="M101" s="15">
        <f t="shared" si="7"/>
        <v>143.10506329113926</v>
      </c>
      <c r="N101" s="15">
        <f>'[1]TCE - ANEXO III - Preencher'!O110</f>
        <v>1.22</v>
      </c>
      <c r="O101" s="15">
        <f>'[1]TCE - ANEXO III - Preencher'!P110</f>
        <v>0</v>
      </c>
      <c r="P101" s="16">
        <f t="shared" si="8"/>
        <v>1.22</v>
      </c>
      <c r="Q101" s="15">
        <f>'[1]TCE - ANEXO III - Preencher'!R110</f>
        <v>128.47999999999999</v>
      </c>
      <c r="R101" s="15">
        <f>'[1]TCE - ANEXO III - Preencher'!S110</f>
        <v>77.400000000000006</v>
      </c>
      <c r="S101" s="16">
        <f t="shared" si="9"/>
        <v>51.079999999999984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461.73466329113927</v>
      </c>
    </row>
    <row r="102" spans="1:28" x14ac:dyDescent="0.2">
      <c r="A102" s="8">
        <f>IFERROR(VLOOKUP(B102,'[1]DADOS (OCULTAR)'!$Q$3:$S$135,3,0),"")</f>
        <v>9039744000194</v>
      </c>
      <c r="B102" s="9" t="str">
        <f>'[1]TCE - ANEXO III - Preencher'!C111</f>
        <v>HOSPITAL E MATERNIDADE NOSSA SENHORA DO Ó - CESAC - CG Nº 013/2022</v>
      </c>
      <c r="C102" s="10"/>
      <c r="D102" s="11" t="str">
        <f>'[1]TCE - ANEXO III - Preencher'!E111</f>
        <v>HAMILTON MACHADO DE MOURA FARIAS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1421-15</v>
      </c>
      <c r="G102" s="13" t="str">
        <f>IF('[1]TCE - ANEXO III - Preencher'!H111="","",'[1]TCE - ANEXO III - Preencher'!H111)</f>
        <v>11/2022</v>
      </c>
      <c r="H102" s="14">
        <f>'[1]TCE - ANEXO III - Preencher'!I111</f>
        <v>0</v>
      </c>
      <c r="I102" s="14">
        <f>'[1]TCE - ANEXO III - Preencher'!J111</f>
        <v>509.95920000000012</v>
      </c>
      <c r="J102" s="14">
        <f>'[1]TCE - ANEXO III - Preencher'!K111</f>
        <v>0</v>
      </c>
      <c r="K102" s="15">
        <f>'[1]TCE - ANEXO III - Preencher'!L111</f>
        <v>143.10506329113926</v>
      </c>
      <c r="L102" s="15">
        <f>'[1]TCE - ANEXO III - Preencher'!M111</f>
        <v>0</v>
      </c>
      <c r="M102" s="15">
        <f t="shared" si="7"/>
        <v>143.10506329113926</v>
      </c>
      <c r="N102" s="15">
        <f>'[1]TCE - ANEXO III - Preencher'!O111</f>
        <v>1.22</v>
      </c>
      <c r="O102" s="15">
        <f>'[1]TCE - ANEXO III - Preencher'!P111</f>
        <v>0</v>
      </c>
      <c r="P102" s="16">
        <f t="shared" si="8"/>
        <v>1.22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654.28426329113938</v>
      </c>
    </row>
    <row r="103" spans="1:28" x14ac:dyDescent="0.2">
      <c r="A103" s="8">
        <f>IFERROR(VLOOKUP(B103,'[1]DADOS (OCULTAR)'!$Q$3:$S$135,3,0),"")</f>
        <v>9039744000194</v>
      </c>
      <c r="B103" s="9" t="str">
        <f>'[1]TCE - ANEXO III - Preencher'!C112</f>
        <v>HOSPITAL E MATERNIDADE NOSSA SENHORA DO Ó - CESAC - CG Nº 013/2022</v>
      </c>
      <c r="C103" s="10"/>
      <c r="D103" s="11" t="str">
        <f>'[1]TCE - ANEXO III - Preencher'!E112</f>
        <v>HECTOR ALVES LIMA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11/2022</v>
      </c>
      <c r="H103" s="14">
        <f>'[1]TCE - ANEXO III - Preencher'!I112</f>
        <v>0</v>
      </c>
      <c r="I103" s="14">
        <f>'[1]TCE - ANEXO III - Preencher'!J112</f>
        <v>140.5008</v>
      </c>
      <c r="J103" s="14">
        <f>'[1]TCE - ANEXO III - Preencher'!K112</f>
        <v>0</v>
      </c>
      <c r="K103" s="15">
        <f>'[1]TCE - ANEXO III - Preencher'!L112</f>
        <v>143.10506329113926</v>
      </c>
      <c r="L103" s="15">
        <f>'[1]TCE - ANEXO III - Preencher'!M112</f>
        <v>0</v>
      </c>
      <c r="M103" s="15">
        <f t="shared" si="7"/>
        <v>143.10506329113926</v>
      </c>
      <c r="N103" s="15">
        <f>'[1]TCE - ANEXO III - Preencher'!O112</f>
        <v>1.22</v>
      </c>
      <c r="O103" s="15">
        <f>'[1]TCE - ANEXO III - Preencher'!P112</f>
        <v>0</v>
      </c>
      <c r="P103" s="16">
        <f t="shared" si="8"/>
        <v>1.22</v>
      </c>
      <c r="Q103" s="15">
        <f>'[1]TCE - ANEXO III - Preencher'!R112</f>
        <v>296.48</v>
      </c>
      <c r="R103" s="15">
        <f>'[1]TCE - ANEXO III - Preencher'!S112</f>
        <v>33.450000000000003</v>
      </c>
      <c r="S103" s="16">
        <f t="shared" si="9"/>
        <v>263.03000000000003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547.85586329113926</v>
      </c>
    </row>
    <row r="104" spans="1:28" x14ac:dyDescent="0.2">
      <c r="A104" s="8">
        <f>IFERROR(VLOOKUP(B104,'[1]DADOS (OCULTAR)'!$Q$3:$S$135,3,0),"")</f>
        <v>9039744000194</v>
      </c>
      <c r="B104" s="9" t="str">
        <f>'[1]TCE - ANEXO III - Preencher'!C113</f>
        <v>HOSPITAL E MATERNIDADE NOSSA SENHORA DO Ó - CESAC - CG Nº 013/2022</v>
      </c>
      <c r="C104" s="10"/>
      <c r="D104" s="11" t="str">
        <f>'[1]TCE - ANEXO III - Preencher'!E113</f>
        <v>HELOISA MARIA MARTINS FARIAS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2236-05</v>
      </c>
      <c r="G104" s="13" t="str">
        <f>IF('[1]TCE - ANEXO III - Preencher'!H113="","",'[1]TCE - ANEXO III - Preencher'!H113)</f>
        <v>11/2022</v>
      </c>
      <c r="H104" s="14">
        <f>'[1]TCE - ANEXO III - Preencher'!I113</f>
        <v>0</v>
      </c>
      <c r="I104" s="14">
        <f>'[1]TCE - ANEXO III - Preencher'!J113</f>
        <v>212.91200000000001</v>
      </c>
      <c r="J104" s="14">
        <f>'[1]TCE - ANEXO III - Preencher'!K113</f>
        <v>0</v>
      </c>
      <c r="K104" s="15">
        <f>'[1]TCE - ANEXO III - Preencher'!L113</f>
        <v>143.10506329113926</v>
      </c>
      <c r="L104" s="15">
        <f>'[1]TCE - ANEXO III - Preencher'!M113</f>
        <v>0</v>
      </c>
      <c r="M104" s="15">
        <f t="shared" si="7"/>
        <v>143.10506329113926</v>
      </c>
      <c r="N104" s="15">
        <f>'[1]TCE - ANEXO III - Preencher'!O113</f>
        <v>2.6199999999999997</v>
      </c>
      <c r="O104" s="15">
        <f>'[1]TCE - ANEXO III - Preencher'!P113</f>
        <v>0</v>
      </c>
      <c r="P104" s="16">
        <f t="shared" si="8"/>
        <v>2.6199999999999997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358.63706329113927</v>
      </c>
    </row>
    <row r="105" spans="1:28" x14ac:dyDescent="0.2">
      <c r="A105" s="8">
        <f>IFERROR(VLOOKUP(B105,'[1]DADOS (OCULTAR)'!$Q$3:$S$135,3,0),"")</f>
        <v>9039744000194</v>
      </c>
      <c r="B105" s="9" t="str">
        <f>'[1]TCE - ANEXO III - Preencher'!C114</f>
        <v>HOSPITAL E MATERNIDADE NOSSA SENHORA DO Ó - CESAC - CG Nº 013/2022</v>
      </c>
      <c r="C105" s="10"/>
      <c r="D105" s="11" t="str">
        <f>'[1]TCE - ANEXO III - Preencher'!E114</f>
        <v>IRACEMA DAYANE LIMA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5152-05</v>
      </c>
      <c r="G105" s="13" t="str">
        <f>IF('[1]TCE - ANEXO III - Preencher'!H114="","",'[1]TCE - ANEXO III - Preencher'!H114)</f>
        <v>11/2022</v>
      </c>
      <c r="H105" s="14">
        <f>'[1]TCE - ANEXO III - Preencher'!I114</f>
        <v>0</v>
      </c>
      <c r="I105" s="14">
        <f>'[1]TCE - ANEXO III - Preencher'!J114</f>
        <v>168.99359999999999</v>
      </c>
      <c r="J105" s="14">
        <f>'[1]TCE - ANEXO III - Preencher'!K114</f>
        <v>0</v>
      </c>
      <c r="K105" s="15">
        <f>'[1]TCE - ANEXO III - Preencher'!L114</f>
        <v>143.10506329113926</v>
      </c>
      <c r="L105" s="15">
        <f>'[1]TCE - ANEXO III - Preencher'!M114</f>
        <v>0</v>
      </c>
      <c r="M105" s="15">
        <f t="shared" si="7"/>
        <v>143.10506329113926</v>
      </c>
      <c r="N105" s="15">
        <f>'[1]TCE - ANEXO III - Preencher'!O114</f>
        <v>1.22</v>
      </c>
      <c r="O105" s="15">
        <f>'[1]TCE - ANEXO III - Preencher'!P114</f>
        <v>0</v>
      </c>
      <c r="P105" s="16">
        <f t="shared" si="8"/>
        <v>1.22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313.31866329113927</v>
      </c>
    </row>
    <row r="106" spans="1:28" x14ac:dyDescent="0.2">
      <c r="A106" s="8">
        <f>IFERROR(VLOOKUP(B106,'[1]DADOS (OCULTAR)'!$Q$3:$S$135,3,0),"")</f>
        <v>9039744000194</v>
      </c>
      <c r="B106" s="9" t="str">
        <f>'[1]TCE - ANEXO III - Preencher'!C115</f>
        <v>HOSPITAL E MATERNIDADE NOSSA SENHORA DO Ó - CESAC - CG Nº 013/2022</v>
      </c>
      <c r="C106" s="10"/>
      <c r="D106" s="11" t="str">
        <f>'[1]TCE - ANEXO III - Preencher'!E115</f>
        <v>IRINEIDE DO NASCIMENTO BRANDAO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11/2022</v>
      </c>
      <c r="H106" s="14">
        <f>'[1]TCE - ANEXO III - Preencher'!I115</f>
        <v>0</v>
      </c>
      <c r="I106" s="14">
        <f>'[1]TCE - ANEXO III - Preencher'!J115</f>
        <v>181.4624</v>
      </c>
      <c r="J106" s="14">
        <f>'[1]TCE - ANEXO III - Preencher'!K115</f>
        <v>0</v>
      </c>
      <c r="K106" s="15">
        <f>'[1]TCE - ANEXO III - Preencher'!L115</f>
        <v>143.10506329113926</v>
      </c>
      <c r="L106" s="15">
        <f>'[1]TCE - ANEXO III - Preencher'!M115</f>
        <v>0</v>
      </c>
      <c r="M106" s="15">
        <f t="shared" si="7"/>
        <v>143.10506329113926</v>
      </c>
      <c r="N106" s="15">
        <f>'[1]TCE - ANEXO III - Preencher'!O115</f>
        <v>1.22</v>
      </c>
      <c r="O106" s="15">
        <f>'[1]TCE - ANEXO III - Preencher'!P115</f>
        <v>0</v>
      </c>
      <c r="P106" s="16">
        <f t="shared" si="8"/>
        <v>1.22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325.78746329113926</v>
      </c>
    </row>
    <row r="107" spans="1:28" x14ac:dyDescent="0.2">
      <c r="A107" s="8">
        <f>IFERROR(VLOOKUP(B107,'[1]DADOS (OCULTAR)'!$Q$3:$S$135,3,0),"")</f>
        <v>9039744000194</v>
      </c>
      <c r="B107" s="9" t="str">
        <f>'[1]TCE - ANEXO III - Preencher'!C116</f>
        <v>HOSPITAL E MATERNIDADE NOSSA SENHORA DO Ó - CESAC - CG Nº 013/2022</v>
      </c>
      <c r="C107" s="10"/>
      <c r="D107" s="11" t="str">
        <f>'[1]TCE - ANEXO III - Preencher'!E116</f>
        <v>ISABEL MICHELY DA SILVA GALVAO DE MELO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2237-10</v>
      </c>
      <c r="G107" s="13" t="str">
        <f>IF('[1]TCE - ANEXO III - Preencher'!H116="","",'[1]TCE - ANEXO III - Preencher'!H116)</f>
        <v>11/2022</v>
      </c>
      <c r="H107" s="14">
        <f>'[1]TCE - ANEXO III - Preencher'!I116</f>
        <v>0</v>
      </c>
      <c r="I107" s="14">
        <f>'[1]TCE - ANEXO III - Preencher'!J116</f>
        <v>318.76560000000001</v>
      </c>
      <c r="J107" s="14">
        <f>'[1]TCE - ANEXO III - Preencher'!K116</f>
        <v>0</v>
      </c>
      <c r="K107" s="15">
        <f>'[1]TCE - ANEXO III - Preencher'!L116</f>
        <v>143.10506329113926</v>
      </c>
      <c r="L107" s="15">
        <f>'[1]TCE - ANEXO III - Preencher'!M116</f>
        <v>0</v>
      </c>
      <c r="M107" s="15">
        <f t="shared" si="7"/>
        <v>143.10506329113926</v>
      </c>
      <c r="N107" s="15">
        <f>'[1]TCE - ANEXO III - Preencher'!O116</f>
        <v>1.22</v>
      </c>
      <c r="O107" s="15">
        <f>'[1]TCE - ANEXO III - Preencher'!P116</f>
        <v>0</v>
      </c>
      <c r="P107" s="16">
        <f t="shared" si="8"/>
        <v>1.22</v>
      </c>
      <c r="Q107" s="15">
        <f>'[1]TCE - ANEXO III - Preencher'!R116</f>
        <v>251.48</v>
      </c>
      <c r="R107" s="15">
        <f>'[1]TCE - ANEXO III - Preencher'!S116</f>
        <v>175.41</v>
      </c>
      <c r="S107" s="16">
        <f t="shared" si="9"/>
        <v>76.069999999999993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539.16066329113937</v>
      </c>
    </row>
    <row r="108" spans="1:28" x14ac:dyDescent="0.2">
      <c r="A108" s="8">
        <f>IFERROR(VLOOKUP(B108,'[1]DADOS (OCULTAR)'!$Q$3:$S$135,3,0),"")</f>
        <v>9039744000194</v>
      </c>
      <c r="B108" s="9" t="str">
        <f>'[1]TCE - ANEXO III - Preencher'!C117</f>
        <v>HOSPITAL E MATERNIDADE NOSSA SENHORA DO Ó - CESAC - CG Nº 013/2022</v>
      </c>
      <c r="C108" s="10"/>
      <c r="D108" s="11" t="str">
        <f>'[1]TCE - ANEXO III - Preencher'!E117</f>
        <v>ISABELA PONTES LIRA GALVAO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 t="str">
        <f>IF('[1]TCE - ANEXO III - Preencher'!H117="","",'[1]TCE - ANEXO III - Preencher'!H117)</f>
        <v>11/2022</v>
      </c>
      <c r="H108" s="14">
        <f>'[1]TCE - ANEXO III - Preencher'!I117</f>
        <v>0</v>
      </c>
      <c r="I108" s="14">
        <f>'[1]TCE - ANEXO III - Preencher'!J117</f>
        <v>209.62479999999999</v>
      </c>
      <c r="J108" s="14">
        <f>'[1]TCE - ANEXO III - Preencher'!K117</f>
        <v>0</v>
      </c>
      <c r="K108" s="15">
        <f>'[1]TCE - ANEXO III - Preencher'!L117</f>
        <v>143.10506329113926</v>
      </c>
      <c r="L108" s="15">
        <f>'[1]TCE - ANEXO III - Preencher'!M117</f>
        <v>0</v>
      </c>
      <c r="M108" s="15">
        <f t="shared" si="7"/>
        <v>143.10506329113926</v>
      </c>
      <c r="N108" s="15">
        <f>'[1]TCE - ANEXO III - Preencher'!O117</f>
        <v>2.6199999999999997</v>
      </c>
      <c r="O108" s="15">
        <f>'[1]TCE - ANEXO III - Preencher'!P117</f>
        <v>0</v>
      </c>
      <c r="P108" s="16">
        <f t="shared" si="8"/>
        <v>2.6199999999999997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355.34986329113929</v>
      </c>
    </row>
    <row r="109" spans="1:28" x14ac:dyDescent="0.2">
      <c r="A109" s="8">
        <f>IFERROR(VLOOKUP(B109,'[1]DADOS (OCULTAR)'!$Q$3:$S$135,3,0),"")</f>
        <v>9039744000194</v>
      </c>
      <c r="B109" s="9" t="str">
        <f>'[1]TCE - ANEXO III - Preencher'!C118</f>
        <v>HOSPITAL E MATERNIDADE NOSSA SENHORA DO Ó - CESAC - CG Nº 013/2022</v>
      </c>
      <c r="C109" s="10"/>
      <c r="D109" s="11" t="str">
        <f>'[1]TCE - ANEXO III - Preencher'!E118</f>
        <v>ISADORA DO ESPIRITO SANTO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4110-10</v>
      </c>
      <c r="G109" s="13" t="str">
        <f>IF('[1]TCE - ANEXO III - Preencher'!H118="","",'[1]TCE - ANEXO III - Preencher'!H118)</f>
        <v>11/2022</v>
      </c>
      <c r="H109" s="14">
        <f>'[1]TCE - ANEXO III - Preencher'!I118</f>
        <v>0</v>
      </c>
      <c r="I109" s="14">
        <f>'[1]TCE - ANEXO III - Preencher'!J118</f>
        <v>161.4512</v>
      </c>
      <c r="J109" s="14">
        <f>'[1]TCE - ANEXO III - Preencher'!K118</f>
        <v>0</v>
      </c>
      <c r="K109" s="15">
        <f>'[1]TCE - ANEXO III - Preencher'!L118</f>
        <v>143.10506329113926</v>
      </c>
      <c r="L109" s="15">
        <f>'[1]TCE - ANEXO III - Preencher'!M118</f>
        <v>0</v>
      </c>
      <c r="M109" s="15">
        <f t="shared" si="7"/>
        <v>143.10506329113926</v>
      </c>
      <c r="N109" s="15">
        <f>'[1]TCE - ANEXO III - Preencher'!O118</f>
        <v>1.22</v>
      </c>
      <c r="O109" s="15">
        <f>'[1]TCE - ANEXO III - Preencher'!P118</f>
        <v>0</v>
      </c>
      <c r="P109" s="16">
        <f t="shared" si="8"/>
        <v>1.22</v>
      </c>
      <c r="Q109" s="15">
        <f>'[1]TCE - ANEXO III - Preencher'!R118</f>
        <v>169.48</v>
      </c>
      <c r="R109" s="15">
        <f>'[1]TCE - ANEXO III - Preencher'!S118</f>
        <v>93.75</v>
      </c>
      <c r="S109" s="16">
        <f t="shared" si="9"/>
        <v>75.72999999999999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381.50626329113925</v>
      </c>
    </row>
    <row r="110" spans="1:28" x14ac:dyDescent="0.2">
      <c r="A110" s="8">
        <f>IFERROR(VLOOKUP(B110,'[1]DADOS (OCULTAR)'!$Q$3:$S$135,3,0),"")</f>
        <v>9039744000194</v>
      </c>
      <c r="B110" s="9" t="str">
        <f>'[1]TCE - ANEXO III - Preencher'!C119</f>
        <v>HOSPITAL E MATERNIDADE NOSSA SENHORA DO Ó - CESAC - CG Nº 013/2022</v>
      </c>
      <c r="C110" s="10"/>
      <c r="D110" s="11" t="str">
        <f>'[1]TCE - ANEXO III - Preencher'!E119</f>
        <v>ISIS GOMES DE SOUZA LIMA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1423-25</v>
      </c>
      <c r="G110" s="13" t="str">
        <f>IF('[1]TCE - ANEXO III - Preencher'!H119="","",'[1]TCE - ANEXO III - Preencher'!H119)</f>
        <v>11/2022</v>
      </c>
      <c r="H110" s="14">
        <f>'[1]TCE - ANEXO III - Preencher'!I119</f>
        <v>0</v>
      </c>
      <c r="I110" s="14">
        <f>'[1]TCE - ANEXO III - Preencher'!J119</f>
        <v>405.84960000000001</v>
      </c>
      <c r="J110" s="14">
        <f>'[1]TCE - ANEXO III - Preencher'!K119</f>
        <v>0</v>
      </c>
      <c r="K110" s="15">
        <f>'[1]TCE - ANEXO III - Preencher'!L119</f>
        <v>143.10506329113926</v>
      </c>
      <c r="L110" s="15">
        <f>'[1]TCE - ANEXO III - Preencher'!M119</f>
        <v>0</v>
      </c>
      <c r="M110" s="15">
        <f t="shared" si="7"/>
        <v>143.10506329113926</v>
      </c>
      <c r="N110" s="15">
        <f>'[1]TCE - ANEXO III - Preencher'!O119</f>
        <v>1.22</v>
      </c>
      <c r="O110" s="15">
        <f>'[1]TCE - ANEXO III - Preencher'!P119</f>
        <v>0</v>
      </c>
      <c r="P110" s="16">
        <f t="shared" si="8"/>
        <v>1.22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550.17466329113927</v>
      </c>
    </row>
    <row r="111" spans="1:28" x14ac:dyDescent="0.2">
      <c r="A111" s="8">
        <f>IFERROR(VLOOKUP(B111,'[1]DADOS (OCULTAR)'!$Q$3:$S$135,3,0),"")</f>
        <v>9039744000194</v>
      </c>
      <c r="B111" s="9" t="str">
        <f>'[1]TCE - ANEXO III - Preencher'!C120</f>
        <v>HOSPITAL E MATERNIDADE NOSSA SENHORA DO Ó - CESAC - CG Nº 013/2022</v>
      </c>
      <c r="C111" s="10"/>
      <c r="D111" s="11" t="str">
        <f>'[1]TCE - ANEXO III - Preencher'!E120</f>
        <v>IVANNA THAIS DA SILVA FREITAS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11/2022</v>
      </c>
      <c r="H111" s="14">
        <f>'[1]TCE - ANEXO III - Preencher'!I120</f>
        <v>0</v>
      </c>
      <c r="I111" s="14">
        <f>'[1]TCE - ANEXO III - Preencher'!J120</f>
        <v>232.0728</v>
      </c>
      <c r="J111" s="14">
        <f>'[1]TCE - ANEXO III - Preencher'!K120</f>
        <v>0</v>
      </c>
      <c r="K111" s="15">
        <f>'[1]TCE - ANEXO III - Preencher'!L120</f>
        <v>143.10506329113926</v>
      </c>
      <c r="L111" s="15">
        <f>'[1]TCE - ANEXO III - Preencher'!M120</f>
        <v>0</v>
      </c>
      <c r="M111" s="15">
        <f t="shared" si="7"/>
        <v>143.10506329113926</v>
      </c>
      <c r="N111" s="15">
        <f>'[1]TCE - ANEXO III - Preencher'!O120</f>
        <v>2.6199999999999997</v>
      </c>
      <c r="O111" s="15">
        <f>'[1]TCE - ANEXO III - Preencher'!P120</f>
        <v>0</v>
      </c>
      <c r="P111" s="16">
        <f t="shared" si="8"/>
        <v>2.6199999999999997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377.79786329113927</v>
      </c>
    </row>
    <row r="112" spans="1:28" x14ac:dyDescent="0.2">
      <c r="A112" s="8">
        <f>IFERROR(VLOOKUP(B112,'[1]DADOS (OCULTAR)'!$Q$3:$S$135,3,0),"")</f>
        <v>9039744000194</v>
      </c>
      <c r="B112" s="9" t="str">
        <f>'[1]TCE - ANEXO III - Preencher'!C121</f>
        <v>HOSPITAL E MATERNIDADE NOSSA SENHORA DO Ó - CESAC - CG Nº 013/2022</v>
      </c>
      <c r="C112" s="10"/>
      <c r="D112" s="11" t="str">
        <f>'[1]TCE - ANEXO III - Preencher'!E121</f>
        <v>JACILENE CARDOSO DE QUEIROZ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 t="str">
        <f>IF('[1]TCE - ANEXO III - Preencher'!H121="","",'[1]TCE - ANEXO III - Preencher'!H121)</f>
        <v>11/2022</v>
      </c>
      <c r="H112" s="14">
        <f>'[1]TCE - ANEXO III - Preencher'!I121</f>
        <v>0</v>
      </c>
      <c r="I112" s="14">
        <f>'[1]TCE - ANEXO III - Preencher'!J121</f>
        <v>214.17519999999999</v>
      </c>
      <c r="J112" s="14">
        <f>'[1]TCE - ANEXO III - Preencher'!K121</f>
        <v>0</v>
      </c>
      <c r="K112" s="15">
        <f>'[1]TCE - ANEXO III - Preencher'!L121</f>
        <v>143.10506329113926</v>
      </c>
      <c r="L112" s="15">
        <f>'[1]TCE - ANEXO III - Preencher'!M121</f>
        <v>0</v>
      </c>
      <c r="M112" s="15">
        <f t="shared" si="7"/>
        <v>143.10506329113926</v>
      </c>
      <c r="N112" s="15">
        <f>'[1]TCE - ANEXO III - Preencher'!O121</f>
        <v>2.6199999999999997</v>
      </c>
      <c r="O112" s="15">
        <f>'[1]TCE - ANEXO III - Preencher'!P121</f>
        <v>0</v>
      </c>
      <c r="P112" s="16">
        <f t="shared" si="8"/>
        <v>2.6199999999999997</v>
      </c>
      <c r="Q112" s="15">
        <f>'[1]TCE - ANEXO III - Preencher'!R121</f>
        <v>185.88</v>
      </c>
      <c r="R112" s="15">
        <f>'[1]TCE - ANEXO III - Preencher'!S121</f>
        <v>102.49</v>
      </c>
      <c r="S112" s="16">
        <f t="shared" si="9"/>
        <v>83.39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443.29026329113924</v>
      </c>
    </row>
    <row r="113" spans="1:28" x14ac:dyDescent="0.2">
      <c r="A113" s="8">
        <f>IFERROR(VLOOKUP(B113,'[1]DADOS (OCULTAR)'!$Q$3:$S$135,3,0),"")</f>
        <v>9039744000194</v>
      </c>
      <c r="B113" s="9" t="str">
        <f>'[1]TCE - ANEXO III - Preencher'!C122</f>
        <v>HOSPITAL E MATERNIDADE NOSSA SENHORA DO Ó - CESAC - CG Nº 013/2022</v>
      </c>
      <c r="C113" s="10"/>
      <c r="D113" s="11" t="str">
        <f>'[1]TCE - ANEXO III - Preencher'!E122</f>
        <v>JACKELINE DA SILVA PIRES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4110-10</v>
      </c>
      <c r="G113" s="13" t="str">
        <f>IF('[1]TCE - ANEXO III - Preencher'!H122="","",'[1]TCE - ANEXO III - Preencher'!H122)</f>
        <v>11/2022</v>
      </c>
      <c r="H113" s="14">
        <f>'[1]TCE - ANEXO III - Preencher'!I122</f>
        <v>0</v>
      </c>
      <c r="I113" s="14">
        <f>'[1]TCE - ANEXO III - Preencher'!J122</f>
        <v>120.21120000000001</v>
      </c>
      <c r="J113" s="14">
        <f>'[1]TCE - ANEXO III - Preencher'!K122</f>
        <v>0</v>
      </c>
      <c r="K113" s="15">
        <f>'[1]TCE - ANEXO III - Preencher'!L122</f>
        <v>143.10506329113926</v>
      </c>
      <c r="L113" s="15">
        <f>'[1]TCE - ANEXO III - Preencher'!M122</f>
        <v>0</v>
      </c>
      <c r="M113" s="15">
        <f t="shared" si="7"/>
        <v>143.10506329113926</v>
      </c>
      <c r="N113" s="15">
        <f>'[1]TCE - ANEXO III - Preencher'!O122</f>
        <v>1.22</v>
      </c>
      <c r="O113" s="15">
        <f>'[1]TCE - ANEXO III - Preencher'!P122</f>
        <v>0</v>
      </c>
      <c r="P113" s="16">
        <f t="shared" si="8"/>
        <v>1.22</v>
      </c>
      <c r="Q113" s="15">
        <f>'[1]TCE - ANEXO III - Preencher'!R122</f>
        <v>453.07</v>
      </c>
      <c r="R113" s="15">
        <f>'[1]TCE - ANEXO III - Preencher'!S122</f>
        <v>64.67</v>
      </c>
      <c r="S113" s="16">
        <f t="shared" si="9"/>
        <v>388.4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652.93626329113931</v>
      </c>
    </row>
    <row r="114" spans="1:28" x14ac:dyDescent="0.2">
      <c r="A114" s="8">
        <f>IFERROR(VLOOKUP(B114,'[1]DADOS (OCULTAR)'!$Q$3:$S$135,3,0),"")</f>
        <v>9039744000194</v>
      </c>
      <c r="B114" s="9" t="str">
        <f>'[1]TCE - ANEXO III - Preencher'!C123</f>
        <v>HOSPITAL E MATERNIDADE NOSSA SENHORA DO Ó - CESAC - CG Nº 013/2022</v>
      </c>
      <c r="C114" s="10"/>
      <c r="D114" s="11" t="str">
        <f>'[1]TCE - ANEXO III - Preencher'!E123</f>
        <v>JACKSON DA SILVA PIRES NETO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3172-10</v>
      </c>
      <c r="G114" s="13" t="str">
        <f>IF('[1]TCE - ANEXO III - Preencher'!H123="","",'[1]TCE - ANEXO III - Preencher'!H123)</f>
        <v>11/2022</v>
      </c>
      <c r="H114" s="14">
        <f>'[1]TCE - ANEXO III - Preencher'!I123</f>
        <v>0</v>
      </c>
      <c r="I114" s="14">
        <f>'[1]TCE - ANEXO III - Preencher'!J123</f>
        <v>238.00640000000001</v>
      </c>
      <c r="J114" s="14">
        <f>'[1]TCE - ANEXO III - Preencher'!K123</f>
        <v>0</v>
      </c>
      <c r="K114" s="15">
        <f>'[1]TCE - ANEXO III - Preencher'!L123</f>
        <v>143.10506329113926</v>
      </c>
      <c r="L114" s="15">
        <f>'[1]TCE - ANEXO III - Preencher'!M123</f>
        <v>0</v>
      </c>
      <c r="M114" s="15">
        <f t="shared" si="7"/>
        <v>143.10506329113926</v>
      </c>
      <c r="N114" s="15">
        <f>'[1]TCE - ANEXO III - Preencher'!O123</f>
        <v>1.22</v>
      </c>
      <c r="O114" s="15">
        <f>'[1]TCE - ANEXO III - Preencher'!P123</f>
        <v>0</v>
      </c>
      <c r="P114" s="16">
        <f t="shared" si="8"/>
        <v>1.22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382.3314632911393</v>
      </c>
    </row>
    <row r="115" spans="1:28" x14ac:dyDescent="0.2">
      <c r="A115" s="8">
        <f>IFERROR(VLOOKUP(B115,'[1]DADOS (OCULTAR)'!$Q$3:$S$135,3,0),"")</f>
        <v>9039744000194</v>
      </c>
      <c r="B115" s="9" t="str">
        <f>'[1]TCE - ANEXO III - Preencher'!C124</f>
        <v>HOSPITAL E MATERNIDADE NOSSA SENHORA DO Ó - CESAC - CG Nº 013/2022</v>
      </c>
      <c r="C115" s="10"/>
      <c r="D115" s="11" t="str">
        <f>'[1]TCE - ANEXO III - Preencher'!E124</f>
        <v>JAIRO JOSE OLIVEIRA DE LIMA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5151-10</v>
      </c>
      <c r="G115" s="13" t="str">
        <f>IF('[1]TCE - ANEXO III - Preencher'!H124="","",'[1]TCE - ANEXO III - Preencher'!H124)</f>
        <v>11/2022</v>
      </c>
      <c r="H115" s="14">
        <f>'[1]TCE - ANEXO III - Preencher'!I124</f>
        <v>0</v>
      </c>
      <c r="I115" s="14">
        <f>'[1]TCE - ANEXO III - Preencher'!J124</f>
        <v>151.048</v>
      </c>
      <c r="J115" s="14">
        <f>'[1]TCE - ANEXO III - Preencher'!K124</f>
        <v>0</v>
      </c>
      <c r="K115" s="15">
        <f>'[1]TCE - ANEXO III - Preencher'!L124</f>
        <v>143.10506329113926</v>
      </c>
      <c r="L115" s="15">
        <f>'[1]TCE - ANEXO III - Preencher'!M124</f>
        <v>0</v>
      </c>
      <c r="M115" s="15">
        <f t="shared" si="7"/>
        <v>143.10506329113926</v>
      </c>
      <c r="N115" s="15">
        <f>'[1]TCE - ANEXO III - Preencher'!O124</f>
        <v>1.22</v>
      </c>
      <c r="O115" s="15">
        <f>'[1]TCE - ANEXO III - Preencher'!P124</f>
        <v>0</v>
      </c>
      <c r="P115" s="16">
        <f t="shared" si="8"/>
        <v>1.22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295.37306329113926</v>
      </c>
    </row>
    <row r="116" spans="1:28" x14ac:dyDescent="0.2">
      <c r="A116" s="8">
        <f>IFERROR(VLOOKUP(B116,'[1]DADOS (OCULTAR)'!$Q$3:$S$135,3,0),"")</f>
        <v>9039744000194</v>
      </c>
      <c r="B116" s="9" t="str">
        <f>'[1]TCE - ANEXO III - Preencher'!C125</f>
        <v>HOSPITAL E MATERNIDADE NOSSA SENHORA DO Ó - CESAC - CG Nº 013/2022</v>
      </c>
      <c r="C116" s="10"/>
      <c r="D116" s="11" t="str">
        <f>'[1]TCE - ANEXO III - Preencher'!E125</f>
        <v>JAMERSON THIAGO CABRAL DE MELO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3241-15</v>
      </c>
      <c r="G116" s="13" t="str">
        <f>IF('[1]TCE - ANEXO III - Preencher'!H125="","",'[1]TCE - ANEXO III - Preencher'!H125)</f>
        <v>11/2022</v>
      </c>
      <c r="H116" s="14">
        <f>'[1]TCE - ANEXO III - Preencher'!I125</f>
        <v>0</v>
      </c>
      <c r="I116" s="14">
        <f>'[1]TCE - ANEXO III - Preencher'!J125</f>
        <v>358.92320000000001</v>
      </c>
      <c r="J116" s="14">
        <f>'[1]TCE - ANEXO III - Preencher'!K125</f>
        <v>0</v>
      </c>
      <c r="K116" s="15">
        <f>'[1]TCE - ANEXO III - Preencher'!L125</f>
        <v>143.10506329113926</v>
      </c>
      <c r="L116" s="15">
        <f>'[1]TCE - ANEXO III - Preencher'!M125</f>
        <v>0</v>
      </c>
      <c r="M116" s="15">
        <f t="shared" si="7"/>
        <v>143.10506329113926</v>
      </c>
      <c r="N116" s="15">
        <f>'[1]TCE - ANEXO III - Preencher'!O125</f>
        <v>1.22</v>
      </c>
      <c r="O116" s="15">
        <f>'[1]TCE - ANEXO III - Preencher'!P125</f>
        <v>0</v>
      </c>
      <c r="P116" s="16">
        <f t="shared" si="8"/>
        <v>1.22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503.24826329113932</v>
      </c>
    </row>
    <row r="117" spans="1:28" x14ac:dyDescent="0.2">
      <c r="A117" s="8">
        <f>IFERROR(VLOOKUP(B117,'[1]DADOS (OCULTAR)'!$Q$3:$S$135,3,0),"")</f>
        <v>9039744000194</v>
      </c>
      <c r="B117" s="9" t="str">
        <f>'[1]TCE - ANEXO III - Preencher'!C126</f>
        <v>HOSPITAL E MATERNIDADE NOSSA SENHORA DO Ó - CESAC - CG Nº 013/2022</v>
      </c>
      <c r="C117" s="10"/>
      <c r="D117" s="11" t="str">
        <f>'[1]TCE - ANEXO III - Preencher'!E126</f>
        <v>JAMESSON DE FRANCA SANTOS JUNIOR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5151-10</v>
      </c>
      <c r="G117" s="13" t="str">
        <f>IF('[1]TCE - ANEXO III - Preencher'!H126="","",'[1]TCE - ANEXO III - Preencher'!H126)</f>
        <v>11/2022</v>
      </c>
      <c r="H117" s="14">
        <f>'[1]TCE - ANEXO III - Preencher'!I126</f>
        <v>0</v>
      </c>
      <c r="I117" s="14">
        <f>'[1]TCE - ANEXO III - Preencher'!J126</f>
        <v>176.20320000000001</v>
      </c>
      <c r="J117" s="14">
        <f>'[1]TCE - ANEXO III - Preencher'!K126</f>
        <v>0</v>
      </c>
      <c r="K117" s="15">
        <f>'[1]TCE - ANEXO III - Preencher'!L126</f>
        <v>143.10506329113926</v>
      </c>
      <c r="L117" s="15">
        <f>'[1]TCE - ANEXO III - Preencher'!M126</f>
        <v>0</v>
      </c>
      <c r="M117" s="15">
        <f t="shared" si="7"/>
        <v>143.10506329113926</v>
      </c>
      <c r="N117" s="15">
        <f>'[1]TCE - ANEXO III - Preencher'!O126</f>
        <v>1.22</v>
      </c>
      <c r="O117" s="15">
        <f>'[1]TCE - ANEXO III - Preencher'!P126</f>
        <v>0</v>
      </c>
      <c r="P117" s="16">
        <f t="shared" si="8"/>
        <v>1.22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320.5282632911393</v>
      </c>
    </row>
    <row r="118" spans="1:28" x14ac:dyDescent="0.2">
      <c r="A118" s="8">
        <f>IFERROR(VLOOKUP(B118,'[1]DADOS (OCULTAR)'!$Q$3:$S$135,3,0),"")</f>
        <v>9039744000194</v>
      </c>
      <c r="B118" s="9" t="str">
        <f>'[1]TCE - ANEXO III - Preencher'!C127</f>
        <v>HOSPITAL E MATERNIDADE NOSSA SENHORA DO Ó - CESAC - CG Nº 013/2022</v>
      </c>
      <c r="C118" s="10"/>
      <c r="D118" s="11" t="str">
        <f>'[1]TCE - ANEXO III - Preencher'!E127</f>
        <v>JAMILLY FERNANDA BRITO RODRIGUES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2234-05</v>
      </c>
      <c r="G118" s="13" t="str">
        <f>IF('[1]TCE - ANEXO III - Preencher'!H127="","",'[1]TCE - ANEXO III - Preencher'!H127)</f>
        <v>11/2022</v>
      </c>
      <c r="H118" s="14">
        <f>'[1]TCE - ANEXO III - Preencher'!I127</f>
        <v>0</v>
      </c>
      <c r="I118" s="14">
        <f>'[1]TCE - ANEXO III - Preencher'!J127</f>
        <v>367.46480000000003</v>
      </c>
      <c r="J118" s="14">
        <f>'[1]TCE - ANEXO III - Preencher'!K127</f>
        <v>0</v>
      </c>
      <c r="K118" s="15">
        <f>'[1]TCE - ANEXO III - Preencher'!L127</f>
        <v>143.10506329113926</v>
      </c>
      <c r="L118" s="15">
        <f>'[1]TCE - ANEXO III - Preencher'!M127</f>
        <v>0</v>
      </c>
      <c r="M118" s="15">
        <f t="shared" si="7"/>
        <v>143.10506329113926</v>
      </c>
      <c r="N118" s="15">
        <f>'[1]TCE - ANEXO III - Preencher'!O127</f>
        <v>1.22</v>
      </c>
      <c r="O118" s="15">
        <f>'[1]TCE - ANEXO III - Preencher'!P127</f>
        <v>0</v>
      </c>
      <c r="P118" s="16">
        <f t="shared" si="8"/>
        <v>1.22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511.78986329113934</v>
      </c>
    </row>
    <row r="119" spans="1:28" x14ac:dyDescent="0.2">
      <c r="A119" s="8">
        <f>IFERROR(VLOOKUP(B119,'[1]DADOS (OCULTAR)'!$Q$3:$S$135,3,0),"")</f>
        <v>9039744000194</v>
      </c>
      <c r="B119" s="9" t="str">
        <f>'[1]TCE - ANEXO III - Preencher'!C128</f>
        <v>HOSPITAL E MATERNIDADE NOSSA SENHORA DO Ó - CESAC - CG Nº 013/2022</v>
      </c>
      <c r="C119" s="10"/>
      <c r="D119" s="11" t="str">
        <f>'[1]TCE - ANEXO III - Preencher'!E128</f>
        <v>JAYNARA JOSE DE SANTANA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11/2022</v>
      </c>
      <c r="H119" s="14">
        <f>'[1]TCE - ANEXO III - Preencher'!I128</f>
        <v>0</v>
      </c>
      <c r="I119" s="14">
        <f>'[1]TCE - ANEXO III - Preencher'!J128</f>
        <v>164.2568</v>
      </c>
      <c r="J119" s="14">
        <f>'[1]TCE - ANEXO III - Preencher'!K128</f>
        <v>0</v>
      </c>
      <c r="K119" s="15">
        <f>'[1]TCE - ANEXO III - Preencher'!L128</f>
        <v>143.10506329113926</v>
      </c>
      <c r="L119" s="15">
        <f>'[1]TCE - ANEXO III - Preencher'!M128</f>
        <v>0</v>
      </c>
      <c r="M119" s="15">
        <f t="shared" si="7"/>
        <v>143.10506329113926</v>
      </c>
      <c r="N119" s="15">
        <f>'[1]TCE - ANEXO III - Preencher'!O128</f>
        <v>1.22</v>
      </c>
      <c r="O119" s="15">
        <f>'[1]TCE - ANEXO III - Preencher'!P128</f>
        <v>0</v>
      </c>
      <c r="P119" s="16">
        <f t="shared" si="8"/>
        <v>1.22</v>
      </c>
      <c r="Q119" s="15">
        <f>'[1]TCE - ANEXO III - Preencher'!R128</f>
        <v>128.47999999999999</v>
      </c>
      <c r="R119" s="15">
        <f>'[1]TCE - ANEXO III - Preencher'!S128</f>
        <v>72.72</v>
      </c>
      <c r="S119" s="16">
        <f t="shared" si="9"/>
        <v>55.759999999999991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364.34186329113925</v>
      </c>
    </row>
    <row r="120" spans="1:28" x14ac:dyDescent="0.2">
      <c r="A120" s="8">
        <f>IFERROR(VLOOKUP(B120,'[1]DADOS (OCULTAR)'!$Q$3:$S$135,3,0),"")</f>
        <v>9039744000194</v>
      </c>
      <c r="B120" s="9" t="str">
        <f>'[1]TCE - ANEXO III - Preencher'!C129</f>
        <v>HOSPITAL E MATERNIDADE NOSSA SENHORA DO Ó - CESAC - CG Nº 013/2022</v>
      </c>
      <c r="C120" s="10"/>
      <c r="D120" s="11" t="str">
        <f>'[1]TCE - ANEXO III - Preencher'!E129</f>
        <v>JEFFERSON VICTOR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3241-15</v>
      </c>
      <c r="G120" s="13" t="str">
        <f>IF('[1]TCE - ANEXO III - Preencher'!H129="","",'[1]TCE - ANEXO III - Preencher'!H129)</f>
        <v>11/2022</v>
      </c>
      <c r="H120" s="14">
        <f>'[1]TCE - ANEXO III - Preencher'!I129</f>
        <v>0</v>
      </c>
      <c r="I120" s="14">
        <f>'[1]TCE - ANEXO III - Preencher'!J129</f>
        <v>374.97359999999998</v>
      </c>
      <c r="J120" s="14">
        <f>'[1]TCE - ANEXO III - Preencher'!K129</f>
        <v>0</v>
      </c>
      <c r="K120" s="15">
        <f>'[1]TCE - ANEXO III - Preencher'!L129</f>
        <v>143.10506329113926</v>
      </c>
      <c r="L120" s="15">
        <f>'[1]TCE - ANEXO III - Preencher'!M129</f>
        <v>0</v>
      </c>
      <c r="M120" s="15">
        <f t="shared" si="7"/>
        <v>143.10506329113926</v>
      </c>
      <c r="N120" s="15">
        <f>'[1]TCE - ANEXO III - Preencher'!O129</f>
        <v>1.22</v>
      </c>
      <c r="O120" s="15">
        <f>'[1]TCE - ANEXO III - Preencher'!P129</f>
        <v>0</v>
      </c>
      <c r="P120" s="16">
        <f t="shared" si="8"/>
        <v>1.22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519.29866329113929</v>
      </c>
    </row>
    <row r="121" spans="1:28" x14ac:dyDescent="0.2">
      <c r="A121" s="8">
        <f>IFERROR(VLOOKUP(B121,'[1]DADOS (OCULTAR)'!$Q$3:$S$135,3,0),"")</f>
        <v>9039744000194</v>
      </c>
      <c r="B121" s="9" t="str">
        <f>'[1]TCE - ANEXO III - Preencher'!C130</f>
        <v>HOSPITAL E MATERNIDADE NOSSA SENHORA DO Ó - CESAC - CG Nº 013/2022</v>
      </c>
      <c r="C121" s="10"/>
      <c r="D121" s="11" t="str">
        <f>'[1]TCE - ANEXO III - Preencher'!E130</f>
        <v>JESSYCA CRISTINA ARTICO DE OLIVEIRA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 t="str">
        <f>IF('[1]TCE - ANEXO III - Preencher'!H130="","",'[1]TCE - ANEXO III - Preencher'!H130)</f>
        <v>11/2022</v>
      </c>
      <c r="H121" s="14">
        <f>'[1]TCE - ANEXO III - Preencher'!I130</f>
        <v>0</v>
      </c>
      <c r="I121" s="14">
        <f>'[1]TCE - ANEXO III - Preencher'!J130</f>
        <v>149.33359999999999</v>
      </c>
      <c r="J121" s="14">
        <f>'[1]TCE - ANEXO III - Preencher'!K130</f>
        <v>0</v>
      </c>
      <c r="K121" s="15">
        <f>'[1]TCE - ANEXO III - Preencher'!L130</f>
        <v>143.10506329113926</v>
      </c>
      <c r="L121" s="15">
        <f>'[1]TCE - ANEXO III - Preencher'!M130</f>
        <v>0</v>
      </c>
      <c r="M121" s="15">
        <f t="shared" si="7"/>
        <v>143.10506329113926</v>
      </c>
      <c r="N121" s="15">
        <f>'[1]TCE - ANEXO III - Preencher'!O130</f>
        <v>1.22</v>
      </c>
      <c r="O121" s="15">
        <f>'[1]TCE - ANEXO III - Preencher'!P130</f>
        <v>0</v>
      </c>
      <c r="P121" s="16">
        <f t="shared" si="8"/>
        <v>1.22</v>
      </c>
      <c r="Q121" s="15">
        <f>'[1]TCE - ANEXO III - Preencher'!R130</f>
        <v>251.48</v>
      </c>
      <c r="R121" s="15">
        <f>'[1]TCE - ANEXO III - Preencher'!S130</f>
        <v>67.150000000000006</v>
      </c>
      <c r="S121" s="16">
        <f t="shared" si="9"/>
        <v>184.32999999999998</v>
      </c>
      <c r="T121" s="15">
        <f>'[1]TCE - ANEXO III - Preencher'!U130</f>
        <v>69.81</v>
      </c>
      <c r="U121" s="15">
        <f>'[1]TCE - ANEXO III - Preencher'!V130</f>
        <v>0</v>
      </c>
      <c r="V121" s="16">
        <f t="shared" si="10"/>
        <v>69.81</v>
      </c>
      <c r="W121" s="17" t="str">
        <f>IF('[1]TCE - ANEXO III - Preencher'!X130="","",'[1]TCE - ANEXO III - Preencher'!X130)</f>
        <v>AUXÍLIO CRECHE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547.79866329113929</v>
      </c>
    </row>
    <row r="122" spans="1:28" x14ac:dyDescent="0.2">
      <c r="A122" s="8">
        <f>IFERROR(VLOOKUP(B122,'[1]DADOS (OCULTAR)'!$Q$3:$S$135,3,0),"")</f>
        <v>9039744000194</v>
      </c>
      <c r="B122" s="9" t="str">
        <f>'[1]TCE - ANEXO III - Preencher'!C131</f>
        <v>HOSPITAL E MATERNIDADE NOSSA SENHORA DO Ó - CESAC - CG Nº 013/2022</v>
      </c>
      <c r="C122" s="10"/>
      <c r="D122" s="11" t="str">
        <f>'[1]TCE - ANEXO III - Preencher'!E131</f>
        <v>JEYSIAN ANDERSON DOS SANTOS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5211-30</v>
      </c>
      <c r="G122" s="13" t="str">
        <f>IF('[1]TCE - ANEXO III - Preencher'!H131="","",'[1]TCE - ANEXO III - Preencher'!H131)</f>
        <v>11/2022</v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142.44</v>
      </c>
      <c r="K122" s="15">
        <f>'[1]TCE - ANEXO III - Preencher'!L131</f>
        <v>143.10506329113926</v>
      </c>
      <c r="L122" s="15">
        <f>'[1]TCE - ANEXO III - Preencher'!M131</f>
        <v>0</v>
      </c>
      <c r="M122" s="15">
        <f t="shared" si="7"/>
        <v>143.10506329113926</v>
      </c>
      <c r="N122" s="15">
        <f>'[1]TCE - ANEXO III - Preencher'!O131</f>
        <v>1.22</v>
      </c>
      <c r="O122" s="15">
        <f>'[1]TCE - ANEXO III - Preencher'!P131</f>
        <v>0</v>
      </c>
      <c r="P122" s="16">
        <f t="shared" si="8"/>
        <v>1.22</v>
      </c>
      <c r="Q122" s="15">
        <f>'[1]TCE - ANEXO III - Preencher'!R131</f>
        <v>333.48</v>
      </c>
      <c r="R122" s="15">
        <f>'[1]TCE - ANEXO III - Preencher'!S131</f>
        <v>47.26</v>
      </c>
      <c r="S122" s="16">
        <f t="shared" si="9"/>
        <v>286.22000000000003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572.98506329113934</v>
      </c>
    </row>
    <row r="123" spans="1:28" x14ac:dyDescent="0.2">
      <c r="A123" s="8">
        <f>IFERROR(VLOOKUP(B123,'[1]DADOS (OCULTAR)'!$Q$3:$S$135,3,0),"")</f>
        <v>9039744000194</v>
      </c>
      <c r="B123" s="9" t="str">
        <f>'[1]TCE - ANEXO III - Preencher'!C132</f>
        <v>HOSPITAL E MATERNIDADE NOSSA SENHORA DO Ó - CESAC - CG Nº 013/2022</v>
      </c>
      <c r="C123" s="10"/>
      <c r="D123" s="11" t="str">
        <f>'[1]TCE - ANEXO III - Preencher'!E132</f>
        <v>JIMMY RENDRIX FREITAS FARIAS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11/2022</v>
      </c>
      <c r="H123" s="14">
        <f>'[1]TCE - ANEXO III - Preencher'!I132</f>
        <v>0</v>
      </c>
      <c r="I123" s="14">
        <f>'[1]TCE - ANEXO III - Preencher'!J132</f>
        <v>250.94159999999999</v>
      </c>
      <c r="J123" s="14">
        <f>'[1]TCE - ANEXO III - Preencher'!K132</f>
        <v>0</v>
      </c>
      <c r="K123" s="15">
        <f>'[1]TCE - ANEXO III - Preencher'!L132</f>
        <v>143.10506329113926</v>
      </c>
      <c r="L123" s="15">
        <f>'[1]TCE - ANEXO III - Preencher'!M132</f>
        <v>0</v>
      </c>
      <c r="M123" s="15">
        <f t="shared" si="7"/>
        <v>143.10506329113926</v>
      </c>
      <c r="N123" s="15">
        <f>'[1]TCE - ANEXO III - Preencher'!O132</f>
        <v>2.6199999999999997</v>
      </c>
      <c r="O123" s="15">
        <f>'[1]TCE - ANEXO III - Preencher'!P132</f>
        <v>0</v>
      </c>
      <c r="P123" s="16">
        <f t="shared" si="8"/>
        <v>2.6199999999999997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396.66666329113923</v>
      </c>
    </row>
    <row r="124" spans="1:28" x14ac:dyDescent="0.2">
      <c r="A124" s="8">
        <f>IFERROR(VLOOKUP(B124,'[1]DADOS (OCULTAR)'!$Q$3:$S$135,3,0),"")</f>
        <v>9039744000194</v>
      </c>
      <c r="B124" s="9" t="str">
        <f>'[1]TCE - ANEXO III - Preencher'!C133</f>
        <v>HOSPITAL E MATERNIDADE NOSSA SENHORA DO Ó - CESAC - CG Nº 013/2022</v>
      </c>
      <c r="C124" s="10"/>
      <c r="D124" s="11" t="str">
        <f>'[1]TCE - ANEXO III - Preencher'!E133</f>
        <v>JOAB WALLACE CAMPOS FERREIRA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9511-05</v>
      </c>
      <c r="G124" s="13" t="str">
        <f>IF('[1]TCE - ANEXO III - Preencher'!H133="","",'[1]TCE - ANEXO III - Preencher'!H133)</f>
        <v>11/2022</v>
      </c>
      <c r="H124" s="14">
        <f>'[1]TCE - ANEXO III - Preencher'!I133</f>
        <v>0</v>
      </c>
      <c r="I124" s="14">
        <f>'[1]TCE - ANEXO III - Preencher'!J133</f>
        <v>236.428</v>
      </c>
      <c r="J124" s="14">
        <f>'[1]TCE - ANEXO III - Preencher'!K133</f>
        <v>0</v>
      </c>
      <c r="K124" s="15">
        <f>'[1]TCE - ANEXO III - Preencher'!L133</f>
        <v>143.10506329113926</v>
      </c>
      <c r="L124" s="15">
        <f>'[1]TCE - ANEXO III - Preencher'!M133</f>
        <v>0</v>
      </c>
      <c r="M124" s="15">
        <f t="shared" si="7"/>
        <v>143.10506329113926</v>
      </c>
      <c r="N124" s="15">
        <f>'[1]TCE - ANEXO III - Preencher'!O133</f>
        <v>1.22</v>
      </c>
      <c r="O124" s="15">
        <f>'[1]TCE - ANEXO III - Preencher'!P133</f>
        <v>0</v>
      </c>
      <c r="P124" s="16">
        <f t="shared" si="8"/>
        <v>1.22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380.75306329113926</v>
      </c>
    </row>
    <row r="125" spans="1:28" x14ac:dyDescent="0.2">
      <c r="A125" s="8">
        <f>IFERROR(VLOOKUP(B125,'[1]DADOS (OCULTAR)'!$Q$3:$S$135,3,0),"")</f>
        <v>9039744000194</v>
      </c>
      <c r="B125" s="9" t="str">
        <f>'[1]TCE - ANEXO III - Preencher'!C134</f>
        <v>HOSPITAL E MATERNIDADE NOSSA SENHORA DO Ó - CESAC - CG Nº 013/2022</v>
      </c>
      <c r="C125" s="10"/>
      <c r="D125" s="11" t="str">
        <f>'[1]TCE - ANEXO III - Preencher'!E134</f>
        <v>JOAO LEAO BRASIL VILELLA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 t="str">
        <f>IF('[1]TCE - ANEXO III - Preencher'!H134="","",'[1]TCE - ANEXO III - Preencher'!H134)</f>
        <v>11/2022</v>
      </c>
      <c r="H125" s="14">
        <f>'[1]TCE - ANEXO III - Preencher'!I134</f>
        <v>0</v>
      </c>
      <c r="I125" s="14">
        <f>'[1]TCE - ANEXO III - Preencher'!J134</f>
        <v>145.8064</v>
      </c>
      <c r="J125" s="14">
        <f>'[1]TCE - ANEXO III - Preencher'!K134</f>
        <v>0</v>
      </c>
      <c r="K125" s="15">
        <f>'[1]TCE - ANEXO III - Preencher'!L134</f>
        <v>143.10506329113926</v>
      </c>
      <c r="L125" s="15">
        <f>'[1]TCE - ANEXO III - Preencher'!M134</f>
        <v>0</v>
      </c>
      <c r="M125" s="15">
        <f t="shared" si="7"/>
        <v>143.10506329113926</v>
      </c>
      <c r="N125" s="15">
        <f>'[1]TCE - ANEXO III - Preencher'!O134</f>
        <v>1.22</v>
      </c>
      <c r="O125" s="15">
        <f>'[1]TCE - ANEXO III - Preencher'!P134</f>
        <v>0</v>
      </c>
      <c r="P125" s="16">
        <f t="shared" si="8"/>
        <v>1.22</v>
      </c>
      <c r="Q125" s="15">
        <f>'[1]TCE - ANEXO III - Preencher'!R134</f>
        <v>251.48</v>
      </c>
      <c r="R125" s="15">
        <f>'[1]TCE - ANEXO III - Preencher'!S134</f>
        <v>74.61</v>
      </c>
      <c r="S125" s="16">
        <f t="shared" si="9"/>
        <v>176.87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467.00146329113932</v>
      </c>
    </row>
    <row r="126" spans="1:28" x14ac:dyDescent="0.2">
      <c r="A126" s="8">
        <f>IFERROR(VLOOKUP(B126,'[1]DADOS (OCULTAR)'!$Q$3:$S$135,3,0),"")</f>
        <v>9039744000194</v>
      </c>
      <c r="B126" s="9" t="str">
        <f>'[1]TCE - ANEXO III - Preencher'!C135</f>
        <v>HOSPITAL E MATERNIDADE NOSSA SENHORA DO Ó - CESAC - CG Nº 013/2022</v>
      </c>
      <c r="C126" s="10"/>
      <c r="D126" s="11" t="str">
        <f>'[1]TCE - ANEXO III - Preencher'!E135</f>
        <v>JOSE IRANIL LOPES CIPRIANO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5152-05</v>
      </c>
      <c r="G126" s="13" t="str">
        <f>IF('[1]TCE - ANEXO III - Preencher'!H135="","",'[1]TCE - ANEXO III - Preencher'!H135)</f>
        <v>11/2022</v>
      </c>
      <c r="H126" s="14">
        <f>'[1]TCE - ANEXO III - Preencher'!I135</f>
        <v>0</v>
      </c>
      <c r="I126" s="14">
        <f>'[1]TCE - ANEXO III - Preencher'!J135</f>
        <v>167.7672</v>
      </c>
      <c r="J126" s="14">
        <f>'[1]TCE - ANEXO III - Preencher'!K135</f>
        <v>0</v>
      </c>
      <c r="K126" s="15">
        <f>'[1]TCE - ANEXO III - Preencher'!L135</f>
        <v>143.10506329113926</v>
      </c>
      <c r="L126" s="15">
        <f>'[1]TCE - ANEXO III - Preencher'!M135</f>
        <v>0</v>
      </c>
      <c r="M126" s="15">
        <f t="shared" si="7"/>
        <v>143.10506329113926</v>
      </c>
      <c r="N126" s="15">
        <f>'[1]TCE - ANEXO III - Preencher'!O135</f>
        <v>1.22</v>
      </c>
      <c r="O126" s="15">
        <f>'[1]TCE - ANEXO III - Preencher'!P135</f>
        <v>0</v>
      </c>
      <c r="P126" s="16">
        <f t="shared" si="8"/>
        <v>1.22</v>
      </c>
      <c r="Q126" s="15">
        <f>'[1]TCE - ANEXO III - Preencher'!R135</f>
        <v>251.48</v>
      </c>
      <c r="R126" s="15">
        <f>'[1]TCE - ANEXO III - Preencher'!S135</f>
        <v>73.209999999999994</v>
      </c>
      <c r="S126" s="16">
        <f t="shared" si="9"/>
        <v>178.26999999999998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490.36226329113924</v>
      </c>
    </row>
    <row r="127" spans="1:28" x14ac:dyDescent="0.2">
      <c r="A127" s="8">
        <f>IFERROR(VLOOKUP(B127,'[1]DADOS (OCULTAR)'!$Q$3:$S$135,3,0),"")</f>
        <v>9039744000194</v>
      </c>
      <c r="B127" s="9" t="str">
        <f>'[1]TCE - ANEXO III - Preencher'!C136</f>
        <v>HOSPITAL E MATERNIDADE NOSSA SENHORA DO Ó - CESAC - CG Nº 013/2022</v>
      </c>
      <c r="C127" s="10"/>
      <c r="D127" s="11" t="str">
        <f>'[1]TCE - ANEXO III - Preencher'!E136</f>
        <v>JOSE MARIANO BARBOSA JUNIOR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3172-10</v>
      </c>
      <c r="G127" s="13" t="str">
        <f>IF('[1]TCE - ANEXO III - Preencher'!H136="","",'[1]TCE - ANEXO III - Preencher'!H136)</f>
        <v>11/2022</v>
      </c>
      <c r="H127" s="14">
        <f>'[1]TCE - ANEXO III - Preencher'!I136</f>
        <v>0</v>
      </c>
      <c r="I127" s="14">
        <f>'[1]TCE - ANEXO III - Preencher'!J136</f>
        <v>195.14959999999999</v>
      </c>
      <c r="J127" s="14">
        <f>'[1]TCE - ANEXO III - Preencher'!K136</f>
        <v>0</v>
      </c>
      <c r="K127" s="15">
        <f>'[1]TCE - ANEXO III - Preencher'!L136</f>
        <v>143.10506329113926</v>
      </c>
      <c r="L127" s="15">
        <f>'[1]TCE - ANEXO III - Preencher'!M136</f>
        <v>0</v>
      </c>
      <c r="M127" s="15">
        <f t="shared" si="7"/>
        <v>143.10506329113926</v>
      </c>
      <c r="N127" s="15">
        <f>'[1]TCE - ANEXO III - Preencher'!O136</f>
        <v>1.22</v>
      </c>
      <c r="O127" s="15">
        <f>'[1]TCE - ANEXO III - Preencher'!P136</f>
        <v>0</v>
      </c>
      <c r="P127" s="16">
        <f t="shared" si="8"/>
        <v>1.22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339.47466329113928</v>
      </c>
    </row>
    <row r="128" spans="1:28" x14ac:dyDescent="0.2">
      <c r="A128" s="8">
        <f>IFERROR(VLOOKUP(B128,'[1]DADOS (OCULTAR)'!$Q$3:$S$135,3,0),"")</f>
        <v>9039744000194</v>
      </c>
      <c r="B128" s="9" t="str">
        <f>'[1]TCE - ANEXO III - Preencher'!C137</f>
        <v>HOSPITAL E MATERNIDADE NOSSA SENHORA DO Ó - CESAC - CG Nº 013/2022</v>
      </c>
      <c r="C128" s="10"/>
      <c r="D128" s="11" t="str">
        <f>'[1]TCE - ANEXO III - Preencher'!E137</f>
        <v>JOSE ROBSON PEREIRA CORDEIRO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11/2022</v>
      </c>
      <c r="H128" s="14">
        <f>'[1]TCE - ANEXO III - Preencher'!I137</f>
        <v>0</v>
      </c>
      <c r="I128" s="14">
        <f>'[1]TCE - ANEXO III - Preencher'!J137</f>
        <v>272.56799999999998</v>
      </c>
      <c r="J128" s="14">
        <f>'[1]TCE - ANEXO III - Preencher'!K137</f>
        <v>0</v>
      </c>
      <c r="K128" s="15">
        <f>'[1]TCE - ANEXO III - Preencher'!L137</f>
        <v>143.10506329113926</v>
      </c>
      <c r="L128" s="15">
        <f>'[1]TCE - ANEXO III - Preencher'!M137</f>
        <v>0</v>
      </c>
      <c r="M128" s="15">
        <f t="shared" si="7"/>
        <v>143.10506329113926</v>
      </c>
      <c r="N128" s="15">
        <f>'[1]TCE - ANEXO III - Preencher'!O137</f>
        <v>2.6199999999999997</v>
      </c>
      <c r="O128" s="15">
        <f>'[1]TCE - ANEXO III - Preencher'!P137</f>
        <v>0</v>
      </c>
      <c r="P128" s="16">
        <f t="shared" si="8"/>
        <v>2.6199999999999997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418.29306329113922</v>
      </c>
    </row>
    <row r="129" spans="1:28" x14ac:dyDescent="0.2">
      <c r="A129" s="8">
        <f>IFERROR(VLOOKUP(B129,'[1]DADOS (OCULTAR)'!$Q$3:$S$135,3,0),"")</f>
        <v>9039744000194</v>
      </c>
      <c r="B129" s="9" t="str">
        <f>'[1]TCE - ANEXO III - Preencher'!C138</f>
        <v>HOSPITAL E MATERNIDADE NOSSA SENHORA DO Ó - CESAC - CG Nº 013/2022</v>
      </c>
      <c r="C129" s="10"/>
      <c r="D129" s="11" t="str">
        <f>'[1]TCE - ANEXO III - Preencher'!E138</f>
        <v>JOSEANE DE ANDRADE LIMA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11/2022</v>
      </c>
      <c r="H129" s="14">
        <f>'[1]TCE - ANEXO III - Preencher'!I138</f>
        <v>0</v>
      </c>
      <c r="I129" s="14">
        <f>'[1]TCE - ANEXO III - Preencher'!J138</f>
        <v>180.49520000000001</v>
      </c>
      <c r="J129" s="14">
        <f>'[1]TCE - ANEXO III - Preencher'!K138</f>
        <v>0</v>
      </c>
      <c r="K129" s="15">
        <f>'[1]TCE - ANEXO III - Preencher'!L138</f>
        <v>143.10506329113926</v>
      </c>
      <c r="L129" s="15">
        <f>'[1]TCE - ANEXO III - Preencher'!M138</f>
        <v>0</v>
      </c>
      <c r="M129" s="15">
        <f t="shared" si="7"/>
        <v>143.10506329113926</v>
      </c>
      <c r="N129" s="15">
        <f>'[1]TCE - ANEXO III - Preencher'!O138</f>
        <v>1.22</v>
      </c>
      <c r="O129" s="15">
        <f>'[1]TCE - ANEXO III - Preencher'!P138</f>
        <v>0</v>
      </c>
      <c r="P129" s="16">
        <f t="shared" si="8"/>
        <v>1.22</v>
      </c>
      <c r="Q129" s="15">
        <f>'[1]TCE - ANEXO III - Preencher'!R138</f>
        <v>128.47999999999999</v>
      </c>
      <c r="R129" s="15">
        <f>'[1]TCE - ANEXO III - Preencher'!S138</f>
        <v>72.72</v>
      </c>
      <c r="S129" s="16">
        <f t="shared" si="9"/>
        <v>55.759999999999991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380.58026329113932</v>
      </c>
    </row>
    <row r="130" spans="1:28" x14ac:dyDescent="0.2">
      <c r="A130" s="8">
        <f>IFERROR(VLOOKUP(B130,'[1]DADOS (OCULTAR)'!$Q$3:$S$135,3,0),"")</f>
        <v>9039744000194</v>
      </c>
      <c r="B130" s="9" t="str">
        <f>'[1]TCE - ANEXO III - Preencher'!C139</f>
        <v>HOSPITAL E MATERNIDADE NOSSA SENHORA DO Ó - CESAC - CG Nº 013/2022</v>
      </c>
      <c r="C130" s="10"/>
      <c r="D130" s="11" t="str">
        <f>'[1]TCE - ANEXO III - Preencher'!E139</f>
        <v>JUDSON JOSE LINO DA SILVEIRA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11/2022</v>
      </c>
      <c r="H130" s="14">
        <f>'[1]TCE - ANEXO III - Preencher'!I139</f>
        <v>0</v>
      </c>
      <c r="I130" s="14">
        <f>'[1]TCE - ANEXO III - Preencher'!J139</f>
        <v>403.62400000000002</v>
      </c>
      <c r="J130" s="14">
        <f>'[1]TCE - ANEXO III - Preencher'!K139</f>
        <v>0</v>
      </c>
      <c r="K130" s="15">
        <f>'[1]TCE - ANEXO III - Preencher'!L139</f>
        <v>143.10506329113926</v>
      </c>
      <c r="L130" s="15">
        <f>'[1]TCE - ANEXO III - Preencher'!M139</f>
        <v>0</v>
      </c>
      <c r="M130" s="15">
        <f t="shared" si="7"/>
        <v>143.10506329113926</v>
      </c>
      <c r="N130" s="15">
        <f>'[1]TCE - ANEXO III - Preencher'!O139</f>
        <v>2.6199999999999997</v>
      </c>
      <c r="O130" s="15">
        <f>'[1]TCE - ANEXO III - Preencher'!P139</f>
        <v>0</v>
      </c>
      <c r="P130" s="16">
        <f t="shared" si="8"/>
        <v>2.6199999999999997</v>
      </c>
      <c r="Q130" s="15">
        <f>'[1]TCE - ANEXO III - Preencher'!R139</f>
        <v>333.48</v>
      </c>
      <c r="R130" s="15">
        <f>'[1]TCE - ANEXO III - Preencher'!S139</f>
        <v>102.49</v>
      </c>
      <c r="S130" s="16">
        <f t="shared" si="9"/>
        <v>230.99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780.33906329113927</v>
      </c>
    </row>
    <row r="131" spans="1:28" x14ac:dyDescent="0.2">
      <c r="A131" s="8">
        <f>IFERROR(VLOOKUP(B131,'[1]DADOS (OCULTAR)'!$Q$3:$S$135,3,0),"")</f>
        <v>9039744000194</v>
      </c>
      <c r="B131" s="9" t="str">
        <f>'[1]TCE - ANEXO III - Preencher'!C140</f>
        <v>HOSPITAL E MATERNIDADE NOSSA SENHORA DO Ó - CESAC - CG Nº 013/2022</v>
      </c>
      <c r="C131" s="10"/>
      <c r="D131" s="11" t="str">
        <f>'[1]TCE - ANEXO III - Preencher'!E140</f>
        <v>JULIANA MARIA BATISTA DO AMARAL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11/2022</v>
      </c>
      <c r="H131" s="14">
        <f>'[1]TCE - ANEXO III - Preencher'!I140</f>
        <v>0</v>
      </c>
      <c r="I131" s="14">
        <f>'[1]TCE - ANEXO III - Preencher'!J140</f>
        <v>229.38</v>
      </c>
      <c r="J131" s="14">
        <f>'[1]TCE - ANEXO III - Preencher'!K140</f>
        <v>0</v>
      </c>
      <c r="K131" s="15">
        <f>'[1]TCE - ANEXO III - Preencher'!L140</f>
        <v>143.10506329113926</v>
      </c>
      <c r="L131" s="15">
        <f>'[1]TCE - ANEXO III - Preencher'!M140</f>
        <v>0</v>
      </c>
      <c r="M131" s="15">
        <f t="shared" si="7"/>
        <v>143.10506329113926</v>
      </c>
      <c r="N131" s="15">
        <f>'[1]TCE - ANEXO III - Preencher'!O140</f>
        <v>2.6199999999999997</v>
      </c>
      <c r="O131" s="15">
        <f>'[1]TCE - ANEXO III - Preencher'!P140</f>
        <v>0</v>
      </c>
      <c r="P131" s="16">
        <f t="shared" si="8"/>
        <v>2.6199999999999997</v>
      </c>
      <c r="Q131" s="15">
        <f>'[1]TCE - ANEXO III - Preencher'!R140</f>
        <v>0</v>
      </c>
      <c r="R131" s="15">
        <f>'[1]TCE - ANEXO III - Preencher'!S140</f>
        <v>86.65</v>
      </c>
      <c r="S131" s="16">
        <f t="shared" si="9"/>
        <v>-86.65</v>
      </c>
      <c r="T131" s="15">
        <f>'[1]TCE - ANEXO III - Preencher'!U140</f>
        <v>73.67</v>
      </c>
      <c r="U131" s="15">
        <f>'[1]TCE - ANEXO III - Preencher'!V140</f>
        <v>0</v>
      </c>
      <c r="V131" s="16">
        <f t="shared" si="10"/>
        <v>73.67</v>
      </c>
      <c r="W131" s="17" t="str">
        <f>IF('[1]TCE - ANEXO III - Preencher'!X140="","",'[1]TCE - ANEXO III - Preencher'!X140)</f>
        <v>AUXÍLIO CRECHE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362.12506329113927</v>
      </c>
    </row>
    <row r="132" spans="1:28" x14ac:dyDescent="0.2">
      <c r="A132" s="8">
        <f>IFERROR(VLOOKUP(B132,'[1]DADOS (OCULTAR)'!$Q$3:$S$135,3,0),"")</f>
        <v>9039744000194</v>
      </c>
      <c r="B132" s="9" t="str">
        <f>'[1]TCE - ANEXO III - Preencher'!C141</f>
        <v>HOSPITAL E MATERNIDADE NOSSA SENHORA DO Ó - CESAC - CG Nº 013/2022</v>
      </c>
      <c r="C132" s="10"/>
      <c r="D132" s="11" t="str">
        <f>'[1]TCE - ANEXO III - Preencher'!E141</f>
        <v>JULIO CESAR ALVES DE LIMA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2236-05</v>
      </c>
      <c r="G132" s="13" t="str">
        <f>IF('[1]TCE - ANEXO III - Preencher'!H141="","",'[1]TCE - ANEXO III - Preencher'!H141)</f>
        <v>11/2022</v>
      </c>
      <c r="H132" s="14">
        <f>'[1]TCE - ANEXO III - Preencher'!I141</f>
        <v>0</v>
      </c>
      <c r="I132" s="14">
        <f>'[1]TCE - ANEXO III - Preencher'!J141</f>
        <v>211.6104</v>
      </c>
      <c r="J132" s="14">
        <f>'[1]TCE - ANEXO III - Preencher'!K141</f>
        <v>0</v>
      </c>
      <c r="K132" s="15">
        <f>'[1]TCE - ANEXO III - Preencher'!L141</f>
        <v>143.10506329113926</v>
      </c>
      <c r="L132" s="15">
        <f>'[1]TCE - ANEXO III - Preencher'!M141</f>
        <v>0</v>
      </c>
      <c r="M132" s="15">
        <f t="shared" ref="M132:M195" si="13">K132-L132</f>
        <v>143.10506329113926</v>
      </c>
      <c r="N132" s="15">
        <f>'[1]TCE - ANEXO III - Preencher'!O141</f>
        <v>2.6199999999999997</v>
      </c>
      <c r="O132" s="15">
        <f>'[1]TCE - ANEXO III - Preencher'!P141</f>
        <v>0</v>
      </c>
      <c r="P132" s="16">
        <f t="shared" ref="P132:P195" si="14">N132-O132</f>
        <v>2.6199999999999997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357.33546329113926</v>
      </c>
    </row>
    <row r="133" spans="1:28" x14ac:dyDescent="0.2">
      <c r="A133" s="8">
        <f>IFERROR(VLOOKUP(B133,'[1]DADOS (OCULTAR)'!$Q$3:$S$135,3,0),"")</f>
        <v>9039744000194</v>
      </c>
      <c r="B133" s="9" t="str">
        <f>'[1]TCE - ANEXO III - Preencher'!C142</f>
        <v>HOSPITAL E MATERNIDADE NOSSA SENHORA DO Ó - CESAC - CG Nº 013/2022</v>
      </c>
      <c r="C133" s="10"/>
      <c r="D133" s="11" t="str">
        <f>'[1]TCE - ANEXO III - Preencher'!E142</f>
        <v>JULIO CEZAR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11/2022</v>
      </c>
      <c r="H133" s="14">
        <f>'[1]TCE - ANEXO III - Preencher'!I142</f>
        <v>0</v>
      </c>
      <c r="I133" s="14">
        <f>'[1]TCE - ANEXO III - Preencher'!J142</f>
        <v>248.96960000000001</v>
      </c>
      <c r="J133" s="14">
        <f>'[1]TCE - ANEXO III - Preencher'!K142</f>
        <v>0</v>
      </c>
      <c r="K133" s="15">
        <f>'[1]TCE - ANEXO III - Preencher'!L142</f>
        <v>143.10506329113926</v>
      </c>
      <c r="L133" s="15">
        <f>'[1]TCE - ANEXO III - Preencher'!M142</f>
        <v>0</v>
      </c>
      <c r="M133" s="15">
        <f t="shared" si="13"/>
        <v>143.10506329113926</v>
      </c>
      <c r="N133" s="15">
        <f>'[1]TCE - ANEXO III - Preencher'!O142</f>
        <v>2.6199999999999997</v>
      </c>
      <c r="O133" s="15">
        <f>'[1]TCE - ANEXO III - Preencher'!P142</f>
        <v>0</v>
      </c>
      <c r="P133" s="16">
        <f t="shared" si="14"/>
        <v>2.6199999999999997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394.69466329113925</v>
      </c>
    </row>
    <row r="134" spans="1:28" x14ac:dyDescent="0.2">
      <c r="A134" s="8">
        <f>IFERROR(VLOOKUP(B134,'[1]DADOS (OCULTAR)'!$Q$3:$S$135,3,0),"")</f>
        <v>9039744000194</v>
      </c>
      <c r="B134" s="9" t="str">
        <f>'[1]TCE - ANEXO III - Preencher'!C143</f>
        <v>HOSPITAL E MATERNIDADE NOSSA SENHORA DO Ó - CESAC - CG Nº 013/2022</v>
      </c>
      <c r="C134" s="10"/>
      <c r="D134" s="11" t="str">
        <f>'[1]TCE - ANEXO III - Preencher'!E143</f>
        <v>JULIO MARCOS PEREIRA DA ROCHA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4141-05</v>
      </c>
      <c r="G134" s="13" t="str">
        <f>IF('[1]TCE - ANEXO III - Preencher'!H143="","",'[1]TCE - ANEXO III - Preencher'!H143)</f>
        <v>11/2022</v>
      </c>
      <c r="H134" s="14">
        <f>'[1]TCE - ANEXO III - Preencher'!I143</f>
        <v>0</v>
      </c>
      <c r="I134" s="14">
        <f>'[1]TCE - ANEXO III - Preencher'!J143</f>
        <v>149.464</v>
      </c>
      <c r="J134" s="14">
        <f>'[1]TCE - ANEXO III - Preencher'!K143</f>
        <v>0</v>
      </c>
      <c r="K134" s="15">
        <f>'[1]TCE - ANEXO III - Preencher'!L143</f>
        <v>143.10506329113926</v>
      </c>
      <c r="L134" s="15">
        <f>'[1]TCE - ANEXO III - Preencher'!M143</f>
        <v>0</v>
      </c>
      <c r="M134" s="15">
        <f t="shared" si="13"/>
        <v>143.10506329113926</v>
      </c>
      <c r="N134" s="15">
        <f>'[1]TCE - ANEXO III - Preencher'!O143</f>
        <v>1.22</v>
      </c>
      <c r="O134" s="15">
        <f>'[1]TCE - ANEXO III - Preencher'!P143</f>
        <v>0</v>
      </c>
      <c r="P134" s="16">
        <f t="shared" si="14"/>
        <v>1.22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293.78906329113931</v>
      </c>
    </row>
    <row r="135" spans="1:28" x14ac:dyDescent="0.2">
      <c r="A135" s="8">
        <f>IFERROR(VLOOKUP(B135,'[1]DADOS (OCULTAR)'!$Q$3:$S$135,3,0),"")</f>
        <v>9039744000194</v>
      </c>
      <c r="B135" s="9" t="str">
        <f>'[1]TCE - ANEXO III - Preencher'!C144</f>
        <v>HOSPITAL E MATERNIDADE NOSSA SENHORA DO Ó - CESAC - CG Nº 013/2022</v>
      </c>
      <c r="C135" s="10"/>
      <c r="D135" s="11" t="str">
        <f>'[1]TCE - ANEXO III - Preencher'!E144</f>
        <v>KARACHY AGOSTINHO DE LIMA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11/2022</v>
      </c>
      <c r="H135" s="14">
        <f>'[1]TCE - ANEXO III - Preencher'!I144</f>
        <v>0</v>
      </c>
      <c r="I135" s="14">
        <f>'[1]TCE - ANEXO III - Preencher'!J144</f>
        <v>153.0848</v>
      </c>
      <c r="J135" s="14">
        <f>'[1]TCE - ANEXO III - Preencher'!K144</f>
        <v>0</v>
      </c>
      <c r="K135" s="15">
        <f>'[1]TCE - ANEXO III - Preencher'!L144</f>
        <v>143.10506329113926</v>
      </c>
      <c r="L135" s="15">
        <f>'[1]TCE - ANEXO III - Preencher'!M144</f>
        <v>0</v>
      </c>
      <c r="M135" s="15">
        <f t="shared" si="13"/>
        <v>143.10506329113926</v>
      </c>
      <c r="N135" s="15">
        <f>'[1]TCE - ANEXO III - Preencher'!O144</f>
        <v>1.22</v>
      </c>
      <c r="O135" s="15">
        <f>'[1]TCE - ANEXO III - Preencher'!P144</f>
        <v>0</v>
      </c>
      <c r="P135" s="16">
        <f t="shared" si="14"/>
        <v>1.22</v>
      </c>
      <c r="Q135" s="15">
        <f>'[1]TCE - ANEXO III - Preencher'!R144</f>
        <v>128.47999999999999</v>
      </c>
      <c r="R135" s="15">
        <f>'[1]TCE - ANEXO III - Preencher'!S144</f>
        <v>63.27</v>
      </c>
      <c r="S135" s="16">
        <f t="shared" si="15"/>
        <v>65.20999999999998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362.61986329113927</v>
      </c>
    </row>
    <row r="136" spans="1:28" x14ac:dyDescent="0.2">
      <c r="A136" s="8">
        <f>IFERROR(VLOOKUP(B136,'[1]DADOS (OCULTAR)'!$Q$3:$S$135,3,0),"")</f>
        <v>9039744000194</v>
      </c>
      <c r="B136" s="9" t="str">
        <f>'[1]TCE - ANEXO III - Preencher'!C145</f>
        <v>HOSPITAL E MATERNIDADE NOSSA SENHORA DO Ó - CESAC - CG Nº 013/2022</v>
      </c>
      <c r="C136" s="10"/>
      <c r="D136" s="11" t="str">
        <f>'[1]TCE - ANEXO III - Preencher'!E145</f>
        <v>KELLY BIANCA OLIVEIRA MESSIAS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4110-10</v>
      </c>
      <c r="G136" s="13" t="str">
        <f>IF('[1]TCE - ANEXO III - Preencher'!H145="","",'[1]TCE - ANEXO III - Preencher'!H145)</f>
        <v>11/2022</v>
      </c>
      <c r="H136" s="14">
        <f>'[1]TCE - ANEXO III - Preencher'!I145</f>
        <v>0</v>
      </c>
      <c r="I136" s="14">
        <f>'[1]TCE - ANEXO III - Preencher'!J145</f>
        <v>149.28800000000001</v>
      </c>
      <c r="J136" s="14">
        <f>'[1]TCE - ANEXO III - Preencher'!K145</f>
        <v>0</v>
      </c>
      <c r="K136" s="15">
        <f>'[1]TCE - ANEXO III - Preencher'!L145</f>
        <v>143.10506329113926</v>
      </c>
      <c r="L136" s="15">
        <f>'[1]TCE - ANEXO III - Preencher'!M145</f>
        <v>0</v>
      </c>
      <c r="M136" s="15">
        <f t="shared" si="13"/>
        <v>143.10506329113926</v>
      </c>
      <c r="N136" s="15">
        <f>'[1]TCE - ANEXO III - Preencher'!O145</f>
        <v>1.22</v>
      </c>
      <c r="O136" s="15">
        <f>'[1]TCE - ANEXO III - Preencher'!P145</f>
        <v>0</v>
      </c>
      <c r="P136" s="16">
        <f t="shared" si="14"/>
        <v>1.22</v>
      </c>
      <c r="Q136" s="15">
        <f>'[1]TCE - ANEXO III - Preencher'!R145</f>
        <v>251.48</v>
      </c>
      <c r="R136" s="15">
        <f>'[1]TCE - ANEXO III - Preencher'!S145</f>
        <v>74.61</v>
      </c>
      <c r="S136" s="16">
        <f t="shared" si="15"/>
        <v>176.87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470.48306329113927</v>
      </c>
    </row>
    <row r="137" spans="1:28" x14ac:dyDescent="0.2">
      <c r="A137" s="8">
        <f>IFERROR(VLOOKUP(B137,'[1]DADOS (OCULTAR)'!$Q$3:$S$135,3,0),"")</f>
        <v>9039744000194</v>
      </c>
      <c r="B137" s="9" t="str">
        <f>'[1]TCE - ANEXO III - Preencher'!C146</f>
        <v>HOSPITAL E MATERNIDADE NOSSA SENHORA DO Ó - CESAC - CG Nº 013/2022</v>
      </c>
      <c r="C137" s="10"/>
      <c r="D137" s="11" t="str">
        <f>'[1]TCE - ANEXO III - Preencher'!E146</f>
        <v>KLEYTONN GIANN SILVA DE SANTANA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11/2022</v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38.99</v>
      </c>
      <c r="K137" s="15">
        <f>'[1]TCE - ANEXO III - Preencher'!L146</f>
        <v>143.10506329113926</v>
      </c>
      <c r="L137" s="15">
        <f>'[1]TCE - ANEXO III - Preencher'!M146</f>
        <v>0</v>
      </c>
      <c r="M137" s="15">
        <f t="shared" si="13"/>
        <v>143.10506329113926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3.36</v>
      </c>
      <c r="S137" s="16">
        <f t="shared" si="15"/>
        <v>-3.36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178.73506329113926</v>
      </c>
    </row>
    <row r="138" spans="1:28" x14ac:dyDescent="0.2">
      <c r="A138" s="8">
        <f>IFERROR(VLOOKUP(B138,'[1]DADOS (OCULTAR)'!$Q$3:$S$135,3,0),"")</f>
        <v>9039744000194</v>
      </c>
      <c r="B138" s="9" t="str">
        <f>'[1]TCE - ANEXO III - Preencher'!C147</f>
        <v>HOSPITAL E MATERNIDADE NOSSA SENHORA DO Ó - CESAC - CG Nº 013/2022</v>
      </c>
      <c r="C138" s="10"/>
      <c r="D138" s="11" t="str">
        <f>'[1]TCE - ANEXO III - Preencher'!E147</f>
        <v>LAIS MARIA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11/2022</v>
      </c>
      <c r="H138" s="14">
        <f>'[1]TCE - ANEXO III - Preencher'!I147</f>
        <v>0</v>
      </c>
      <c r="I138" s="14">
        <f>'[1]TCE - ANEXO III - Preencher'!J147</f>
        <v>262.34320000000002</v>
      </c>
      <c r="J138" s="14">
        <f>'[1]TCE - ANEXO III - Preencher'!K147</f>
        <v>0</v>
      </c>
      <c r="K138" s="15">
        <f>'[1]TCE - ANEXO III - Preencher'!L147</f>
        <v>143.10506329113926</v>
      </c>
      <c r="L138" s="15">
        <f>'[1]TCE - ANEXO III - Preencher'!M147</f>
        <v>0</v>
      </c>
      <c r="M138" s="15">
        <f t="shared" si="13"/>
        <v>143.10506329113926</v>
      </c>
      <c r="N138" s="15">
        <f>'[1]TCE - ANEXO III - Preencher'!O147</f>
        <v>2.6199999999999997</v>
      </c>
      <c r="O138" s="15">
        <f>'[1]TCE - ANEXO III - Preencher'!P147</f>
        <v>0</v>
      </c>
      <c r="P138" s="16">
        <f t="shared" si="14"/>
        <v>2.6199999999999997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408.06826329113926</v>
      </c>
    </row>
    <row r="139" spans="1:28" x14ac:dyDescent="0.2">
      <c r="A139" s="8">
        <f>IFERROR(VLOOKUP(B139,'[1]DADOS (OCULTAR)'!$Q$3:$S$135,3,0),"")</f>
        <v>9039744000194</v>
      </c>
      <c r="B139" s="9" t="str">
        <f>'[1]TCE - ANEXO III - Preencher'!C148</f>
        <v>HOSPITAL E MATERNIDADE NOSSA SENHORA DO Ó - CESAC - CG Nº 013/2022</v>
      </c>
      <c r="C139" s="10"/>
      <c r="D139" s="11" t="str">
        <f>'[1]TCE - ANEXO III - Preencher'!E148</f>
        <v>LEILA FERREIRA DE MENDONCA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5211-30</v>
      </c>
      <c r="G139" s="13" t="str">
        <f>IF('[1]TCE - ANEXO III - Preencher'!H148="","",'[1]TCE - ANEXO III - Preencher'!H148)</f>
        <v>11/2022</v>
      </c>
      <c r="H139" s="14">
        <f>'[1]TCE - ANEXO III - Preencher'!I148</f>
        <v>0</v>
      </c>
      <c r="I139" s="14">
        <f>'[1]TCE - ANEXO III - Preencher'!J148</f>
        <v>143.2552</v>
      </c>
      <c r="J139" s="14">
        <f>'[1]TCE - ANEXO III - Preencher'!K148</f>
        <v>0</v>
      </c>
      <c r="K139" s="15">
        <f>'[1]TCE - ANEXO III - Preencher'!L148</f>
        <v>143.10506329113926</v>
      </c>
      <c r="L139" s="15">
        <f>'[1]TCE - ANEXO III - Preencher'!M148</f>
        <v>0</v>
      </c>
      <c r="M139" s="15">
        <f t="shared" si="13"/>
        <v>143.10506329113926</v>
      </c>
      <c r="N139" s="15">
        <f>'[1]TCE - ANEXO III - Preencher'!O148</f>
        <v>1.22</v>
      </c>
      <c r="O139" s="15">
        <f>'[1]TCE - ANEXO III - Preencher'!P148</f>
        <v>0</v>
      </c>
      <c r="P139" s="16">
        <f t="shared" si="14"/>
        <v>1.22</v>
      </c>
      <c r="Q139" s="15">
        <f>'[1]TCE - ANEXO III - Preencher'!R148</f>
        <v>251.48</v>
      </c>
      <c r="R139" s="15">
        <f>'[1]TCE - ANEXO III - Preencher'!S148</f>
        <v>74.61</v>
      </c>
      <c r="S139" s="16">
        <f t="shared" si="15"/>
        <v>176.87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464.45026329113932</v>
      </c>
    </row>
    <row r="140" spans="1:28" x14ac:dyDescent="0.2">
      <c r="A140" s="8">
        <f>IFERROR(VLOOKUP(B140,'[1]DADOS (OCULTAR)'!$Q$3:$S$135,3,0),"")</f>
        <v>9039744000194</v>
      </c>
      <c r="B140" s="9" t="str">
        <f>'[1]TCE - ANEXO III - Preencher'!C149</f>
        <v>HOSPITAL E MATERNIDADE NOSSA SENHORA DO Ó - CESAC - CG Nº 013/2022</v>
      </c>
      <c r="C140" s="10"/>
      <c r="D140" s="11" t="str">
        <f>'[1]TCE - ANEXO III - Preencher'!E149</f>
        <v>LENI MARIA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11/2022</v>
      </c>
      <c r="H140" s="14">
        <f>'[1]TCE - ANEXO III - Preencher'!I149</f>
        <v>0</v>
      </c>
      <c r="I140" s="14">
        <f>'[1]TCE - ANEXO III - Preencher'!J149</f>
        <v>185.0232</v>
      </c>
      <c r="J140" s="14">
        <f>'[1]TCE - ANEXO III - Preencher'!K149</f>
        <v>0</v>
      </c>
      <c r="K140" s="15">
        <f>'[1]TCE - ANEXO III - Preencher'!L149</f>
        <v>143.10506329113926</v>
      </c>
      <c r="L140" s="15">
        <f>'[1]TCE - ANEXO III - Preencher'!M149</f>
        <v>0</v>
      </c>
      <c r="M140" s="15">
        <f t="shared" si="13"/>
        <v>143.10506329113926</v>
      </c>
      <c r="N140" s="15">
        <f>'[1]TCE - ANEXO III - Preencher'!O149</f>
        <v>1.22</v>
      </c>
      <c r="O140" s="15">
        <f>'[1]TCE - ANEXO III - Preencher'!P149</f>
        <v>0</v>
      </c>
      <c r="P140" s="16">
        <f t="shared" si="14"/>
        <v>1.22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329.34826329113929</v>
      </c>
    </row>
    <row r="141" spans="1:28" x14ac:dyDescent="0.2">
      <c r="A141" s="8">
        <f>IFERROR(VLOOKUP(B141,'[1]DADOS (OCULTAR)'!$Q$3:$S$135,3,0),"")</f>
        <v>9039744000194</v>
      </c>
      <c r="B141" s="9" t="str">
        <f>'[1]TCE - ANEXO III - Preencher'!C150</f>
        <v>HOSPITAL E MATERNIDADE NOSSA SENHORA DO Ó - CESAC - CG Nº 013/2022</v>
      </c>
      <c r="C141" s="10"/>
      <c r="D141" s="11" t="str">
        <f>'[1]TCE - ANEXO III - Preencher'!E150</f>
        <v>LIDIANE FRANCISCA VIEIRA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11/2022</v>
      </c>
      <c r="H141" s="14">
        <f>'[1]TCE - ANEXO III - Preencher'!I150</f>
        <v>0</v>
      </c>
      <c r="I141" s="14">
        <f>'[1]TCE - ANEXO III - Preencher'!J150</f>
        <v>136.61279999999999</v>
      </c>
      <c r="J141" s="14">
        <f>'[1]TCE - ANEXO III - Preencher'!K150</f>
        <v>0</v>
      </c>
      <c r="K141" s="15">
        <f>'[1]TCE - ANEXO III - Preencher'!L150</f>
        <v>143.10506329113926</v>
      </c>
      <c r="L141" s="15">
        <f>'[1]TCE - ANEXO III - Preencher'!M150</f>
        <v>0</v>
      </c>
      <c r="M141" s="15">
        <f t="shared" si="13"/>
        <v>143.10506329113926</v>
      </c>
      <c r="N141" s="15">
        <f>'[1]TCE - ANEXO III - Preencher'!O150</f>
        <v>1.22</v>
      </c>
      <c r="O141" s="15">
        <f>'[1]TCE - ANEXO III - Preencher'!P150</f>
        <v>0</v>
      </c>
      <c r="P141" s="16">
        <f t="shared" si="14"/>
        <v>1.22</v>
      </c>
      <c r="Q141" s="15">
        <f>'[1]TCE - ANEXO III - Preencher'!R150</f>
        <v>128.47999999999999</v>
      </c>
      <c r="R141" s="15">
        <f>'[1]TCE - ANEXO III - Preencher'!S150</f>
        <v>55.27</v>
      </c>
      <c r="S141" s="16">
        <f t="shared" si="15"/>
        <v>73.20999999999998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354.14786329113923</v>
      </c>
    </row>
    <row r="142" spans="1:28" x14ac:dyDescent="0.2">
      <c r="A142" s="8">
        <f>IFERROR(VLOOKUP(B142,'[1]DADOS (OCULTAR)'!$Q$3:$S$135,3,0),"")</f>
        <v>9039744000194</v>
      </c>
      <c r="B142" s="9" t="str">
        <f>'[1]TCE - ANEXO III - Preencher'!C151</f>
        <v>HOSPITAL E MATERNIDADE NOSSA SENHORA DO Ó - CESAC - CG Nº 013/2022</v>
      </c>
      <c r="C142" s="10"/>
      <c r="D142" s="11" t="str">
        <f>'[1]TCE - ANEXO III - Preencher'!E151</f>
        <v>LUANA DE ANDRADE COELHO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2516-05</v>
      </c>
      <c r="G142" s="13" t="str">
        <f>IF('[1]TCE - ANEXO III - Preencher'!H151="","",'[1]TCE - ANEXO III - Preencher'!H151)</f>
        <v>11/2022</v>
      </c>
      <c r="H142" s="14">
        <f>'[1]TCE - ANEXO III - Preencher'!I151</f>
        <v>0</v>
      </c>
      <c r="I142" s="14">
        <f>'[1]TCE - ANEXO III - Preencher'!J151</f>
        <v>304.83679999999998</v>
      </c>
      <c r="J142" s="14">
        <f>'[1]TCE - ANEXO III - Preencher'!K151</f>
        <v>0</v>
      </c>
      <c r="K142" s="15">
        <f>'[1]TCE - ANEXO III - Preencher'!L151</f>
        <v>143.10506329113926</v>
      </c>
      <c r="L142" s="15">
        <f>'[1]TCE - ANEXO III - Preencher'!M151</f>
        <v>0</v>
      </c>
      <c r="M142" s="15">
        <f t="shared" si="13"/>
        <v>143.10506329113926</v>
      </c>
      <c r="N142" s="15">
        <f>'[1]TCE - ANEXO III - Preencher'!O151</f>
        <v>1.22</v>
      </c>
      <c r="O142" s="15">
        <f>'[1]TCE - ANEXO III - Preencher'!P151</f>
        <v>0</v>
      </c>
      <c r="P142" s="16">
        <f t="shared" si="14"/>
        <v>1.22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449.1618632911393</v>
      </c>
    </row>
    <row r="143" spans="1:28" x14ac:dyDescent="0.2">
      <c r="A143" s="8">
        <f>IFERROR(VLOOKUP(B143,'[1]DADOS (OCULTAR)'!$Q$3:$S$135,3,0),"")</f>
        <v>9039744000194</v>
      </c>
      <c r="B143" s="9" t="str">
        <f>'[1]TCE - ANEXO III - Preencher'!C152</f>
        <v>HOSPITAL E MATERNIDADE NOSSA SENHORA DO Ó - CESAC - CG Nº 013/2022</v>
      </c>
      <c r="C143" s="10"/>
      <c r="D143" s="11" t="str">
        <f>'[1]TCE - ANEXO III - Preencher'!E152</f>
        <v>LUCIANA RODRIGUES BELO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2238-10</v>
      </c>
      <c r="G143" s="13" t="str">
        <f>IF('[1]TCE - ANEXO III - Preencher'!H152="","",'[1]TCE - ANEXO III - Preencher'!H152)</f>
        <v>11/2022</v>
      </c>
      <c r="H143" s="14">
        <f>'[1]TCE - ANEXO III - Preencher'!I152</f>
        <v>0</v>
      </c>
      <c r="I143" s="14">
        <f>'[1]TCE - ANEXO III - Preencher'!J152</f>
        <v>304.83679999999998</v>
      </c>
      <c r="J143" s="14">
        <f>'[1]TCE - ANEXO III - Preencher'!K152</f>
        <v>0</v>
      </c>
      <c r="K143" s="15">
        <f>'[1]TCE - ANEXO III - Preencher'!L152</f>
        <v>143.10506329113926</v>
      </c>
      <c r="L143" s="15">
        <f>'[1]TCE - ANEXO III - Preencher'!M152</f>
        <v>0</v>
      </c>
      <c r="M143" s="15">
        <f t="shared" si="13"/>
        <v>143.10506329113926</v>
      </c>
      <c r="N143" s="15">
        <f>'[1]TCE - ANEXO III - Preencher'!O152</f>
        <v>1.22</v>
      </c>
      <c r="O143" s="15">
        <f>'[1]TCE - ANEXO III - Preencher'!P152</f>
        <v>0</v>
      </c>
      <c r="P143" s="16">
        <f t="shared" si="14"/>
        <v>1.22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449.1618632911393</v>
      </c>
    </row>
    <row r="144" spans="1:28" x14ac:dyDescent="0.2">
      <c r="A144" s="8">
        <f>IFERROR(VLOOKUP(B144,'[1]DADOS (OCULTAR)'!$Q$3:$S$135,3,0),"")</f>
        <v>9039744000194</v>
      </c>
      <c r="B144" s="9" t="str">
        <f>'[1]TCE - ANEXO III - Preencher'!C153</f>
        <v>HOSPITAL E MATERNIDADE NOSSA SENHORA DO Ó - CESAC - CG Nº 013/2022</v>
      </c>
      <c r="C144" s="10"/>
      <c r="D144" s="11" t="str">
        <f>'[1]TCE - ANEXO III - Preencher'!E153</f>
        <v>LUCIANO INALDO DA SILVA FILHO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5151-10</v>
      </c>
      <c r="G144" s="13" t="str">
        <f>IF('[1]TCE - ANEXO III - Preencher'!H153="","",'[1]TCE - ANEXO III - Preencher'!H153)</f>
        <v>11/2022</v>
      </c>
      <c r="H144" s="14">
        <f>'[1]TCE - ANEXO III - Preencher'!I153</f>
        <v>0</v>
      </c>
      <c r="I144" s="14">
        <f>'[1]TCE - ANEXO III - Preencher'!J153</f>
        <v>143.3184</v>
      </c>
      <c r="J144" s="14">
        <f>'[1]TCE - ANEXO III - Preencher'!K153</f>
        <v>0</v>
      </c>
      <c r="K144" s="15">
        <f>'[1]TCE - ANEXO III - Preencher'!L153</f>
        <v>143.10506329113926</v>
      </c>
      <c r="L144" s="15">
        <f>'[1]TCE - ANEXO III - Preencher'!M153</f>
        <v>0</v>
      </c>
      <c r="M144" s="15">
        <f t="shared" si="13"/>
        <v>143.10506329113926</v>
      </c>
      <c r="N144" s="15">
        <f>'[1]TCE - ANEXO III - Preencher'!O153</f>
        <v>1.22</v>
      </c>
      <c r="O144" s="15">
        <f>'[1]TCE - ANEXO III - Preencher'!P153</f>
        <v>0</v>
      </c>
      <c r="P144" s="16">
        <f t="shared" si="14"/>
        <v>1.22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287.64346329113926</v>
      </c>
    </row>
    <row r="145" spans="1:28" x14ac:dyDescent="0.2">
      <c r="A145" s="8">
        <f>IFERROR(VLOOKUP(B145,'[1]DADOS (OCULTAR)'!$Q$3:$S$135,3,0),"")</f>
        <v>9039744000194</v>
      </c>
      <c r="B145" s="9" t="str">
        <f>'[1]TCE - ANEXO III - Preencher'!C154</f>
        <v>HOSPITAL E MATERNIDADE NOSSA SENHORA DO Ó - CESAC - CG Nº 013/2022</v>
      </c>
      <c r="C145" s="10"/>
      <c r="D145" s="11" t="str">
        <f>'[1]TCE - ANEXO III - Preencher'!E154</f>
        <v>LUCIER NAZARIO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3241-15</v>
      </c>
      <c r="G145" s="13" t="str">
        <f>IF('[1]TCE - ANEXO III - Preencher'!H154="","",'[1]TCE - ANEXO III - Preencher'!H154)</f>
        <v>11/2022</v>
      </c>
      <c r="H145" s="14">
        <f>'[1]TCE - ANEXO III - Preencher'!I154</f>
        <v>0</v>
      </c>
      <c r="I145" s="14">
        <f>'[1]TCE - ANEXO III - Preencher'!J154</f>
        <v>341.60879999999997</v>
      </c>
      <c r="J145" s="14">
        <f>'[1]TCE - ANEXO III - Preencher'!K154</f>
        <v>0</v>
      </c>
      <c r="K145" s="15">
        <f>'[1]TCE - ANEXO III - Preencher'!L154</f>
        <v>143.10506329113926</v>
      </c>
      <c r="L145" s="15">
        <f>'[1]TCE - ANEXO III - Preencher'!M154</f>
        <v>0</v>
      </c>
      <c r="M145" s="15">
        <f t="shared" si="13"/>
        <v>143.10506329113926</v>
      </c>
      <c r="N145" s="15">
        <f>'[1]TCE - ANEXO III - Preencher'!O154</f>
        <v>1.22</v>
      </c>
      <c r="O145" s="15">
        <f>'[1]TCE - ANEXO III - Preencher'!P154</f>
        <v>0</v>
      </c>
      <c r="P145" s="16">
        <f t="shared" si="14"/>
        <v>1.22</v>
      </c>
      <c r="Q145" s="15">
        <f>'[1]TCE - ANEXO III - Preencher'!R154</f>
        <v>136.68</v>
      </c>
      <c r="R145" s="15">
        <f>'[1]TCE - ANEXO III - Preencher'!S154</f>
        <v>57.33</v>
      </c>
      <c r="S145" s="16">
        <f t="shared" si="15"/>
        <v>79.350000000000009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565.28386329113926</v>
      </c>
    </row>
    <row r="146" spans="1:28" x14ac:dyDescent="0.2">
      <c r="A146" s="8">
        <f>IFERROR(VLOOKUP(B146,'[1]DADOS (OCULTAR)'!$Q$3:$S$135,3,0),"")</f>
        <v>9039744000194</v>
      </c>
      <c r="B146" s="9" t="str">
        <f>'[1]TCE - ANEXO III - Preencher'!C155</f>
        <v>HOSPITAL E MATERNIDADE NOSSA SENHORA DO Ó - CESAC - CG Nº 013/2022</v>
      </c>
      <c r="C146" s="10"/>
      <c r="D146" s="11" t="str">
        <f>'[1]TCE - ANEXO III - Preencher'!E155</f>
        <v>LUIS AUGUSTO MENDES FONTES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2236-05</v>
      </c>
      <c r="G146" s="13" t="str">
        <f>IF('[1]TCE - ANEXO III - Preencher'!H155="","",'[1]TCE - ANEXO III - Preencher'!H155)</f>
        <v>11/2022</v>
      </c>
      <c r="H146" s="14">
        <f>'[1]TCE - ANEXO III - Preencher'!I155</f>
        <v>0</v>
      </c>
      <c r="I146" s="14">
        <f>'[1]TCE - ANEXO III - Preencher'!J155</f>
        <v>207.01679999999999</v>
      </c>
      <c r="J146" s="14">
        <f>'[1]TCE - ANEXO III - Preencher'!K155</f>
        <v>0</v>
      </c>
      <c r="K146" s="15">
        <f>'[1]TCE - ANEXO III - Preencher'!L155</f>
        <v>143.10506329113926</v>
      </c>
      <c r="L146" s="15">
        <f>'[1]TCE - ANEXO III - Preencher'!M155</f>
        <v>0</v>
      </c>
      <c r="M146" s="15">
        <f t="shared" si="13"/>
        <v>143.10506329113926</v>
      </c>
      <c r="N146" s="15">
        <f>'[1]TCE - ANEXO III - Preencher'!O155</f>
        <v>2.6199999999999997</v>
      </c>
      <c r="O146" s="15">
        <f>'[1]TCE - ANEXO III - Preencher'!P155</f>
        <v>0</v>
      </c>
      <c r="P146" s="16">
        <f t="shared" si="14"/>
        <v>2.6199999999999997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352.74186329113923</v>
      </c>
    </row>
    <row r="147" spans="1:28" x14ac:dyDescent="0.2">
      <c r="A147" s="8">
        <f>IFERROR(VLOOKUP(B147,'[1]DADOS (OCULTAR)'!$Q$3:$S$135,3,0),"")</f>
        <v>9039744000194</v>
      </c>
      <c r="B147" s="9" t="str">
        <f>'[1]TCE - ANEXO III - Preencher'!C156</f>
        <v>HOSPITAL E MATERNIDADE NOSSA SENHORA DO Ó - CESAC - CG Nº 013/2022</v>
      </c>
      <c r="C147" s="10"/>
      <c r="D147" s="11" t="str">
        <f>'[1]TCE - ANEXO III - Preencher'!E156</f>
        <v>LUIZ CARLOS MARTINS DE ASSIS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7241-10</v>
      </c>
      <c r="G147" s="13" t="str">
        <f>IF('[1]TCE - ANEXO III - Preencher'!H156="","",'[1]TCE - ANEXO III - Preencher'!H156)</f>
        <v>11/2022</v>
      </c>
      <c r="H147" s="14">
        <f>'[1]TCE - ANEXO III - Preencher'!I156</f>
        <v>0</v>
      </c>
      <c r="I147" s="14">
        <f>'[1]TCE - ANEXO III - Preencher'!J156</f>
        <v>190.09440000000001</v>
      </c>
      <c r="J147" s="14">
        <f>'[1]TCE - ANEXO III - Preencher'!K156</f>
        <v>0</v>
      </c>
      <c r="K147" s="15">
        <f>'[1]TCE - ANEXO III - Preencher'!L156</f>
        <v>143.10506329113926</v>
      </c>
      <c r="L147" s="15">
        <f>'[1]TCE - ANEXO III - Preencher'!M156</f>
        <v>0</v>
      </c>
      <c r="M147" s="15">
        <f t="shared" si="13"/>
        <v>143.10506329113926</v>
      </c>
      <c r="N147" s="15">
        <f>'[1]TCE - ANEXO III - Preencher'!O156</f>
        <v>1.22</v>
      </c>
      <c r="O147" s="15">
        <f>'[1]TCE - ANEXO III - Preencher'!P156</f>
        <v>0</v>
      </c>
      <c r="P147" s="16">
        <f t="shared" si="14"/>
        <v>1.22</v>
      </c>
      <c r="Q147" s="15">
        <f>'[1]TCE - ANEXO III - Preencher'!R156</f>
        <v>333.48</v>
      </c>
      <c r="R147" s="15">
        <f>'[1]TCE - ANEXO III - Preencher'!S156</f>
        <v>90.22</v>
      </c>
      <c r="S147" s="16">
        <f t="shared" si="15"/>
        <v>243.26000000000002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577.67946329113931</v>
      </c>
    </row>
    <row r="148" spans="1:28" x14ac:dyDescent="0.2">
      <c r="A148" s="8">
        <f>IFERROR(VLOOKUP(B148,'[1]DADOS (OCULTAR)'!$Q$3:$S$135,3,0),"")</f>
        <v>9039744000194</v>
      </c>
      <c r="B148" s="9" t="str">
        <f>'[1]TCE - ANEXO III - Preencher'!C157</f>
        <v>HOSPITAL E MATERNIDADE NOSSA SENHORA DO Ó - CESAC - CG Nº 013/2022</v>
      </c>
      <c r="C148" s="10"/>
      <c r="D148" s="11" t="str">
        <f>'[1]TCE - ANEXO III - Preencher'!E157</f>
        <v>MARCELLA LYDIA PARENTE MECOZZI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2232-08</v>
      </c>
      <c r="G148" s="13" t="str">
        <f>IF('[1]TCE - ANEXO III - Preencher'!H157="","",'[1]TCE - ANEXO III - Preencher'!H157)</f>
        <v>11/2022</v>
      </c>
      <c r="H148" s="14">
        <f>'[1]TCE - ANEXO III - Preencher'!I157</f>
        <v>0</v>
      </c>
      <c r="I148" s="14">
        <f>'[1]TCE - ANEXO III - Preencher'!J157</f>
        <v>490.67599999999999</v>
      </c>
      <c r="J148" s="14">
        <f>'[1]TCE - ANEXO III - Preencher'!K157</f>
        <v>0</v>
      </c>
      <c r="K148" s="15">
        <f>'[1]TCE - ANEXO III - Preencher'!L157</f>
        <v>143.10506329113926</v>
      </c>
      <c r="L148" s="15">
        <f>'[1]TCE - ANEXO III - Preencher'!M157</f>
        <v>0</v>
      </c>
      <c r="M148" s="15">
        <f t="shared" si="13"/>
        <v>143.10506329113926</v>
      </c>
      <c r="N148" s="15">
        <f>'[1]TCE - ANEXO III - Preencher'!O157</f>
        <v>1.22</v>
      </c>
      <c r="O148" s="15">
        <f>'[1]TCE - ANEXO III - Preencher'!P157</f>
        <v>0</v>
      </c>
      <c r="P148" s="16">
        <f t="shared" si="14"/>
        <v>1.22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635.0010632911393</v>
      </c>
    </row>
    <row r="149" spans="1:28" x14ac:dyDescent="0.2">
      <c r="A149" s="8">
        <f>IFERROR(VLOOKUP(B149,'[1]DADOS (OCULTAR)'!$Q$3:$S$135,3,0),"")</f>
        <v>9039744000194</v>
      </c>
      <c r="B149" s="9" t="str">
        <f>'[1]TCE - ANEXO III - Preencher'!C158</f>
        <v>HOSPITAL E MATERNIDADE NOSSA SENHORA DO Ó - CESAC - CG Nº 013/2022</v>
      </c>
      <c r="C149" s="10"/>
      <c r="D149" s="11" t="str">
        <f>'[1]TCE - ANEXO III - Preencher'!E158</f>
        <v>MARCIANA SANTANA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5152-05</v>
      </c>
      <c r="G149" s="13" t="str">
        <f>IF('[1]TCE - ANEXO III - Preencher'!H158="","",'[1]TCE - ANEXO III - Preencher'!H158)</f>
        <v>11/2022</v>
      </c>
      <c r="H149" s="14">
        <f>'[1]TCE - ANEXO III - Preencher'!I158</f>
        <v>0</v>
      </c>
      <c r="I149" s="14">
        <f>'[1]TCE - ANEXO III - Preencher'!J158</f>
        <v>163.04</v>
      </c>
      <c r="J149" s="14">
        <f>'[1]TCE - ANEXO III - Preencher'!K158</f>
        <v>0</v>
      </c>
      <c r="K149" s="15">
        <f>'[1]TCE - ANEXO III - Preencher'!L158</f>
        <v>143.10506329113926</v>
      </c>
      <c r="L149" s="15">
        <f>'[1]TCE - ANEXO III - Preencher'!M158</f>
        <v>0</v>
      </c>
      <c r="M149" s="15">
        <f t="shared" si="13"/>
        <v>143.10506329113926</v>
      </c>
      <c r="N149" s="15">
        <f>'[1]TCE - ANEXO III - Preencher'!O158</f>
        <v>1.22</v>
      </c>
      <c r="O149" s="15">
        <f>'[1]TCE - ANEXO III - Preencher'!P158</f>
        <v>0</v>
      </c>
      <c r="P149" s="16">
        <f t="shared" si="14"/>
        <v>1.22</v>
      </c>
      <c r="Q149" s="15">
        <f>'[1]TCE - ANEXO III - Preencher'!R158</f>
        <v>0</v>
      </c>
      <c r="R149" s="15">
        <f>'[1]TCE - ANEXO III - Preencher'!S158</f>
        <v>77.400000000000006</v>
      </c>
      <c r="S149" s="16">
        <f t="shared" si="15"/>
        <v>-77.400000000000006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229.96506329113927</v>
      </c>
    </row>
    <row r="150" spans="1:28" x14ac:dyDescent="0.2">
      <c r="A150" s="8">
        <f>IFERROR(VLOOKUP(B150,'[1]DADOS (OCULTAR)'!$Q$3:$S$135,3,0),"")</f>
        <v>9039744000194</v>
      </c>
      <c r="B150" s="9" t="str">
        <f>'[1]TCE - ANEXO III - Preencher'!C159</f>
        <v>HOSPITAL E MATERNIDADE NOSSA SENHORA DO Ó - CESAC - CG Nº 013/2022</v>
      </c>
      <c r="C150" s="10"/>
      <c r="D150" s="11" t="str">
        <f>'[1]TCE - ANEXO III - Preencher'!E159</f>
        <v>MARCOS AUGUSTO DO ESPIRITO SANTO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5142-25</v>
      </c>
      <c r="G150" s="13" t="str">
        <f>IF('[1]TCE - ANEXO III - Preencher'!H159="","",'[1]TCE - ANEXO III - Preencher'!H159)</f>
        <v>11/2022</v>
      </c>
      <c r="H150" s="14">
        <f>'[1]TCE - ANEXO III - Preencher'!I159</f>
        <v>0</v>
      </c>
      <c r="I150" s="14">
        <f>'[1]TCE - ANEXO III - Preencher'!J159</f>
        <v>138.376</v>
      </c>
      <c r="J150" s="14">
        <f>'[1]TCE - ANEXO III - Preencher'!K159</f>
        <v>0</v>
      </c>
      <c r="K150" s="15">
        <f>'[1]TCE - ANEXO III - Preencher'!L159</f>
        <v>143.10506329113926</v>
      </c>
      <c r="L150" s="15">
        <f>'[1]TCE - ANEXO III - Preencher'!M159</f>
        <v>0</v>
      </c>
      <c r="M150" s="15">
        <f t="shared" si="13"/>
        <v>143.10506329113926</v>
      </c>
      <c r="N150" s="15">
        <f>'[1]TCE - ANEXO III - Preencher'!O159</f>
        <v>1.22</v>
      </c>
      <c r="O150" s="15">
        <f>'[1]TCE - ANEXO III - Preencher'!P159</f>
        <v>0</v>
      </c>
      <c r="P150" s="16">
        <f t="shared" si="14"/>
        <v>1.22</v>
      </c>
      <c r="Q150" s="15">
        <f>'[1]TCE - ANEXO III - Preencher'!R159</f>
        <v>333.48</v>
      </c>
      <c r="R150" s="15">
        <f>'[1]TCE - ANEXO III - Preencher'!S159</f>
        <v>74.41</v>
      </c>
      <c r="S150" s="16">
        <f t="shared" si="15"/>
        <v>259.07000000000005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541.7710632911394</v>
      </c>
    </row>
    <row r="151" spans="1:28" x14ac:dyDescent="0.2">
      <c r="A151" s="8">
        <f>IFERROR(VLOOKUP(B151,'[1]DADOS (OCULTAR)'!$Q$3:$S$135,3,0),"")</f>
        <v>9039744000194</v>
      </c>
      <c r="B151" s="9" t="str">
        <f>'[1]TCE - ANEXO III - Preencher'!C160</f>
        <v>HOSPITAL E MATERNIDADE NOSSA SENHORA DO Ó - CESAC - CG Nº 013/2022</v>
      </c>
      <c r="C151" s="10"/>
      <c r="D151" s="11" t="str">
        <f>'[1]TCE - ANEXO III - Preencher'!E160</f>
        <v>MARCOS EDVALDO FERREIRA DOS SANTOS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5211-30</v>
      </c>
      <c r="G151" s="13" t="str">
        <f>IF('[1]TCE - ANEXO III - Preencher'!H160="","",'[1]TCE - ANEXO III - Preencher'!H160)</f>
        <v>11/2022</v>
      </c>
      <c r="H151" s="14">
        <f>'[1]TCE - ANEXO III - Preencher'!I160</f>
        <v>0</v>
      </c>
      <c r="I151" s="14">
        <f>'[1]TCE - ANEXO III - Preencher'!J160</f>
        <v>181.10560000000001</v>
      </c>
      <c r="J151" s="14">
        <f>'[1]TCE - ANEXO III - Preencher'!K160</f>
        <v>0</v>
      </c>
      <c r="K151" s="15">
        <f>'[1]TCE - ANEXO III - Preencher'!L160</f>
        <v>143.10506329113926</v>
      </c>
      <c r="L151" s="15">
        <f>'[1]TCE - ANEXO III - Preencher'!M160</f>
        <v>0</v>
      </c>
      <c r="M151" s="15">
        <f t="shared" si="13"/>
        <v>143.10506329113926</v>
      </c>
      <c r="N151" s="15">
        <f>'[1]TCE - ANEXO III - Preencher'!O160</f>
        <v>1.22</v>
      </c>
      <c r="O151" s="15">
        <f>'[1]TCE - ANEXO III - Preencher'!P160</f>
        <v>0</v>
      </c>
      <c r="P151" s="16">
        <f t="shared" si="14"/>
        <v>1.22</v>
      </c>
      <c r="Q151" s="15">
        <f>'[1]TCE - ANEXO III - Preencher'!R160</f>
        <v>296.48</v>
      </c>
      <c r="R151" s="15">
        <f>'[1]TCE - ANEXO III - Preencher'!S160</f>
        <v>74.61</v>
      </c>
      <c r="S151" s="16">
        <f t="shared" si="15"/>
        <v>221.87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547.30066329113924</v>
      </c>
    </row>
    <row r="152" spans="1:28" x14ac:dyDescent="0.2">
      <c r="A152" s="8">
        <f>IFERROR(VLOOKUP(B152,'[1]DADOS (OCULTAR)'!$Q$3:$S$135,3,0),"")</f>
        <v>9039744000194</v>
      </c>
      <c r="B152" s="9" t="str">
        <f>'[1]TCE - ANEXO III - Preencher'!C161</f>
        <v>HOSPITAL E MATERNIDADE NOSSA SENHORA DO Ó - CESAC - CG Nº 013/2022</v>
      </c>
      <c r="C152" s="10"/>
      <c r="D152" s="11" t="str">
        <f>'[1]TCE - ANEXO III - Preencher'!E161</f>
        <v>MARIA CAROLINA MARQUES WANDERLEY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11/2022</v>
      </c>
      <c r="H152" s="14">
        <f>'[1]TCE - ANEXO III - Preencher'!I161</f>
        <v>0</v>
      </c>
      <c r="I152" s="14">
        <f>'[1]TCE - ANEXO III - Preencher'!J161</f>
        <v>238.49440000000001</v>
      </c>
      <c r="J152" s="14">
        <f>'[1]TCE - ANEXO III - Preencher'!K161</f>
        <v>0</v>
      </c>
      <c r="K152" s="15">
        <f>'[1]TCE - ANEXO III - Preencher'!L161</f>
        <v>143.10506329113926</v>
      </c>
      <c r="L152" s="15">
        <f>'[1]TCE - ANEXO III - Preencher'!M161</f>
        <v>0</v>
      </c>
      <c r="M152" s="15">
        <f t="shared" si="13"/>
        <v>143.10506329113926</v>
      </c>
      <c r="N152" s="15">
        <f>'[1]TCE - ANEXO III - Preencher'!O161</f>
        <v>2.6199999999999997</v>
      </c>
      <c r="O152" s="15">
        <f>'[1]TCE - ANEXO III - Preencher'!P161</f>
        <v>0</v>
      </c>
      <c r="P152" s="16">
        <f t="shared" si="14"/>
        <v>2.6199999999999997</v>
      </c>
      <c r="Q152" s="15">
        <f>'[1]TCE - ANEXO III - Preencher'!R161</f>
        <v>366.28</v>
      </c>
      <c r="R152" s="15">
        <f>'[1]TCE - ANEXO III - Preencher'!S161</f>
        <v>102.49</v>
      </c>
      <c r="S152" s="16">
        <f t="shared" si="15"/>
        <v>263.78999999999996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648.00946329113924</v>
      </c>
    </row>
    <row r="153" spans="1:28" x14ac:dyDescent="0.2">
      <c r="A153" s="8">
        <f>IFERROR(VLOOKUP(B153,'[1]DADOS (OCULTAR)'!$Q$3:$S$135,3,0),"")</f>
        <v>9039744000194</v>
      </c>
      <c r="B153" s="9" t="str">
        <f>'[1]TCE - ANEXO III - Preencher'!C162</f>
        <v>HOSPITAL E MATERNIDADE NOSSA SENHORA DO Ó - CESAC - CG Nº 013/2022</v>
      </c>
      <c r="C153" s="10"/>
      <c r="D153" s="11" t="str">
        <f>'[1]TCE - ANEXO III - Preencher'!E162</f>
        <v>MARIA CRISTINA DA SILVA FERREIRA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11/2022</v>
      </c>
      <c r="H153" s="14">
        <f>'[1]TCE - ANEXO III - Preencher'!I162</f>
        <v>0</v>
      </c>
      <c r="I153" s="14">
        <f>'[1]TCE - ANEXO III - Preencher'!J162</f>
        <v>189.28880000000001</v>
      </c>
      <c r="J153" s="14">
        <f>'[1]TCE - ANEXO III - Preencher'!K162</f>
        <v>0</v>
      </c>
      <c r="K153" s="15">
        <f>'[1]TCE - ANEXO III - Preencher'!L162</f>
        <v>143.10506329113926</v>
      </c>
      <c r="L153" s="15">
        <f>'[1]TCE - ANEXO III - Preencher'!M162</f>
        <v>0</v>
      </c>
      <c r="M153" s="15">
        <f t="shared" si="13"/>
        <v>143.10506329113926</v>
      </c>
      <c r="N153" s="15">
        <f>'[1]TCE - ANEXO III - Preencher'!O162</f>
        <v>1.22</v>
      </c>
      <c r="O153" s="15">
        <f>'[1]TCE - ANEXO III - Preencher'!P162</f>
        <v>0</v>
      </c>
      <c r="P153" s="16">
        <f t="shared" si="14"/>
        <v>1.22</v>
      </c>
      <c r="Q153" s="15">
        <f>'[1]TCE - ANEXO III - Preencher'!R162</f>
        <v>251.48</v>
      </c>
      <c r="R153" s="15">
        <f>'[1]TCE - ANEXO III - Preencher'!S162</f>
        <v>72.72</v>
      </c>
      <c r="S153" s="16">
        <f t="shared" si="15"/>
        <v>178.76</v>
      </c>
      <c r="T153" s="15">
        <f>'[1]TCE - ANEXO III - Preencher'!U162</f>
        <v>69.41</v>
      </c>
      <c r="U153" s="15">
        <f>'[1]TCE - ANEXO III - Preencher'!V162</f>
        <v>0</v>
      </c>
      <c r="V153" s="16">
        <f t="shared" si="16"/>
        <v>69.41</v>
      </c>
      <c r="W153" s="17" t="str">
        <f>IF('[1]TCE - ANEXO III - Preencher'!X162="","",'[1]TCE - ANEXO III - Preencher'!X162)</f>
        <v>AUXÍLIO CRECHE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581.78386329113926</v>
      </c>
    </row>
    <row r="154" spans="1:28" x14ac:dyDescent="0.2">
      <c r="A154" s="8">
        <f>IFERROR(VLOOKUP(B154,'[1]DADOS (OCULTAR)'!$Q$3:$S$135,3,0),"")</f>
        <v>9039744000194</v>
      </c>
      <c r="B154" s="9" t="str">
        <f>'[1]TCE - ANEXO III - Preencher'!C163</f>
        <v>HOSPITAL E MATERNIDADE NOSSA SENHORA DO Ó - CESAC - CG Nº 013/2022</v>
      </c>
      <c r="C154" s="10"/>
      <c r="D154" s="11" t="str">
        <f>'[1]TCE - ANEXO III - Preencher'!E163</f>
        <v>MARIA EDUARDA CALUMBY FARIAS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 t="str">
        <f>IF('[1]TCE - ANEXO III - Preencher'!H163="","",'[1]TCE - ANEXO III - Preencher'!H163)</f>
        <v>11/2022</v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839.27</v>
      </c>
      <c r="K154" s="15">
        <f>'[1]TCE - ANEXO III - Preencher'!L163</f>
        <v>143.10506329113926</v>
      </c>
      <c r="L154" s="15">
        <f>'[1]TCE - ANEXO III - Preencher'!M163</f>
        <v>0</v>
      </c>
      <c r="M154" s="15">
        <f t="shared" si="13"/>
        <v>143.10506329113926</v>
      </c>
      <c r="N154" s="15">
        <f>'[1]TCE - ANEXO III - Preencher'!O163</f>
        <v>2.6199999999999997</v>
      </c>
      <c r="O154" s="15">
        <f>'[1]TCE - ANEXO III - Preencher'!P163</f>
        <v>0</v>
      </c>
      <c r="P154" s="16">
        <f t="shared" si="14"/>
        <v>2.6199999999999997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984.99506329113922</v>
      </c>
    </row>
    <row r="155" spans="1:28" x14ac:dyDescent="0.2">
      <c r="A155" s="8">
        <f>IFERROR(VLOOKUP(B155,'[1]DADOS (OCULTAR)'!$Q$3:$S$135,3,0),"")</f>
        <v>9039744000194</v>
      </c>
      <c r="B155" s="9" t="str">
        <f>'[1]TCE - ANEXO III - Preencher'!C164</f>
        <v>HOSPITAL E MATERNIDADE NOSSA SENHORA DO Ó - CESAC - CG Nº 013/2022</v>
      </c>
      <c r="C155" s="10"/>
      <c r="D155" s="11" t="str">
        <f>'[1]TCE - ANEXO III - Preencher'!E164</f>
        <v>MARIA EDUARDA PLACIDO DE MELO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11/2022</v>
      </c>
      <c r="H155" s="14">
        <f>'[1]TCE - ANEXO III - Preencher'!I164</f>
        <v>0</v>
      </c>
      <c r="I155" s="14">
        <f>'[1]TCE - ANEXO III - Preencher'!J164</f>
        <v>157.60480000000001</v>
      </c>
      <c r="J155" s="14">
        <f>'[1]TCE - ANEXO III - Preencher'!K164</f>
        <v>0</v>
      </c>
      <c r="K155" s="15">
        <f>'[1]TCE - ANEXO III - Preencher'!L164</f>
        <v>143.10506329113926</v>
      </c>
      <c r="L155" s="15">
        <f>'[1]TCE - ANEXO III - Preencher'!M164</f>
        <v>0</v>
      </c>
      <c r="M155" s="15">
        <f t="shared" si="13"/>
        <v>143.10506329113926</v>
      </c>
      <c r="N155" s="15">
        <f>'[1]TCE - ANEXO III - Preencher'!O164</f>
        <v>1.22</v>
      </c>
      <c r="O155" s="15">
        <f>'[1]TCE - ANEXO III - Preencher'!P164</f>
        <v>0</v>
      </c>
      <c r="P155" s="16">
        <f t="shared" si="14"/>
        <v>1.22</v>
      </c>
      <c r="Q155" s="15">
        <f>'[1]TCE - ANEXO III - Preencher'!R164</f>
        <v>251.48</v>
      </c>
      <c r="R155" s="15">
        <f>'[1]TCE - ANEXO III - Preencher'!S164</f>
        <v>72.72</v>
      </c>
      <c r="S155" s="16">
        <f t="shared" si="15"/>
        <v>178.76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480.68986329113932</v>
      </c>
    </row>
    <row r="156" spans="1:28" x14ac:dyDescent="0.2">
      <c r="A156" s="8">
        <f>IFERROR(VLOOKUP(B156,'[1]DADOS (OCULTAR)'!$Q$3:$S$135,3,0),"")</f>
        <v>9039744000194</v>
      </c>
      <c r="B156" s="9" t="str">
        <f>'[1]TCE - ANEXO III - Preencher'!C165</f>
        <v>HOSPITAL E MATERNIDADE NOSSA SENHORA DO Ó - CESAC - CG Nº 013/2022</v>
      </c>
      <c r="C156" s="10"/>
      <c r="D156" s="11" t="str">
        <f>'[1]TCE - ANEXO III - Preencher'!E165</f>
        <v>MARIA EDUARDA SOARES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 t="str">
        <f>IF('[1]TCE - ANEXO III - Preencher'!H165="","",'[1]TCE - ANEXO III - Preencher'!H165)</f>
        <v>11/2022</v>
      </c>
      <c r="H156" s="14">
        <f>'[1]TCE - ANEXO III - Preencher'!I165</f>
        <v>0</v>
      </c>
      <c r="I156" s="14">
        <f>'[1]TCE - ANEXO III - Preencher'!J165</f>
        <v>199.86320000000001</v>
      </c>
      <c r="J156" s="14">
        <f>'[1]TCE - ANEXO III - Preencher'!K165</f>
        <v>0</v>
      </c>
      <c r="K156" s="15">
        <f>'[1]TCE - ANEXO III - Preencher'!L165</f>
        <v>143.10506329113926</v>
      </c>
      <c r="L156" s="15">
        <f>'[1]TCE - ANEXO III - Preencher'!M165</f>
        <v>0</v>
      </c>
      <c r="M156" s="15">
        <f t="shared" si="13"/>
        <v>143.10506329113926</v>
      </c>
      <c r="N156" s="15">
        <f>'[1]TCE - ANEXO III - Preencher'!O165</f>
        <v>1.22</v>
      </c>
      <c r="O156" s="15">
        <f>'[1]TCE - ANEXO III - Preencher'!P165</f>
        <v>0</v>
      </c>
      <c r="P156" s="16">
        <f t="shared" si="14"/>
        <v>1.22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67.23</v>
      </c>
      <c r="U156" s="15">
        <f>'[1]TCE - ANEXO III - Preencher'!V165</f>
        <v>0</v>
      </c>
      <c r="V156" s="16">
        <f t="shared" si="16"/>
        <v>67.23</v>
      </c>
      <c r="W156" s="17" t="str">
        <f>IF('[1]TCE - ANEXO III - Preencher'!X165="","",'[1]TCE - ANEXO III - Preencher'!X165)</f>
        <v>AUXÍLIO CRECHE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411.41826329113928</v>
      </c>
    </row>
    <row r="157" spans="1:28" x14ac:dyDescent="0.2">
      <c r="A157" s="8">
        <f>IFERROR(VLOOKUP(B157,'[1]DADOS (OCULTAR)'!$Q$3:$S$135,3,0),"")</f>
        <v>9039744000194</v>
      </c>
      <c r="B157" s="9" t="str">
        <f>'[1]TCE - ANEXO III - Preencher'!C166</f>
        <v>HOSPITAL E MATERNIDADE NOSSA SENHORA DO Ó - CESAC - CG Nº 013/2022</v>
      </c>
      <c r="C157" s="10"/>
      <c r="D157" s="11" t="str">
        <f>'[1]TCE - ANEXO III - Preencher'!E166</f>
        <v>MARIA HILDA MARTINIANO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4110-10</v>
      </c>
      <c r="G157" s="13" t="str">
        <f>IF('[1]TCE - ANEXO III - Preencher'!H166="","",'[1]TCE - ANEXO III - Preencher'!H166)</f>
        <v>11/2022</v>
      </c>
      <c r="H157" s="14">
        <f>'[1]TCE - ANEXO III - Preencher'!I166</f>
        <v>0</v>
      </c>
      <c r="I157" s="14">
        <f>'[1]TCE - ANEXO III - Preencher'!J166</f>
        <v>136.46799999999999</v>
      </c>
      <c r="J157" s="14">
        <f>'[1]TCE - ANEXO III - Preencher'!K166</f>
        <v>0</v>
      </c>
      <c r="K157" s="15">
        <f>'[1]TCE - ANEXO III - Preencher'!L166</f>
        <v>143.10506329113926</v>
      </c>
      <c r="L157" s="15">
        <f>'[1]TCE - ANEXO III - Preencher'!M166</f>
        <v>0</v>
      </c>
      <c r="M157" s="15">
        <f t="shared" si="13"/>
        <v>143.10506329113926</v>
      </c>
      <c r="N157" s="15">
        <f>'[1]TCE - ANEXO III - Preencher'!O166</f>
        <v>1.22</v>
      </c>
      <c r="O157" s="15">
        <f>'[1]TCE - ANEXO III - Preencher'!P166</f>
        <v>0</v>
      </c>
      <c r="P157" s="16">
        <f t="shared" si="14"/>
        <v>1.22</v>
      </c>
      <c r="Q157" s="15">
        <f>'[1]TCE - ANEXO III - Preencher'!R166</f>
        <v>251.48</v>
      </c>
      <c r="R157" s="15">
        <f>'[1]TCE - ANEXO III - Preencher'!S166</f>
        <v>72.13</v>
      </c>
      <c r="S157" s="16">
        <f t="shared" si="15"/>
        <v>179.35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460.14306329113924</v>
      </c>
    </row>
    <row r="158" spans="1:28" x14ac:dyDescent="0.2">
      <c r="A158" s="8">
        <f>IFERROR(VLOOKUP(B158,'[1]DADOS (OCULTAR)'!$Q$3:$S$135,3,0),"")</f>
        <v>9039744000194</v>
      </c>
      <c r="B158" s="9" t="str">
        <f>'[1]TCE - ANEXO III - Preencher'!C167</f>
        <v>HOSPITAL E MATERNIDADE NOSSA SENHORA DO Ó - CESAC - CG Nº 013/2022</v>
      </c>
      <c r="C158" s="10"/>
      <c r="D158" s="11" t="str">
        <f>'[1]TCE - ANEXO III - Preencher'!E167</f>
        <v>MARIA IVONISE DE SOUZA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11/2022</v>
      </c>
      <c r="H158" s="14">
        <f>'[1]TCE - ANEXO III - Preencher'!I167</f>
        <v>0</v>
      </c>
      <c r="I158" s="14">
        <f>'[1]TCE - ANEXO III - Preencher'!J167</f>
        <v>155.52719999999999</v>
      </c>
      <c r="J158" s="14">
        <f>'[1]TCE - ANEXO III - Preencher'!K167</f>
        <v>0</v>
      </c>
      <c r="K158" s="15">
        <f>'[1]TCE - ANEXO III - Preencher'!L167</f>
        <v>143.10506329113926</v>
      </c>
      <c r="L158" s="15">
        <f>'[1]TCE - ANEXO III - Preencher'!M167</f>
        <v>0</v>
      </c>
      <c r="M158" s="15">
        <f t="shared" si="13"/>
        <v>143.10506329113926</v>
      </c>
      <c r="N158" s="15">
        <f>'[1]TCE - ANEXO III - Preencher'!O167</f>
        <v>1.22</v>
      </c>
      <c r="O158" s="15">
        <f>'[1]TCE - ANEXO III - Preencher'!P167</f>
        <v>0</v>
      </c>
      <c r="P158" s="16">
        <f t="shared" si="14"/>
        <v>1.22</v>
      </c>
      <c r="Q158" s="15">
        <f>'[1]TCE - ANEXO III - Preencher'!R167</f>
        <v>173.48</v>
      </c>
      <c r="R158" s="15">
        <f>'[1]TCE - ANEXO III - Preencher'!S167</f>
        <v>43.15</v>
      </c>
      <c r="S158" s="16">
        <f t="shared" si="15"/>
        <v>130.32999999999998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430.18226329113924</v>
      </c>
    </row>
    <row r="159" spans="1:28" x14ac:dyDescent="0.2">
      <c r="A159" s="8">
        <f>IFERROR(VLOOKUP(B159,'[1]DADOS (OCULTAR)'!$Q$3:$S$135,3,0),"")</f>
        <v>9039744000194</v>
      </c>
      <c r="B159" s="9" t="str">
        <f>'[1]TCE - ANEXO III - Preencher'!C168</f>
        <v>HOSPITAL E MATERNIDADE NOSSA SENHORA DO Ó - CESAC - CG Nº 013/2022</v>
      </c>
      <c r="C159" s="10"/>
      <c r="D159" s="11" t="str">
        <f>'[1]TCE - ANEXO III - Preencher'!E168</f>
        <v>MARIA IZABEL LOPES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11/2022</v>
      </c>
      <c r="H159" s="14">
        <f>'[1]TCE - ANEXO III - Preencher'!I168</f>
        <v>0</v>
      </c>
      <c r="I159" s="14">
        <f>'[1]TCE - ANEXO III - Preencher'!J168</f>
        <v>145.44</v>
      </c>
      <c r="J159" s="14">
        <f>'[1]TCE - ANEXO III - Preencher'!K168</f>
        <v>0</v>
      </c>
      <c r="K159" s="15">
        <f>'[1]TCE - ANEXO III - Preencher'!L168</f>
        <v>143.10506329113926</v>
      </c>
      <c r="L159" s="15">
        <f>'[1]TCE - ANEXO III - Preencher'!M168</f>
        <v>0</v>
      </c>
      <c r="M159" s="15">
        <f t="shared" si="13"/>
        <v>143.10506329113926</v>
      </c>
      <c r="N159" s="15">
        <f>'[1]TCE - ANEXO III - Preencher'!O168</f>
        <v>1.22</v>
      </c>
      <c r="O159" s="15">
        <f>'[1]TCE - ANEXO III - Preencher'!P168</f>
        <v>0</v>
      </c>
      <c r="P159" s="16">
        <f t="shared" si="14"/>
        <v>1.22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289.76506329113931</v>
      </c>
    </row>
    <row r="160" spans="1:28" x14ac:dyDescent="0.2">
      <c r="A160" s="8">
        <f>IFERROR(VLOOKUP(B160,'[1]DADOS (OCULTAR)'!$Q$3:$S$135,3,0),"")</f>
        <v>9039744000194</v>
      </c>
      <c r="B160" s="9" t="str">
        <f>'[1]TCE - ANEXO III - Preencher'!C169</f>
        <v>HOSPITAL E MATERNIDADE NOSSA SENHORA DO Ó - CESAC - CG Nº 013/2022</v>
      </c>
      <c r="C160" s="10"/>
      <c r="D160" s="11" t="str">
        <f>'[1]TCE - ANEXO III - Preencher'!E169</f>
        <v>MARIA KEYLA INGRID DOS SANTOS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5211-30</v>
      </c>
      <c r="G160" s="13" t="str">
        <f>IF('[1]TCE - ANEXO III - Preencher'!H169="","",'[1]TCE - ANEXO III - Preencher'!H169)</f>
        <v>11/2022</v>
      </c>
      <c r="H160" s="14">
        <f>'[1]TCE - ANEXO III - Preencher'!I169</f>
        <v>0</v>
      </c>
      <c r="I160" s="14">
        <f>'[1]TCE - ANEXO III - Preencher'!J169</f>
        <v>136.43039999999999</v>
      </c>
      <c r="J160" s="14">
        <f>'[1]TCE - ANEXO III - Preencher'!K169</f>
        <v>0</v>
      </c>
      <c r="K160" s="15">
        <f>'[1]TCE - ANEXO III - Preencher'!L169</f>
        <v>143.10506329113926</v>
      </c>
      <c r="L160" s="15">
        <f>'[1]TCE - ANEXO III - Preencher'!M169</f>
        <v>0</v>
      </c>
      <c r="M160" s="15">
        <f t="shared" si="13"/>
        <v>143.10506329113926</v>
      </c>
      <c r="N160" s="15">
        <f>'[1]TCE - ANEXO III - Preencher'!O169</f>
        <v>1.22</v>
      </c>
      <c r="O160" s="15">
        <f>'[1]TCE - ANEXO III - Preencher'!P169</f>
        <v>0</v>
      </c>
      <c r="P160" s="16">
        <f t="shared" si="14"/>
        <v>1.22</v>
      </c>
      <c r="Q160" s="15">
        <f>'[1]TCE - ANEXO III - Preencher'!R169</f>
        <v>128.47999999999999</v>
      </c>
      <c r="R160" s="15">
        <f>'[1]TCE - ANEXO III - Preencher'!S169</f>
        <v>62.18</v>
      </c>
      <c r="S160" s="16">
        <f t="shared" si="15"/>
        <v>66.299999999999983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347.05546329113929</v>
      </c>
    </row>
    <row r="161" spans="1:28" x14ac:dyDescent="0.2">
      <c r="A161" s="8">
        <f>IFERROR(VLOOKUP(B161,'[1]DADOS (OCULTAR)'!$Q$3:$S$135,3,0),"")</f>
        <v>9039744000194</v>
      </c>
      <c r="B161" s="9" t="str">
        <f>'[1]TCE - ANEXO III - Preencher'!C170</f>
        <v>HOSPITAL E MATERNIDADE NOSSA SENHORA DO Ó - CESAC - CG Nº 013/2022</v>
      </c>
      <c r="C161" s="10"/>
      <c r="D161" s="11" t="str">
        <f>'[1]TCE - ANEXO III - Preencher'!E170</f>
        <v>MARIA TAMIRES SABINO DA MOTA SILVEIRA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2516-05</v>
      </c>
      <c r="G161" s="13" t="str">
        <f>IF('[1]TCE - ANEXO III - Preencher'!H170="","",'[1]TCE - ANEXO III - Preencher'!H170)</f>
        <v>11/2022</v>
      </c>
      <c r="H161" s="14">
        <f>'[1]TCE - ANEXO III - Preencher'!I170</f>
        <v>0</v>
      </c>
      <c r="I161" s="14">
        <f>'[1]TCE - ANEXO III - Preencher'!J170</f>
        <v>281.01519999999999</v>
      </c>
      <c r="J161" s="14">
        <f>'[1]TCE - ANEXO III - Preencher'!K170</f>
        <v>0</v>
      </c>
      <c r="K161" s="15">
        <f>'[1]TCE - ANEXO III - Preencher'!L170</f>
        <v>143.10506329113926</v>
      </c>
      <c r="L161" s="15">
        <f>'[1]TCE - ANEXO III - Preencher'!M170</f>
        <v>0</v>
      </c>
      <c r="M161" s="15">
        <f t="shared" si="13"/>
        <v>143.10506329113926</v>
      </c>
      <c r="N161" s="15">
        <f>'[1]TCE - ANEXO III - Preencher'!O170</f>
        <v>1.22</v>
      </c>
      <c r="O161" s="15">
        <f>'[1]TCE - ANEXO III - Preencher'!P170</f>
        <v>0</v>
      </c>
      <c r="P161" s="16">
        <f t="shared" si="14"/>
        <v>1.22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425.34026329113931</v>
      </c>
    </row>
    <row r="162" spans="1:28" x14ac:dyDescent="0.2">
      <c r="A162" s="8">
        <f>IFERROR(VLOOKUP(B162,'[1]DADOS (OCULTAR)'!$Q$3:$S$135,3,0),"")</f>
        <v>9039744000194</v>
      </c>
      <c r="B162" s="9" t="str">
        <f>'[1]TCE - ANEXO III - Preencher'!C171</f>
        <v>HOSPITAL E MATERNIDADE NOSSA SENHORA DO Ó - CESAC - CG Nº 013/2022</v>
      </c>
      <c r="C162" s="10"/>
      <c r="D162" s="11" t="str">
        <f>'[1]TCE - ANEXO III - Preencher'!E171</f>
        <v>MARIA TAYNA SILVA FEITOSA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 t="str">
        <f>IF('[1]TCE - ANEXO III - Preencher'!H171="","",'[1]TCE - ANEXO III - Preencher'!H171)</f>
        <v>11/2022</v>
      </c>
      <c r="H162" s="14">
        <f>'[1]TCE - ANEXO III - Preencher'!I171</f>
        <v>0</v>
      </c>
      <c r="I162" s="14">
        <f>'[1]TCE - ANEXO III - Preencher'!J171</f>
        <v>212.36320000000001</v>
      </c>
      <c r="J162" s="14">
        <f>'[1]TCE - ANEXO III - Preencher'!K171</f>
        <v>0</v>
      </c>
      <c r="K162" s="15">
        <f>'[1]TCE - ANEXO III - Preencher'!L171</f>
        <v>143.10506329113926</v>
      </c>
      <c r="L162" s="15">
        <f>'[1]TCE - ANEXO III - Preencher'!M171</f>
        <v>0</v>
      </c>
      <c r="M162" s="15">
        <f t="shared" si="13"/>
        <v>143.10506329113926</v>
      </c>
      <c r="N162" s="15">
        <f>'[1]TCE - ANEXO III - Preencher'!O171</f>
        <v>2.6199999999999997</v>
      </c>
      <c r="O162" s="15">
        <f>'[1]TCE - ANEXO III - Preencher'!P171</f>
        <v>0</v>
      </c>
      <c r="P162" s="16">
        <f t="shared" si="14"/>
        <v>2.6199999999999997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358.08826329113924</v>
      </c>
    </row>
    <row r="163" spans="1:28" x14ac:dyDescent="0.2">
      <c r="A163" s="8">
        <f>IFERROR(VLOOKUP(B163,'[1]DADOS (OCULTAR)'!$Q$3:$S$135,3,0),"")</f>
        <v>9039744000194</v>
      </c>
      <c r="B163" s="9" t="str">
        <f>'[1]TCE - ANEXO III - Preencher'!C172</f>
        <v>HOSPITAL E MATERNIDADE NOSSA SENHORA DO Ó - CESAC - CG Nº 013/2022</v>
      </c>
      <c r="C163" s="10"/>
      <c r="D163" s="11" t="str">
        <f>'[1]TCE - ANEXO III - Preencher'!E172</f>
        <v>MARIA VERONICA MUNIZ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 t="str">
        <f>IF('[1]TCE - ANEXO III - Preencher'!H172="","",'[1]TCE - ANEXO III - Preencher'!H172)</f>
        <v>11/2022</v>
      </c>
      <c r="H163" s="14">
        <f>'[1]TCE - ANEXO III - Preencher'!I172</f>
        <v>0</v>
      </c>
      <c r="I163" s="14">
        <f>'[1]TCE - ANEXO III - Preencher'!J172</f>
        <v>278.53359999999998</v>
      </c>
      <c r="J163" s="14">
        <f>'[1]TCE - ANEXO III - Preencher'!K172</f>
        <v>0</v>
      </c>
      <c r="K163" s="15">
        <f>'[1]TCE - ANEXO III - Preencher'!L172</f>
        <v>143.10506329113926</v>
      </c>
      <c r="L163" s="15">
        <f>'[1]TCE - ANEXO III - Preencher'!M172</f>
        <v>0</v>
      </c>
      <c r="M163" s="15">
        <f t="shared" si="13"/>
        <v>143.10506329113926</v>
      </c>
      <c r="N163" s="15">
        <f>'[1]TCE - ANEXO III - Preencher'!O172</f>
        <v>2.6199999999999997</v>
      </c>
      <c r="O163" s="15">
        <f>'[1]TCE - ANEXO III - Preencher'!P172</f>
        <v>0</v>
      </c>
      <c r="P163" s="16">
        <f t="shared" si="14"/>
        <v>2.6199999999999997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424.25866329113921</v>
      </c>
    </row>
    <row r="164" spans="1:28" x14ac:dyDescent="0.2">
      <c r="A164" s="8">
        <f>IFERROR(VLOOKUP(B164,'[1]DADOS (OCULTAR)'!$Q$3:$S$135,3,0),"")</f>
        <v>9039744000194</v>
      </c>
      <c r="B164" s="9" t="str">
        <f>'[1]TCE - ANEXO III - Preencher'!C173</f>
        <v>HOSPITAL E MATERNIDADE NOSSA SENHORA DO Ó - CESAC - CG Nº 013/2022</v>
      </c>
      <c r="C164" s="10"/>
      <c r="D164" s="11" t="str">
        <f>'[1]TCE - ANEXO III - Preencher'!E173</f>
        <v>MARIANA BATISTA ALVES DOS SANTOS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 t="str">
        <f>IF('[1]TCE - ANEXO III - Preencher'!H173="","",'[1]TCE - ANEXO III - Preencher'!H173)</f>
        <v>11/2022</v>
      </c>
      <c r="H164" s="14">
        <f>'[1]TCE - ANEXO III - Preencher'!I173</f>
        <v>0</v>
      </c>
      <c r="I164" s="14">
        <f>'[1]TCE - ANEXO III - Preencher'!J173</f>
        <v>111.9208</v>
      </c>
      <c r="J164" s="14">
        <f>'[1]TCE - ANEXO III - Preencher'!K173</f>
        <v>0</v>
      </c>
      <c r="K164" s="15">
        <f>'[1]TCE - ANEXO III - Preencher'!L173</f>
        <v>143.10506329113926</v>
      </c>
      <c r="L164" s="15">
        <f>'[1]TCE - ANEXO III - Preencher'!M173</f>
        <v>0</v>
      </c>
      <c r="M164" s="15">
        <f t="shared" si="13"/>
        <v>143.10506329113926</v>
      </c>
      <c r="N164" s="15">
        <f>'[1]TCE - ANEXO III - Preencher'!O173</f>
        <v>1.22</v>
      </c>
      <c r="O164" s="15">
        <f>'[1]TCE - ANEXO III - Preencher'!P173</f>
        <v>0</v>
      </c>
      <c r="P164" s="16">
        <f t="shared" si="14"/>
        <v>1.22</v>
      </c>
      <c r="Q164" s="15">
        <f>'[1]TCE - ANEXO III - Preencher'!R173</f>
        <v>169.48</v>
      </c>
      <c r="R164" s="15">
        <f>'[1]TCE - ANEXO III - Preencher'!S173</f>
        <v>74.61</v>
      </c>
      <c r="S164" s="16">
        <f t="shared" si="15"/>
        <v>94.86999999999999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351.11586329113931</v>
      </c>
    </row>
    <row r="165" spans="1:28" x14ac:dyDescent="0.2">
      <c r="A165" s="8">
        <f>IFERROR(VLOOKUP(B165,'[1]DADOS (OCULTAR)'!$Q$3:$S$135,3,0),"")</f>
        <v>9039744000194</v>
      </c>
      <c r="B165" s="9" t="str">
        <f>'[1]TCE - ANEXO III - Preencher'!C174</f>
        <v>HOSPITAL E MATERNIDADE NOSSA SENHORA DO Ó - CESAC - CG Nº 013/2022</v>
      </c>
      <c r="C165" s="10"/>
      <c r="D165" s="11" t="str">
        <f>'[1]TCE - ANEXO III - Preencher'!E174</f>
        <v>MARIANA GALDINO TOSCANO DE BRITO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2236-05</v>
      </c>
      <c r="G165" s="13" t="str">
        <f>IF('[1]TCE - ANEXO III - Preencher'!H174="","",'[1]TCE - ANEXO III - Preencher'!H174)</f>
        <v>11/2022</v>
      </c>
      <c r="H165" s="14">
        <f>'[1]TCE - ANEXO III - Preencher'!I174</f>
        <v>0</v>
      </c>
      <c r="I165" s="14">
        <f>'[1]TCE - ANEXO III - Preencher'!J174</f>
        <v>242.11600000000001</v>
      </c>
      <c r="J165" s="14">
        <f>'[1]TCE - ANEXO III - Preencher'!K174</f>
        <v>0</v>
      </c>
      <c r="K165" s="15">
        <f>'[1]TCE - ANEXO III - Preencher'!L174</f>
        <v>143.10506329113926</v>
      </c>
      <c r="L165" s="15">
        <f>'[1]TCE - ANEXO III - Preencher'!M174</f>
        <v>0</v>
      </c>
      <c r="M165" s="15">
        <f t="shared" si="13"/>
        <v>143.10506329113926</v>
      </c>
      <c r="N165" s="15">
        <f>'[1]TCE - ANEXO III - Preencher'!O174</f>
        <v>2.6199999999999997</v>
      </c>
      <c r="O165" s="15">
        <f>'[1]TCE - ANEXO III - Preencher'!P174</f>
        <v>0</v>
      </c>
      <c r="P165" s="16">
        <f t="shared" si="14"/>
        <v>2.6199999999999997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387.84106329113928</v>
      </c>
    </row>
    <row r="166" spans="1:28" x14ac:dyDescent="0.2">
      <c r="A166" s="8">
        <f>IFERROR(VLOOKUP(B166,'[1]DADOS (OCULTAR)'!$Q$3:$S$135,3,0),"")</f>
        <v>9039744000194</v>
      </c>
      <c r="B166" s="9" t="str">
        <f>'[1]TCE - ANEXO III - Preencher'!C175</f>
        <v>HOSPITAL E MATERNIDADE NOSSA SENHORA DO Ó - CESAC - CG Nº 013/2022</v>
      </c>
      <c r="C166" s="10"/>
      <c r="D166" s="11" t="str">
        <f>'[1]TCE - ANEXO III - Preencher'!E175</f>
        <v>MARIO JORGE MOURA DE ARAUJO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9511-05</v>
      </c>
      <c r="G166" s="13" t="str">
        <f>IF('[1]TCE - ANEXO III - Preencher'!H175="","",'[1]TCE - ANEXO III - Preencher'!H175)</f>
        <v>11/2022</v>
      </c>
      <c r="H166" s="14">
        <f>'[1]TCE - ANEXO III - Preencher'!I175</f>
        <v>0</v>
      </c>
      <c r="I166" s="14">
        <f>'[1]TCE - ANEXO III - Preencher'!J175</f>
        <v>275.16800000000001</v>
      </c>
      <c r="J166" s="14">
        <f>'[1]TCE - ANEXO III - Preencher'!K175</f>
        <v>0</v>
      </c>
      <c r="K166" s="15">
        <f>'[1]TCE - ANEXO III - Preencher'!L175</f>
        <v>143.10506329113926</v>
      </c>
      <c r="L166" s="15">
        <f>'[1]TCE - ANEXO III - Preencher'!M175</f>
        <v>0</v>
      </c>
      <c r="M166" s="15">
        <f t="shared" si="13"/>
        <v>143.10506329113926</v>
      </c>
      <c r="N166" s="15">
        <f>'[1]TCE - ANEXO III - Preencher'!O175</f>
        <v>1.22</v>
      </c>
      <c r="O166" s="15">
        <f>'[1]TCE - ANEXO III - Preencher'!P175</f>
        <v>0</v>
      </c>
      <c r="P166" s="16">
        <f t="shared" si="14"/>
        <v>1.22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419.49306329113926</v>
      </c>
    </row>
    <row r="167" spans="1:28" x14ac:dyDescent="0.2">
      <c r="A167" s="8">
        <f>IFERROR(VLOOKUP(B167,'[1]DADOS (OCULTAR)'!$Q$3:$S$135,3,0),"")</f>
        <v>9039744000194</v>
      </c>
      <c r="B167" s="9" t="str">
        <f>'[1]TCE - ANEXO III - Preencher'!C176</f>
        <v>HOSPITAL E MATERNIDADE NOSSA SENHORA DO Ó - CESAC - CG Nº 013/2022</v>
      </c>
      <c r="C167" s="10"/>
      <c r="D167" s="11" t="str">
        <f>'[1]TCE - ANEXO III - Preencher'!E176</f>
        <v>MATHEWS HENRIQUE SANTIAGO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2236-05</v>
      </c>
      <c r="G167" s="13" t="str">
        <f>IF('[1]TCE - ANEXO III - Preencher'!H176="","",'[1]TCE - ANEXO III - Preencher'!H176)</f>
        <v>11/2022</v>
      </c>
      <c r="H167" s="14">
        <f>'[1]TCE - ANEXO III - Preencher'!I176</f>
        <v>0</v>
      </c>
      <c r="I167" s="14">
        <f>'[1]TCE - ANEXO III - Preencher'!J176</f>
        <v>249.41120000000001</v>
      </c>
      <c r="J167" s="14">
        <f>'[1]TCE - ANEXO III - Preencher'!K176</f>
        <v>0</v>
      </c>
      <c r="K167" s="15">
        <f>'[1]TCE - ANEXO III - Preencher'!L176</f>
        <v>143.10506329113926</v>
      </c>
      <c r="L167" s="15">
        <f>'[1]TCE - ANEXO III - Preencher'!M176</f>
        <v>0</v>
      </c>
      <c r="M167" s="15">
        <f t="shared" si="13"/>
        <v>143.10506329113926</v>
      </c>
      <c r="N167" s="15">
        <f>'[1]TCE - ANEXO III - Preencher'!O176</f>
        <v>2.6199999999999997</v>
      </c>
      <c r="O167" s="15">
        <f>'[1]TCE - ANEXO III - Preencher'!P176</f>
        <v>0</v>
      </c>
      <c r="P167" s="16">
        <f t="shared" si="14"/>
        <v>2.6199999999999997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395.13626329113924</v>
      </c>
    </row>
    <row r="168" spans="1:28" x14ac:dyDescent="0.2">
      <c r="A168" s="8">
        <f>IFERROR(VLOOKUP(B168,'[1]DADOS (OCULTAR)'!$Q$3:$S$135,3,0),"")</f>
        <v>9039744000194</v>
      </c>
      <c r="B168" s="9" t="str">
        <f>'[1]TCE - ANEXO III - Preencher'!C177</f>
        <v>HOSPITAL E MATERNIDADE NOSSA SENHORA DO Ó - CESAC - CG Nº 013/2022</v>
      </c>
      <c r="C168" s="10"/>
      <c r="D168" s="11" t="str">
        <f>'[1]TCE - ANEXO III - Preencher'!E177</f>
        <v>MAURILIO COELHO DO NASCIMENTO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4110-10</v>
      </c>
      <c r="G168" s="13" t="str">
        <f>IF('[1]TCE - ANEXO III - Preencher'!H177="","",'[1]TCE - ANEXO III - Preencher'!H177)</f>
        <v>11/2022</v>
      </c>
      <c r="H168" s="14">
        <f>'[1]TCE - ANEXO III - Preencher'!I177</f>
        <v>0</v>
      </c>
      <c r="I168" s="14">
        <f>'[1]TCE - ANEXO III - Preencher'!J177</f>
        <v>151.74</v>
      </c>
      <c r="J168" s="14">
        <f>'[1]TCE - ANEXO III - Preencher'!K177</f>
        <v>0</v>
      </c>
      <c r="K168" s="15">
        <f>'[1]TCE - ANEXO III - Preencher'!L177</f>
        <v>143.10506329113926</v>
      </c>
      <c r="L168" s="15">
        <f>'[1]TCE - ANEXO III - Preencher'!M177</f>
        <v>0</v>
      </c>
      <c r="M168" s="15">
        <f t="shared" si="13"/>
        <v>143.10506329113926</v>
      </c>
      <c r="N168" s="15">
        <f>'[1]TCE - ANEXO III - Preencher'!O177</f>
        <v>1.22</v>
      </c>
      <c r="O168" s="15">
        <f>'[1]TCE - ANEXO III - Preencher'!P177</f>
        <v>0</v>
      </c>
      <c r="P168" s="16">
        <f t="shared" si="14"/>
        <v>1.22</v>
      </c>
      <c r="Q168" s="15">
        <f>'[1]TCE - ANEXO III - Preencher'!R177</f>
        <v>128.47999999999999</v>
      </c>
      <c r="R168" s="15">
        <f>'[1]TCE - ANEXO III - Preencher'!S177</f>
        <v>74.61</v>
      </c>
      <c r="S168" s="16">
        <f t="shared" si="15"/>
        <v>53.86999999999999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349.93506329113927</v>
      </c>
    </row>
    <row r="169" spans="1:28" x14ac:dyDescent="0.2">
      <c r="A169" s="8">
        <f>IFERROR(VLOOKUP(B169,'[1]DADOS (OCULTAR)'!$Q$3:$S$135,3,0),"")</f>
        <v>9039744000194</v>
      </c>
      <c r="B169" s="9" t="str">
        <f>'[1]TCE - ANEXO III - Preencher'!C178</f>
        <v>HOSPITAL E MATERNIDADE NOSSA SENHORA DO Ó - CESAC - CG Nº 013/2022</v>
      </c>
      <c r="C169" s="10"/>
      <c r="D169" s="11" t="str">
        <f>'[1]TCE - ANEXO III - Preencher'!E178</f>
        <v>MAYARA SANTOS CAPITO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2237-10</v>
      </c>
      <c r="G169" s="13" t="str">
        <f>IF('[1]TCE - ANEXO III - Preencher'!H178="","",'[1]TCE - ANEXO III - Preencher'!H178)</f>
        <v>11/2022</v>
      </c>
      <c r="H169" s="14">
        <f>'[1]TCE - ANEXO III - Preencher'!I178</f>
        <v>0</v>
      </c>
      <c r="I169" s="14">
        <f>'[1]TCE - ANEXO III - Preencher'!J178</f>
        <v>318.76560000000001</v>
      </c>
      <c r="J169" s="14">
        <f>'[1]TCE - ANEXO III - Preencher'!K178</f>
        <v>0</v>
      </c>
      <c r="K169" s="15">
        <f>'[1]TCE - ANEXO III - Preencher'!L178</f>
        <v>143.10506329113926</v>
      </c>
      <c r="L169" s="15">
        <f>'[1]TCE - ANEXO III - Preencher'!M178</f>
        <v>0</v>
      </c>
      <c r="M169" s="15">
        <f t="shared" si="13"/>
        <v>143.10506329113926</v>
      </c>
      <c r="N169" s="15">
        <f>'[1]TCE - ANEXO III - Preencher'!O178</f>
        <v>1.22</v>
      </c>
      <c r="O169" s="15">
        <f>'[1]TCE - ANEXO III - Preencher'!P178</f>
        <v>0</v>
      </c>
      <c r="P169" s="16">
        <f t="shared" si="14"/>
        <v>1.22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463.09066329113932</v>
      </c>
    </row>
    <row r="170" spans="1:28" x14ac:dyDescent="0.2">
      <c r="A170" s="8">
        <f>IFERROR(VLOOKUP(B170,'[1]DADOS (OCULTAR)'!$Q$3:$S$135,3,0),"")</f>
        <v>9039744000194</v>
      </c>
      <c r="B170" s="9" t="str">
        <f>'[1]TCE - ANEXO III - Preencher'!C179</f>
        <v>HOSPITAL E MATERNIDADE NOSSA SENHORA DO Ó - CESAC - CG Nº 013/2022</v>
      </c>
      <c r="C170" s="10"/>
      <c r="D170" s="11" t="str">
        <f>'[1]TCE - ANEXO III - Preencher'!E179</f>
        <v>MOACIR PEREIRA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5163-45</v>
      </c>
      <c r="G170" s="13" t="str">
        <f>IF('[1]TCE - ANEXO III - Preencher'!H179="","",'[1]TCE - ANEXO III - Preencher'!H179)</f>
        <v>11/2022</v>
      </c>
      <c r="H170" s="14">
        <f>'[1]TCE - ANEXO III - Preencher'!I179</f>
        <v>0</v>
      </c>
      <c r="I170" s="14">
        <f>'[1]TCE - ANEXO III - Preencher'!J179</f>
        <v>175.77359999999999</v>
      </c>
      <c r="J170" s="14">
        <f>'[1]TCE - ANEXO III - Preencher'!K179</f>
        <v>0</v>
      </c>
      <c r="K170" s="15">
        <f>'[1]TCE - ANEXO III - Preencher'!L179</f>
        <v>143.10506329113926</v>
      </c>
      <c r="L170" s="15">
        <f>'[1]TCE - ANEXO III - Preencher'!M179</f>
        <v>0</v>
      </c>
      <c r="M170" s="15">
        <f t="shared" si="13"/>
        <v>143.10506329113926</v>
      </c>
      <c r="N170" s="15">
        <f>'[1]TCE - ANEXO III - Preencher'!O179</f>
        <v>1.22</v>
      </c>
      <c r="O170" s="15">
        <f>'[1]TCE - ANEXO III - Preencher'!P179</f>
        <v>0</v>
      </c>
      <c r="P170" s="16">
        <f t="shared" si="14"/>
        <v>1.22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320.09866329113925</v>
      </c>
    </row>
    <row r="171" spans="1:28" x14ac:dyDescent="0.2">
      <c r="A171" s="8">
        <f>IFERROR(VLOOKUP(B171,'[1]DADOS (OCULTAR)'!$Q$3:$S$135,3,0),"")</f>
        <v>9039744000194</v>
      </c>
      <c r="B171" s="9" t="str">
        <f>'[1]TCE - ANEXO III - Preencher'!C180</f>
        <v>HOSPITAL E MATERNIDADE NOSSA SENHORA DO Ó - CESAC - CG Nº 013/2022</v>
      </c>
      <c r="C171" s="10"/>
      <c r="D171" s="11" t="str">
        <f>'[1]TCE - ANEXO III - Preencher'!E180</f>
        <v>MURILLO ARAUJO MORAES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2237-05</v>
      </c>
      <c r="G171" s="13" t="str">
        <f>IF('[1]TCE - ANEXO III - Preencher'!H180="","",'[1]TCE - ANEXO III - Preencher'!H180)</f>
        <v>11/2022</v>
      </c>
      <c r="H171" s="14">
        <f>'[1]TCE - ANEXO III - Preencher'!I180</f>
        <v>0</v>
      </c>
      <c r="I171" s="14">
        <f>'[1]TCE - ANEXO III - Preencher'!J180</f>
        <v>163.39519999999999</v>
      </c>
      <c r="J171" s="14">
        <f>'[1]TCE - ANEXO III - Preencher'!K180</f>
        <v>0</v>
      </c>
      <c r="K171" s="15">
        <f>'[1]TCE - ANEXO III - Preencher'!L180</f>
        <v>143.10506329113926</v>
      </c>
      <c r="L171" s="15">
        <f>'[1]TCE - ANEXO III - Preencher'!M180</f>
        <v>0</v>
      </c>
      <c r="M171" s="15">
        <f t="shared" si="13"/>
        <v>143.10506329113926</v>
      </c>
      <c r="N171" s="15">
        <f>'[1]TCE - ANEXO III - Preencher'!O180</f>
        <v>1.22</v>
      </c>
      <c r="O171" s="15">
        <f>'[1]TCE - ANEXO III - Preencher'!P180</f>
        <v>0</v>
      </c>
      <c r="P171" s="16">
        <f t="shared" si="14"/>
        <v>1.22</v>
      </c>
      <c r="Q171" s="15">
        <f>'[1]TCE - ANEXO III - Preencher'!R180</f>
        <v>128.47999999999999</v>
      </c>
      <c r="R171" s="15">
        <f>'[1]TCE - ANEXO III - Preencher'!S180</f>
        <v>61.24</v>
      </c>
      <c r="S171" s="16">
        <f t="shared" si="15"/>
        <v>67.239999999999981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374.96026329113931</v>
      </c>
    </row>
    <row r="172" spans="1:28" x14ac:dyDescent="0.2">
      <c r="A172" s="8">
        <f>IFERROR(VLOOKUP(B172,'[1]DADOS (OCULTAR)'!$Q$3:$S$135,3,0),"")</f>
        <v>9039744000194</v>
      </c>
      <c r="B172" s="9" t="str">
        <f>'[1]TCE - ANEXO III - Preencher'!C181</f>
        <v>HOSPITAL E MATERNIDADE NOSSA SENHORA DO Ó - CESAC - CG Nº 013/2022</v>
      </c>
      <c r="C172" s="10"/>
      <c r="D172" s="11" t="str">
        <f>'[1]TCE - ANEXO III - Preencher'!E181</f>
        <v>NADJANE NEVES DA SILVA ROCHA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4110-10</v>
      </c>
      <c r="G172" s="13" t="str">
        <f>IF('[1]TCE - ANEXO III - Preencher'!H181="","",'[1]TCE - ANEXO III - Preencher'!H181)</f>
        <v>11/2022</v>
      </c>
      <c r="H172" s="14">
        <f>'[1]TCE - ANEXO III - Preencher'!I181</f>
        <v>0</v>
      </c>
      <c r="I172" s="14">
        <f>'[1]TCE - ANEXO III - Preencher'!J181</f>
        <v>171.1936</v>
      </c>
      <c r="J172" s="14">
        <f>'[1]TCE - ANEXO III - Preencher'!K181</f>
        <v>0</v>
      </c>
      <c r="K172" s="15">
        <f>'[1]TCE - ANEXO III - Preencher'!L181</f>
        <v>143.10506329113926</v>
      </c>
      <c r="L172" s="15">
        <f>'[1]TCE - ANEXO III - Preencher'!M181</f>
        <v>0</v>
      </c>
      <c r="M172" s="15">
        <f t="shared" si="13"/>
        <v>143.10506329113926</v>
      </c>
      <c r="N172" s="15">
        <f>'[1]TCE - ANEXO III - Preencher'!O181</f>
        <v>1.22</v>
      </c>
      <c r="O172" s="15">
        <f>'[1]TCE - ANEXO III - Preencher'!P181</f>
        <v>0</v>
      </c>
      <c r="P172" s="16">
        <f t="shared" si="14"/>
        <v>1.22</v>
      </c>
      <c r="Q172" s="15">
        <f>'[1]TCE - ANEXO III - Preencher'!R181</f>
        <v>393.48</v>
      </c>
      <c r="R172" s="15">
        <f>'[1]TCE - ANEXO III - Preencher'!S181</f>
        <v>93.75</v>
      </c>
      <c r="S172" s="16">
        <f t="shared" si="15"/>
        <v>299.73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615.24866329113934</v>
      </c>
    </row>
    <row r="173" spans="1:28" x14ac:dyDescent="0.2">
      <c r="A173" s="8">
        <f>IFERROR(VLOOKUP(B173,'[1]DADOS (OCULTAR)'!$Q$3:$S$135,3,0),"")</f>
        <v>9039744000194</v>
      </c>
      <c r="B173" s="9" t="str">
        <f>'[1]TCE - ANEXO III - Preencher'!C182</f>
        <v>HOSPITAL E MATERNIDADE NOSSA SENHORA DO Ó - CESAC - CG Nº 013/2022</v>
      </c>
      <c r="C173" s="10"/>
      <c r="D173" s="11" t="str">
        <f>'[1]TCE - ANEXO III - Preencher'!E182</f>
        <v>NAHARA OLIVEIRA LIMA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2237-10</v>
      </c>
      <c r="G173" s="13" t="str">
        <f>IF('[1]TCE - ANEXO III - Preencher'!H182="","",'[1]TCE - ANEXO III - Preencher'!H182)</f>
        <v>11/2022</v>
      </c>
      <c r="H173" s="14">
        <f>'[1]TCE - ANEXO III - Preencher'!I182</f>
        <v>0</v>
      </c>
      <c r="I173" s="14">
        <f>'[1]TCE - ANEXO III - Preencher'!J182</f>
        <v>312.92160000000001</v>
      </c>
      <c r="J173" s="14">
        <f>'[1]TCE - ANEXO III - Preencher'!K182</f>
        <v>0</v>
      </c>
      <c r="K173" s="15">
        <f>'[1]TCE - ANEXO III - Preencher'!L182</f>
        <v>143.10506329113926</v>
      </c>
      <c r="L173" s="15">
        <f>'[1]TCE - ANEXO III - Preencher'!M182</f>
        <v>0</v>
      </c>
      <c r="M173" s="15">
        <f t="shared" si="13"/>
        <v>143.10506329113926</v>
      </c>
      <c r="N173" s="15">
        <f>'[1]TCE - ANEXO III - Preencher'!O182</f>
        <v>1.22</v>
      </c>
      <c r="O173" s="15">
        <f>'[1]TCE - ANEXO III - Preencher'!P182</f>
        <v>0</v>
      </c>
      <c r="P173" s="16">
        <f t="shared" si="14"/>
        <v>1.22</v>
      </c>
      <c r="Q173" s="15">
        <f>'[1]TCE - ANEXO III - Preencher'!R182</f>
        <v>251.48</v>
      </c>
      <c r="R173" s="15">
        <f>'[1]TCE - ANEXO III - Preencher'!S182</f>
        <v>175.41</v>
      </c>
      <c r="S173" s="16">
        <f t="shared" si="15"/>
        <v>76.069999999999993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533.31666329113932</v>
      </c>
    </row>
    <row r="174" spans="1:28" x14ac:dyDescent="0.2">
      <c r="A174" s="8">
        <f>IFERROR(VLOOKUP(B174,'[1]DADOS (OCULTAR)'!$Q$3:$S$135,3,0),"")</f>
        <v>9039744000194</v>
      </c>
      <c r="B174" s="9" t="str">
        <f>'[1]TCE - ANEXO III - Preencher'!C183</f>
        <v>HOSPITAL E MATERNIDADE NOSSA SENHORA DO Ó - CESAC - CG Nº 013/2022</v>
      </c>
      <c r="C174" s="10"/>
      <c r="D174" s="11" t="str">
        <f>'[1]TCE - ANEXO III - Preencher'!E183</f>
        <v>NATHALIA BARBOSA TORRES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11/2022</v>
      </c>
      <c r="H174" s="14">
        <f>'[1]TCE - ANEXO III - Preencher'!I183</f>
        <v>0</v>
      </c>
      <c r="I174" s="14">
        <f>'[1]TCE - ANEXO III - Preencher'!J183</f>
        <v>237.44880000000001</v>
      </c>
      <c r="J174" s="14">
        <f>'[1]TCE - ANEXO III - Preencher'!K183</f>
        <v>0</v>
      </c>
      <c r="K174" s="15">
        <f>'[1]TCE - ANEXO III - Preencher'!L183</f>
        <v>143.10506329113926</v>
      </c>
      <c r="L174" s="15">
        <f>'[1]TCE - ANEXO III - Preencher'!M183</f>
        <v>0</v>
      </c>
      <c r="M174" s="15">
        <f t="shared" si="13"/>
        <v>143.10506329113926</v>
      </c>
      <c r="N174" s="15">
        <f>'[1]TCE - ANEXO III - Preencher'!O183</f>
        <v>2.6199999999999997</v>
      </c>
      <c r="O174" s="15">
        <f>'[1]TCE - ANEXO III - Preencher'!P183</f>
        <v>0</v>
      </c>
      <c r="P174" s="16">
        <f t="shared" si="14"/>
        <v>2.6199999999999997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383.17386329113924</v>
      </c>
    </row>
    <row r="175" spans="1:28" x14ac:dyDescent="0.2">
      <c r="A175" s="8">
        <f>IFERROR(VLOOKUP(B175,'[1]DADOS (OCULTAR)'!$Q$3:$S$135,3,0),"")</f>
        <v>9039744000194</v>
      </c>
      <c r="B175" s="9" t="str">
        <f>'[1]TCE - ANEXO III - Preencher'!C184</f>
        <v>HOSPITAL E MATERNIDADE NOSSA SENHORA DO Ó - CESAC - CG Nº 013/2022</v>
      </c>
      <c r="C175" s="10"/>
      <c r="D175" s="11" t="str">
        <f>'[1]TCE - ANEXO III - Preencher'!E184</f>
        <v>NELLY MARIA DE LIMA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11/2022</v>
      </c>
      <c r="H175" s="14">
        <f>'[1]TCE - ANEXO III - Preencher'!I184</f>
        <v>0</v>
      </c>
      <c r="I175" s="14">
        <f>'[1]TCE - ANEXO III - Preencher'!J184</f>
        <v>185.364</v>
      </c>
      <c r="J175" s="14">
        <f>'[1]TCE - ANEXO III - Preencher'!K184</f>
        <v>0</v>
      </c>
      <c r="K175" s="15">
        <f>'[1]TCE - ANEXO III - Preencher'!L184</f>
        <v>143.10506329113926</v>
      </c>
      <c r="L175" s="15">
        <f>'[1]TCE - ANEXO III - Preencher'!M184</f>
        <v>0</v>
      </c>
      <c r="M175" s="15">
        <f t="shared" si="13"/>
        <v>143.10506329113926</v>
      </c>
      <c r="N175" s="15">
        <f>'[1]TCE - ANEXO III - Preencher'!O184</f>
        <v>1.22</v>
      </c>
      <c r="O175" s="15">
        <f>'[1]TCE - ANEXO III - Preencher'!P184</f>
        <v>0</v>
      </c>
      <c r="P175" s="16">
        <f t="shared" si="14"/>
        <v>1.22</v>
      </c>
      <c r="Q175" s="15">
        <f>'[1]TCE - ANEXO III - Preencher'!R184</f>
        <v>173.48</v>
      </c>
      <c r="R175" s="15">
        <f>'[1]TCE - ANEXO III - Preencher'!S184</f>
        <v>72.72</v>
      </c>
      <c r="S175" s="16">
        <f t="shared" si="15"/>
        <v>100.75999999999999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430.44906329113928</v>
      </c>
    </row>
    <row r="176" spans="1:28" x14ac:dyDescent="0.2">
      <c r="A176" s="8">
        <f>IFERROR(VLOOKUP(B176,'[1]DADOS (OCULTAR)'!$Q$3:$S$135,3,0),"")</f>
        <v>9039744000194</v>
      </c>
      <c r="B176" s="9" t="str">
        <f>'[1]TCE - ANEXO III - Preencher'!C185</f>
        <v>HOSPITAL E MATERNIDADE NOSSA SENHORA DO Ó - CESAC - CG Nº 013/2022</v>
      </c>
      <c r="C176" s="10"/>
      <c r="D176" s="11" t="str">
        <f>'[1]TCE - ANEXO III - Preencher'!E185</f>
        <v>NIVEA SIMONE BATISTA TOMAIS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1423-40</v>
      </c>
      <c r="G176" s="13" t="str">
        <f>IF('[1]TCE - ANEXO III - Preencher'!H185="","",'[1]TCE - ANEXO III - Preencher'!H185)</f>
        <v>11/2022</v>
      </c>
      <c r="H176" s="14">
        <f>'[1]TCE - ANEXO III - Preencher'!I185</f>
        <v>0</v>
      </c>
      <c r="I176" s="14">
        <f>'[1]TCE - ANEXO III - Preencher'!J185</f>
        <v>249.1352</v>
      </c>
      <c r="J176" s="14">
        <f>'[1]TCE - ANEXO III - Preencher'!K185</f>
        <v>0</v>
      </c>
      <c r="K176" s="15">
        <f>'[1]TCE - ANEXO III - Preencher'!L185</f>
        <v>143.10506329113926</v>
      </c>
      <c r="L176" s="15">
        <f>'[1]TCE - ANEXO III - Preencher'!M185</f>
        <v>0</v>
      </c>
      <c r="M176" s="15">
        <f t="shared" si="13"/>
        <v>143.10506329113926</v>
      </c>
      <c r="N176" s="15">
        <f>'[1]TCE - ANEXO III - Preencher'!O185</f>
        <v>1.22</v>
      </c>
      <c r="O176" s="15">
        <f>'[1]TCE - ANEXO III - Preencher'!P185</f>
        <v>0</v>
      </c>
      <c r="P176" s="16">
        <f t="shared" si="14"/>
        <v>1.22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393.46026329113931</v>
      </c>
    </row>
    <row r="177" spans="1:28" x14ac:dyDescent="0.2">
      <c r="A177" s="8">
        <f>IFERROR(VLOOKUP(B177,'[1]DADOS (OCULTAR)'!$Q$3:$S$135,3,0),"")</f>
        <v>9039744000194</v>
      </c>
      <c r="B177" s="9" t="str">
        <f>'[1]TCE - ANEXO III - Preencher'!C186</f>
        <v>HOSPITAL E MATERNIDADE NOSSA SENHORA DO Ó - CESAC - CG Nº 013/2022</v>
      </c>
      <c r="C177" s="10"/>
      <c r="D177" s="11" t="str">
        <f>'[1]TCE - ANEXO III - Preencher'!E186</f>
        <v>NIVIA MENDES GUIMARAES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5174-10</v>
      </c>
      <c r="G177" s="13" t="str">
        <f>IF('[1]TCE - ANEXO III - Preencher'!H186="","",'[1]TCE - ANEXO III - Preencher'!H186)</f>
        <v>11/2022</v>
      </c>
      <c r="H177" s="14">
        <f>'[1]TCE - ANEXO III - Preencher'!I186</f>
        <v>0</v>
      </c>
      <c r="I177" s="14">
        <f>'[1]TCE - ANEXO III - Preencher'!J186</f>
        <v>157.19999999999999</v>
      </c>
      <c r="J177" s="14">
        <f>'[1]TCE - ANEXO III - Preencher'!K186</f>
        <v>0</v>
      </c>
      <c r="K177" s="15">
        <f>'[1]TCE - ANEXO III - Preencher'!L186</f>
        <v>143.10506329113926</v>
      </c>
      <c r="L177" s="15">
        <f>'[1]TCE - ANEXO III - Preencher'!M186</f>
        <v>0</v>
      </c>
      <c r="M177" s="15">
        <f t="shared" si="13"/>
        <v>143.10506329113926</v>
      </c>
      <c r="N177" s="15">
        <f>'[1]TCE - ANEXO III - Preencher'!O186</f>
        <v>1.22</v>
      </c>
      <c r="O177" s="15">
        <f>'[1]TCE - ANEXO III - Preencher'!P186</f>
        <v>0</v>
      </c>
      <c r="P177" s="16">
        <f t="shared" si="14"/>
        <v>1.22</v>
      </c>
      <c r="Q177" s="15">
        <f>'[1]TCE - ANEXO III - Preencher'!R186</f>
        <v>128.47999999999999</v>
      </c>
      <c r="R177" s="15">
        <f>'[1]TCE - ANEXO III - Preencher'!S186</f>
        <v>74.61</v>
      </c>
      <c r="S177" s="16">
        <f t="shared" si="15"/>
        <v>53.86999999999999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355.39506329113931</v>
      </c>
    </row>
    <row r="178" spans="1:28" x14ac:dyDescent="0.2">
      <c r="A178" s="8">
        <f>IFERROR(VLOOKUP(B178,'[1]DADOS (OCULTAR)'!$Q$3:$S$135,3,0),"")</f>
        <v>9039744000194</v>
      </c>
      <c r="B178" s="9" t="str">
        <f>'[1]TCE - ANEXO III - Preencher'!C187</f>
        <v>HOSPITAL E MATERNIDADE NOSSA SENHORA DO Ó - CESAC - CG Nº 013/2022</v>
      </c>
      <c r="C178" s="10"/>
      <c r="D178" s="11" t="str">
        <f>'[1]TCE - ANEXO III - Preencher'!E187</f>
        <v>NIZEIDE RODRIGUES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11/2022</v>
      </c>
      <c r="H178" s="14">
        <f>'[1]TCE - ANEXO III - Preencher'!I187</f>
        <v>0</v>
      </c>
      <c r="I178" s="14">
        <f>'[1]TCE - ANEXO III - Preencher'!J187</f>
        <v>255.92959999999999</v>
      </c>
      <c r="J178" s="14">
        <f>'[1]TCE - ANEXO III - Preencher'!K187</f>
        <v>0</v>
      </c>
      <c r="K178" s="15">
        <f>'[1]TCE - ANEXO III - Preencher'!L187</f>
        <v>143.10506329113926</v>
      </c>
      <c r="L178" s="15">
        <f>'[1]TCE - ANEXO III - Preencher'!M187</f>
        <v>0</v>
      </c>
      <c r="M178" s="15">
        <f t="shared" si="13"/>
        <v>143.10506329113926</v>
      </c>
      <c r="N178" s="15">
        <f>'[1]TCE - ANEXO III - Preencher'!O187</f>
        <v>2.6199999999999997</v>
      </c>
      <c r="O178" s="15">
        <f>'[1]TCE - ANEXO III - Preencher'!P187</f>
        <v>0</v>
      </c>
      <c r="P178" s="16">
        <f t="shared" si="14"/>
        <v>2.6199999999999997</v>
      </c>
      <c r="Q178" s="15">
        <f>'[1]TCE - ANEXO III - Preencher'!R187</f>
        <v>238.28</v>
      </c>
      <c r="R178" s="15">
        <f>'[1]TCE - ANEXO III - Preencher'!S187</f>
        <v>93.83</v>
      </c>
      <c r="S178" s="16">
        <f t="shared" si="15"/>
        <v>144.44999999999999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546.10466329113933</v>
      </c>
    </row>
    <row r="179" spans="1:28" x14ac:dyDescent="0.2">
      <c r="A179" s="8">
        <f>IFERROR(VLOOKUP(B179,'[1]DADOS (OCULTAR)'!$Q$3:$S$135,3,0),"")</f>
        <v>9039744000194</v>
      </c>
      <c r="B179" s="9" t="str">
        <f>'[1]TCE - ANEXO III - Preencher'!C188</f>
        <v>HOSPITAL E MATERNIDADE NOSSA SENHORA DO Ó - CESAC - CG Nº 013/2022</v>
      </c>
      <c r="C179" s="10"/>
      <c r="D179" s="11" t="str">
        <f>'[1]TCE - ANEXO III - Preencher'!E188</f>
        <v>OTAVIO JOSE DE MOURA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11/2022</v>
      </c>
      <c r="H179" s="14">
        <f>'[1]TCE - ANEXO III - Preencher'!I188</f>
        <v>0</v>
      </c>
      <c r="I179" s="14">
        <f>'[1]TCE - ANEXO III - Preencher'!J188</f>
        <v>164.34719999999999</v>
      </c>
      <c r="J179" s="14">
        <f>'[1]TCE - ANEXO III - Preencher'!K188</f>
        <v>0</v>
      </c>
      <c r="K179" s="15">
        <f>'[1]TCE - ANEXO III - Preencher'!L188</f>
        <v>143.10506329113926</v>
      </c>
      <c r="L179" s="15">
        <f>'[1]TCE - ANEXO III - Preencher'!M188</f>
        <v>0</v>
      </c>
      <c r="M179" s="15">
        <f t="shared" si="13"/>
        <v>143.10506329113926</v>
      </c>
      <c r="N179" s="15">
        <f>'[1]TCE - ANEXO III - Preencher'!O188</f>
        <v>1.22</v>
      </c>
      <c r="O179" s="15">
        <f>'[1]TCE - ANEXO III - Preencher'!P188</f>
        <v>0</v>
      </c>
      <c r="P179" s="16">
        <f t="shared" si="14"/>
        <v>1.22</v>
      </c>
      <c r="Q179" s="15">
        <f>'[1]TCE - ANEXO III - Preencher'!R188</f>
        <v>173.48</v>
      </c>
      <c r="R179" s="15">
        <f>'[1]TCE - ANEXO III - Preencher'!S188</f>
        <v>67.989999999999995</v>
      </c>
      <c r="S179" s="16">
        <f t="shared" si="15"/>
        <v>105.49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414.16226329113931</v>
      </c>
    </row>
    <row r="180" spans="1:28" x14ac:dyDescent="0.2">
      <c r="A180" s="8">
        <f>IFERROR(VLOOKUP(B180,'[1]DADOS (OCULTAR)'!$Q$3:$S$135,3,0),"")</f>
        <v>9039744000194</v>
      </c>
      <c r="B180" s="9" t="str">
        <f>'[1]TCE - ANEXO III - Preencher'!C189</f>
        <v>HOSPITAL E MATERNIDADE NOSSA SENHORA DO Ó - CESAC - CG Nº 013/2022</v>
      </c>
      <c r="C180" s="10"/>
      <c r="D180" s="11" t="str">
        <f>'[1]TCE - ANEXO III - Preencher'!E189</f>
        <v>PABLO GOMES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1425-05</v>
      </c>
      <c r="G180" s="13" t="str">
        <f>IF('[1]TCE - ANEXO III - Preencher'!H189="","",'[1]TCE - ANEXO III - Preencher'!H189)</f>
        <v>11/2022</v>
      </c>
      <c r="H180" s="14">
        <f>'[1]TCE - ANEXO III - Preencher'!I189</f>
        <v>0</v>
      </c>
      <c r="I180" s="14">
        <f>'[1]TCE - ANEXO III - Preencher'!J189</f>
        <v>391.53199999999998</v>
      </c>
      <c r="J180" s="14">
        <f>'[1]TCE - ANEXO III - Preencher'!K189</f>
        <v>0</v>
      </c>
      <c r="K180" s="15">
        <f>'[1]TCE - ANEXO III - Preencher'!L189</f>
        <v>143.10506329113926</v>
      </c>
      <c r="L180" s="15">
        <f>'[1]TCE - ANEXO III - Preencher'!M189</f>
        <v>0</v>
      </c>
      <c r="M180" s="15">
        <f t="shared" si="13"/>
        <v>143.10506329113926</v>
      </c>
      <c r="N180" s="15">
        <f>'[1]TCE - ANEXO III - Preencher'!O189</f>
        <v>1.22</v>
      </c>
      <c r="O180" s="15">
        <f>'[1]TCE - ANEXO III - Preencher'!P189</f>
        <v>0</v>
      </c>
      <c r="P180" s="16">
        <f t="shared" si="14"/>
        <v>1.22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535.8570632911393</v>
      </c>
    </row>
    <row r="181" spans="1:28" x14ac:dyDescent="0.2">
      <c r="A181" s="8">
        <f>IFERROR(VLOOKUP(B181,'[1]DADOS (OCULTAR)'!$Q$3:$S$135,3,0),"")</f>
        <v>9039744000194</v>
      </c>
      <c r="B181" s="9" t="str">
        <f>'[1]TCE - ANEXO III - Preencher'!C190</f>
        <v>HOSPITAL E MATERNIDADE NOSSA SENHORA DO Ó - CESAC - CG Nº 013/2022</v>
      </c>
      <c r="C181" s="10"/>
      <c r="D181" s="11" t="str">
        <f>'[1]TCE - ANEXO III - Preencher'!E190</f>
        <v>PALOMA ELIZABETH PETRICIO D ALMEIDA DOS SANTOS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11/2022</v>
      </c>
      <c r="H181" s="14">
        <f>'[1]TCE - ANEXO III - Preencher'!I190</f>
        <v>0</v>
      </c>
      <c r="I181" s="14">
        <f>'[1]TCE - ANEXO III - Preencher'!J190</f>
        <v>256.21839999999997</v>
      </c>
      <c r="J181" s="14">
        <f>'[1]TCE - ANEXO III - Preencher'!K190</f>
        <v>0</v>
      </c>
      <c r="K181" s="15">
        <f>'[1]TCE - ANEXO III - Preencher'!L190</f>
        <v>143.10506329113926</v>
      </c>
      <c r="L181" s="15">
        <f>'[1]TCE - ANEXO III - Preencher'!M190</f>
        <v>0</v>
      </c>
      <c r="M181" s="15">
        <f t="shared" si="13"/>
        <v>143.10506329113926</v>
      </c>
      <c r="N181" s="15">
        <f>'[1]TCE - ANEXO III - Preencher'!O190</f>
        <v>2.6199999999999997</v>
      </c>
      <c r="O181" s="15">
        <f>'[1]TCE - ANEXO III - Preencher'!P190</f>
        <v>0</v>
      </c>
      <c r="P181" s="16">
        <f t="shared" si="14"/>
        <v>2.6199999999999997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401.94346329113921</v>
      </c>
    </row>
    <row r="182" spans="1:28" x14ac:dyDescent="0.2">
      <c r="A182" s="8">
        <f>IFERROR(VLOOKUP(B182,'[1]DADOS (OCULTAR)'!$Q$3:$S$135,3,0),"")</f>
        <v>9039744000194</v>
      </c>
      <c r="B182" s="9" t="str">
        <f>'[1]TCE - ANEXO III - Preencher'!C191</f>
        <v>HOSPITAL E MATERNIDADE NOSSA SENHORA DO Ó - CESAC - CG Nº 013/2022</v>
      </c>
      <c r="C182" s="10"/>
      <c r="D182" s="11" t="str">
        <f>'[1]TCE - ANEXO III - Preencher'!E191</f>
        <v>PATRICIA AZEVEDO PEREIRA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2237-05</v>
      </c>
      <c r="G182" s="13" t="str">
        <f>IF('[1]TCE - ANEXO III - Preencher'!H191="","",'[1]TCE - ANEXO III - Preencher'!H191)</f>
        <v>11/2022</v>
      </c>
      <c r="H182" s="14">
        <f>'[1]TCE - ANEXO III - Preencher'!I191</f>
        <v>0</v>
      </c>
      <c r="I182" s="14">
        <f>'[1]TCE - ANEXO III - Preencher'!J191</f>
        <v>165.75120000000001</v>
      </c>
      <c r="J182" s="14">
        <f>'[1]TCE - ANEXO III - Preencher'!K191</f>
        <v>0</v>
      </c>
      <c r="K182" s="15">
        <f>'[1]TCE - ANEXO III - Preencher'!L191</f>
        <v>143.10506329113926</v>
      </c>
      <c r="L182" s="15">
        <f>'[1]TCE - ANEXO III - Preencher'!M191</f>
        <v>0</v>
      </c>
      <c r="M182" s="15">
        <f t="shared" si="13"/>
        <v>143.10506329113926</v>
      </c>
      <c r="N182" s="15">
        <f>'[1]TCE - ANEXO III - Preencher'!O191</f>
        <v>1.22</v>
      </c>
      <c r="O182" s="15">
        <f>'[1]TCE - ANEXO III - Preencher'!P191</f>
        <v>0</v>
      </c>
      <c r="P182" s="16">
        <f t="shared" si="14"/>
        <v>1.22</v>
      </c>
      <c r="Q182" s="15">
        <f>'[1]TCE - ANEXO III - Preencher'!R191</f>
        <v>212.48</v>
      </c>
      <c r="R182" s="15">
        <f>'[1]TCE - ANEXO III - Preencher'!S191</f>
        <v>74.61</v>
      </c>
      <c r="S182" s="16">
        <f t="shared" si="15"/>
        <v>137.87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447.9462632911393</v>
      </c>
    </row>
    <row r="183" spans="1:28" x14ac:dyDescent="0.2">
      <c r="A183" s="8">
        <f>IFERROR(VLOOKUP(B183,'[1]DADOS (OCULTAR)'!$Q$3:$S$135,3,0),"")</f>
        <v>9039744000194</v>
      </c>
      <c r="B183" s="9" t="str">
        <f>'[1]TCE - ANEXO III - Preencher'!C192</f>
        <v>HOSPITAL E MATERNIDADE NOSSA SENHORA DO Ó - CESAC - CG Nº 013/2022</v>
      </c>
      <c r="C183" s="10"/>
      <c r="D183" s="11" t="str">
        <f>'[1]TCE - ANEXO III - Preencher'!E192</f>
        <v>PATRICIA MARGARETH CAMARA FERREIRA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1312-05</v>
      </c>
      <c r="G183" s="13" t="str">
        <f>IF('[1]TCE - ANEXO III - Preencher'!H192="","",'[1]TCE - ANEXO III - Preencher'!H192)</f>
        <v>11/2022</v>
      </c>
      <c r="H183" s="14">
        <f>'[1]TCE - ANEXO III - Preencher'!I192</f>
        <v>0</v>
      </c>
      <c r="I183" s="14">
        <f>'[1]TCE - ANEXO III - Preencher'!J192</f>
        <v>1743.0488</v>
      </c>
      <c r="J183" s="14">
        <f>'[1]TCE - ANEXO III - Preencher'!K192</f>
        <v>0</v>
      </c>
      <c r="K183" s="15">
        <f>'[1]TCE - ANEXO III - Preencher'!L192</f>
        <v>143.10506329113926</v>
      </c>
      <c r="L183" s="15">
        <f>'[1]TCE - ANEXO III - Preencher'!M192</f>
        <v>0</v>
      </c>
      <c r="M183" s="15">
        <f t="shared" si="13"/>
        <v>143.10506329113926</v>
      </c>
      <c r="N183" s="15">
        <f>'[1]TCE - ANEXO III - Preencher'!O192</f>
        <v>1.22</v>
      </c>
      <c r="O183" s="15">
        <f>'[1]TCE - ANEXO III - Preencher'!P192</f>
        <v>0</v>
      </c>
      <c r="P183" s="16">
        <f t="shared" si="14"/>
        <v>1.22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1887.3738632911393</v>
      </c>
    </row>
    <row r="184" spans="1:28" x14ac:dyDescent="0.2">
      <c r="A184" s="8">
        <f>IFERROR(VLOOKUP(B184,'[1]DADOS (OCULTAR)'!$Q$3:$S$135,3,0),"")</f>
        <v>9039744000194</v>
      </c>
      <c r="B184" s="9" t="str">
        <f>'[1]TCE - ANEXO III - Preencher'!C193</f>
        <v>HOSPITAL E MATERNIDADE NOSSA SENHORA DO Ó - CESAC - CG Nº 013/2022</v>
      </c>
      <c r="C184" s="10"/>
      <c r="D184" s="11" t="str">
        <f>'[1]TCE - ANEXO III - Preencher'!E193</f>
        <v>PAULA DANIELLY GOMES DE MORAIS OLIVEIRA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2234-05</v>
      </c>
      <c r="G184" s="13" t="str">
        <f>IF('[1]TCE - ANEXO III - Preencher'!H193="","",'[1]TCE - ANEXO III - Preencher'!H193)</f>
        <v>11/2022</v>
      </c>
      <c r="H184" s="14">
        <f>'[1]TCE - ANEXO III - Preencher'!I193</f>
        <v>0</v>
      </c>
      <c r="I184" s="14">
        <f>'[1]TCE - ANEXO III - Preencher'!J193</f>
        <v>418.83519999999999</v>
      </c>
      <c r="J184" s="14">
        <f>'[1]TCE - ANEXO III - Preencher'!K193</f>
        <v>0</v>
      </c>
      <c r="K184" s="15">
        <f>'[1]TCE - ANEXO III - Preencher'!L193</f>
        <v>143.10506329113926</v>
      </c>
      <c r="L184" s="15">
        <f>'[1]TCE - ANEXO III - Preencher'!M193</f>
        <v>0</v>
      </c>
      <c r="M184" s="15">
        <f t="shared" si="13"/>
        <v>143.10506329113926</v>
      </c>
      <c r="N184" s="15">
        <f>'[1]TCE - ANEXO III - Preencher'!O193</f>
        <v>1.22</v>
      </c>
      <c r="O184" s="15">
        <f>'[1]TCE - ANEXO III - Preencher'!P193</f>
        <v>0</v>
      </c>
      <c r="P184" s="16">
        <f t="shared" si="14"/>
        <v>1.22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563.16026329113924</v>
      </c>
    </row>
    <row r="185" spans="1:28" x14ac:dyDescent="0.2">
      <c r="A185" s="8">
        <f>IFERROR(VLOOKUP(B185,'[1]DADOS (OCULTAR)'!$Q$3:$S$135,3,0),"")</f>
        <v>9039744000194</v>
      </c>
      <c r="B185" s="9" t="str">
        <f>'[1]TCE - ANEXO III - Preencher'!C194</f>
        <v>HOSPITAL E MATERNIDADE NOSSA SENHORA DO Ó - CESAC - CG Nº 013/2022</v>
      </c>
      <c r="C185" s="10"/>
      <c r="D185" s="11" t="str">
        <f>'[1]TCE - ANEXO III - Preencher'!E194</f>
        <v>PAULA MICHELLE DE LIMA ANDRADE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 t="str">
        <f>IF('[1]TCE - ANEXO III - Preencher'!H194="","",'[1]TCE - ANEXO III - Preencher'!H194)</f>
        <v>11/2022</v>
      </c>
      <c r="H185" s="14">
        <f>'[1]TCE - ANEXO III - Preencher'!I194</f>
        <v>0</v>
      </c>
      <c r="I185" s="14">
        <f>'[1]TCE - ANEXO III - Preencher'!J194</f>
        <v>227.3432</v>
      </c>
      <c r="J185" s="14">
        <f>'[1]TCE - ANEXO III - Preencher'!K194</f>
        <v>0</v>
      </c>
      <c r="K185" s="15">
        <f>'[1]TCE - ANEXO III - Preencher'!L194</f>
        <v>143.10506329113926</v>
      </c>
      <c r="L185" s="15">
        <f>'[1]TCE - ANEXO III - Preencher'!M194</f>
        <v>0</v>
      </c>
      <c r="M185" s="15">
        <f t="shared" si="13"/>
        <v>143.10506329113926</v>
      </c>
      <c r="N185" s="15">
        <f>'[1]TCE - ANEXO III - Preencher'!O194</f>
        <v>2.6199999999999997</v>
      </c>
      <c r="O185" s="15">
        <f>'[1]TCE - ANEXO III - Preencher'!P194</f>
        <v>0</v>
      </c>
      <c r="P185" s="16">
        <f t="shared" si="14"/>
        <v>2.6199999999999997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373.06826329113926</v>
      </c>
    </row>
    <row r="186" spans="1:28" x14ac:dyDescent="0.2">
      <c r="A186" s="8">
        <f>IFERROR(VLOOKUP(B186,'[1]DADOS (OCULTAR)'!$Q$3:$S$135,3,0),"")</f>
        <v>9039744000194</v>
      </c>
      <c r="B186" s="9" t="str">
        <f>'[1]TCE - ANEXO III - Preencher'!C195</f>
        <v>HOSPITAL E MATERNIDADE NOSSA SENHORA DO Ó - CESAC - CG Nº 013/2022</v>
      </c>
      <c r="C186" s="10"/>
      <c r="D186" s="11" t="str">
        <f>'[1]TCE - ANEXO III - Preencher'!E195</f>
        <v>PAULA VITORIA RODRIGUES GOMES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2234-05</v>
      </c>
      <c r="G186" s="13" t="str">
        <f>IF('[1]TCE - ANEXO III - Preencher'!H195="","",'[1]TCE - ANEXO III - Preencher'!H195)</f>
        <v>11/2022</v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1726.27</v>
      </c>
      <c r="K186" s="15">
        <f>'[1]TCE - ANEXO III - Preencher'!L195</f>
        <v>143.10506329113926</v>
      </c>
      <c r="L186" s="15">
        <f>'[1]TCE - ANEXO III - Preencher'!M195</f>
        <v>0</v>
      </c>
      <c r="M186" s="15">
        <f t="shared" si="13"/>
        <v>143.10506329113926</v>
      </c>
      <c r="N186" s="15">
        <f>'[1]TCE - ANEXO III - Preencher'!O195</f>
        <v>1.22</v>
      </c>
      <c r="O186" s="15">
        <f>'[1]TCE - ANEXO III - Preencher'!P195</f>
        <v>0</v>
      </c>
      <c r="P186" s="16">
        <f t="shared" si="14"/>
        <v>1.22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1870.5950632911392</v>
      </c>
    </row>
    <row r="187" spans="1:28" x14ac:dyDescent="0.2">
      <c r="A187" s="8">
        <f>IFERROR(VLOOKUP(B187,'[1]DADOS (OCULTAR)'!$Q$3:$S$135,3,0),"")</f>
        <v>9039744000194</v>
      </c>
      <c r="B187" s="9" t="str">
        <f>'[1]TCE - ANEXO III - Preencher'!C196</f>
        <v>HOSPITAL E MATERNIDADE NOSSA SENHORA DO Ó - CESAC - CG Nº 013/2022</v>
      </c>
      <c r="C187" s="10"/>
      <c r="D187" s="11" t="str">
        <f>'[1]TCE - ANEXO III - Preencher'!E196</f>
        <v>PEDRO HENRIQUE DE MOURA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2236-05</v>
      </c>
      <c r="G187" s="13" t="str">
        <f>IF('[1]TCE - ANEXO III - Preencher'!H196="","",'[1]TCE - ANEXO III - Preencher'!H196)</f>
        <v>11/2022</v>
      </c>
      <c r="H187" s="14">
        <f>'[1]TCE - ANEXO III - Preencher'!I196</f>
        <v>0</v>
      </c>
      <c r="I187" s="14">
        <f>'[1]TCE - ANEXO III - Preencher'!J196</f>
        <v>245.69919999999999</v>
      </c>
      <c r="J187" s="14">
        <f>'[1]TCE - ANEXO III - Preencher'!K196</f>
        <v>0</v>
      </c>
      <c r="K187" s="15">
        <f>'[1]TCE - ANEXO III - Preencher'!L196</f>
        <v>143.10506329113926</v>
      </c>
      <c r="L187" s="15">
        <f>'[1]TCE - ANEXO III - Preencher'!M196</f>
        <v>0</v>
      </c>
      <c r="M187" s="15">
        <f t="shared" si="13"/>
        <v>143.10506329113926</v>
      </c>
      <c r="N187" s="15">
        <f>'[1]TCE - ANEXO III - Preencher'!O196</f>
        <v>2.6199999999999997</v>
      </c>
      <c r="O187" s="15">
        <f>'[1]TCE - ANEXO III - Preencher'!P196</f>
        <v>0</v>
      </c>
      <c r="P187" s="16">
        <f t="shared" si="14"/>
        <v>2.6199999999999997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391.42426329113925</v>
      </c>
    </row>
    <row r="188" spans="1:28" x14ac:dyDescent="0.2">
      <c r="A188" s="8">
        <f>IFERROR(VLOOKUP(B188,'[1]DADOS (OCULTAR)'!$Q$3:$S$135,3,0),"")</f>
        <v>9039744000194</v>
      </c>
      <c r="B188" s="9" t="str">
        <f>'[1]TCE - ANEXO III - Preencher'!C197</f>
        <v>HOSPITAL E MATERNIDADE NOSSA SENHORA DO Ó - CESAC - CG Nº 013/2022</v>
      </c>
      <c r="C188" s="10"/>
      <c r="D188" s="11" t="str">
        <f>'[1]TCE - ANEXO III - Preencher'!E197</f>
        <v>PEDRO HENRIQUE FERREIRA CORREIA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1210-10</v>
      </c>
      <c r="G188" s="13" t="str">
        <f>IF('[1]TCE - ANEXO III - Preencher'!H197="","",'[1]TCE - ANEXO III - Preencher'!H197)</f>
        <v>11/2022</v>
      </c>
      <c r="H188" s="14">
        <f>'[1]TCE - ANEXO III - Preencher'!I197</f>
        <v>0</v>
      </c>
      <c r="I188" s="14">
        <f>'[1]TCE - ANEXO III - Preencher'!J197</f>
        <v>2682.6504</v>
      </c>
      <c r="J188" s="14">
        <f>'[1]TCE - ANEXO III - Preencher'!K197</f>
        <v>0</v>
      </c>
      <c r="K188" s="15">
        <f>'[1]TCE - ANEXO III - Preencher'!L197</f>
        <v>143.10506329113926</v>
      </c>
      <c r="L188" s="15">
        <f>'[1]TCE - ANEXO III - Preencher'!M197</f>
        <v>0</v>
      </c>
      <c r="M188" s="15">
        <f t="shared" si="13"/>
        <v>143.10506329113926</v>
      </c>
      <c r="N188" s="15">
        <f>'[1]TCE - ANEXO III - Preencher'!O197</f>
        <v>1.22</v>
      </c>
      <c r="O188" s="15">
        <f>'[1]TCE - ANEXO III - Preencher'!P197</f>
        <v>0</v>
      </c>
      <c r="P188" s="16">
        <f t="shared" si="14"/>
        <v>1.22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2826.975463291139</v>
      </c>
    </row>
    <row r="189" spans="1:28" x14ac:dyDescent="0.2">
      <c r="A189" s="8">
        <f>IFERROR(VLOOKUP(B189,'[1]DADOS (OCULTAR)'!$Q$3:$S$135,3,0),"")</f>
        <v>9039744000194</v>
      </c>
      <c r="B189" s="9" t="str">
        <f>'[1]TCE - ANEXO III - Preencher'!C198</f>
        <v>HOSPITAL E MATERNIDADE NOSSA SENHORA DO Ó - CESAC - CG Nº 013/2022</v>
      </c>
      <c r="C189" s="10"/>
      <c r="D189" s="11" t="str">
        <f>'[1]TCE - ANEXO III - Preencher'!E198</f>
        <v>PRISCILA DE ANDRADE LIMA BARACHO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5211-30</v>
      </c>
      <c r="G189" s="13" t="str">
        <f>IF('[1]TCE - ANEXO III - Preencher'!H198="","",'[1]TCE - ANEXO III - Preencher'!H198)</f>
        <v>11/2022</v>
      </c>
      <c r="H189" s="14">
        <f>'[1]TCE - ANEXO III - Preencher'!I198</f>
        <v>0</v>
      </c>
      <c r="I189" s="14">
        <f>'[1]TCE - ANEXO III - Preencher'!J198</f>
        <v>116.0656</v>
      </c>
      <c r="J189" s="14">
        <f>'[1]TCE - ANEXO III - Preencher'!K198</f>
        <v>0</v>
      </c>
      <c r="K189" s="15">
        <f>'[1]TCE - ANEXO III - Preencher'!L198</f>
        <v>143.10506329113926</v>
      </c>
      <c r="L189" s="15">
        <f>'[1]TCE - ANEXO III - Preencher'!M198</f>
        <v>0</v>
      </c>
      <c r="M189" s="15">
        <f t="shared" si="13"/>
        <v>143.10506329113926</v>
      </c>
      <c r="N189" s="15">
        <f>'[1]TCE - ANEXO III - Preencher'!O198</f>
        <v>1.22</v>
      </c>
      <c r="O189" s="15">
        <f>'[1]TCE - ANEXO III - Preencher'!P198</f>
        <v>0</v>
      </c>
      <c r="P189" s="16">
        <f t="shared" si="14"/>
        <v>1.22</v>
      </c>
      <c r="Q189" s="15">
        <f>'[1]TCE - ANEXO III - Preencher'!R198</f>
        <v>273.98</v>
      </c>
      <c r="R189" s="15">
        <f>'[1]TCE - ANEXO III - Preencher'!S198</f>
        <v>74.61</v>
      </c>
      <c r="S189" s="16">
        <f t="shared" si="15"/>
        <v>199.37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459.76066329113928</v>
      </c>
    </row>
    <row r="190" spans="1:28" x14ac:dyDescent="0.2">
      <c r="A190" s="8">
        <f>IFERROR(VLOOKUP(B190,'[1]DADOS (OCULTAR)'!$Q$3:$S$135,3,0),"")</f>
        <v>9039744000194</v>
      </c>
      <c r="B190" s="9" t="str">
        <f>'[1]TCE - ANEXO III - Preencher'!C199</f>
        <v>HOSPITAL E MATERNIDADE NOSSA SENHORA DO Ó - CESAC - CG Nº 013/2022</v>
      </c>
      <c r="C190" s="10"/>
      <c r="D190" s="11" t="str">
        <f>'[1]TCE - ANEXO III - Preencher'!E199</f>
        <v>RAFAEL NEPOMUCENO PEREIRA BORGES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11/2022</v>
      </c>
      <c r="H190" s="14">
        <f>'[1]TCE - ANEXO III - Preencher'!I199</f>
        <v>0</v>
      </c>
      <c r="I190" s="14">
        <f>'[1]TCE - ANEXO III - Preencher'!J199</f>
        <v>145.7576</v>
      </c>
      <c r="J190" s="14">
        <f>'[1]TCE - ANEXO III - Preencher'!K199</f>
        <v>0</v>
      </c>
      <c r="K190" s="15">
        <f>'[1]TCE - ANEXO III - Preencher'!L199</f>
        <v>143.10506329113926</v>
      </c>
      <c r="L190" s="15">
        <f>'[1]TCE - ANEXO III - Preencher'!M199</f>
        <v>0</v>
      </c>
      <c r="M190" s="15">
        <f t="shared" si="13"/>
        <v>143.10506329113926</v>
      </c>
      <c r="N190" s="15">
        <f>'[1]TCE - ANEXO III - Preencher'!O199</f>
        <v>1.22</v>
      </c>
      <c r="O190" s="15">
        <f>'[1]TCE - ANEXO III - Preencher'!P199</f>
        <v>0</v>
      </c>
      <c r="P190" s="16">
        <f t="shared" si="14"/>
        <v>1.22</v>
      </c>
      <c r="Q190" s="15">
        <f>'[1]TCE - ANEXO III - Preencher'!R199</f>
        <v>128.47999999999999</v>
      </c>
      <c r="R190" s="15">
        <f>'[1]TCE - ANEXO III - Preencher'!S199</f>
        <v>67.989999999999995</v>
      </c>
      <c r="S190" s="16">
        <f t="shared" si="15"/>
        <v>60.489999999999995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350.57266329113929</v>
      </c>
    </row>
    <row r="191" spans="1:28" x14ac:dyDescent="0.2">
      <c r="A191" s="8">
        <f>IFERROR(VLOOKUP(B191,'[1]DADOS (OCULTAR)'!$Q$3:$S$135,3,0),"")</f>
        <v>9039744000194</v>
      </c>
      <c r="B191" s="9" t="str">
        <f>'[1]TCE - ANEXO III - Preencher'!C200</f>
        <v>HOSPITAL E MATERNIDADE NOSSA SENHORA DO Ó - CESAC - CG Nº 013/2022</v>
      </c>
      <c r="C191" s="10"/>
      <c r="D191" s="11" t="str">
        <f>'[1]TCE - ANEXO III - Preencher'!E200</f>
        <v>RAFAELA CRUZ DA SILVA LIMA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11/2022</v>
      </c>
      <c r="H191" s="14">
        <f>'[1]TCE - ANEXO III - Preencher'!I200</f>
        <v>0</v>
      </c>
      <c r="I191" s="14">
        <f>'[1]TCE - ANEXO III - Preencher'!J200</f>
        <v>156.2072</v>
      </c>
      <c r="J191" s="14">
        <f>'[1]TCE - ANEXO III - Preencher'!K200</f>
        <v>0</v>
      </c>
      <c r="K191" s="15">
        <f>'[1]TCE - ANEXO III - Preencher'!L200</f>
        <v>143.10506329113926</v>
      </c>
      <c r="L191" s="15">
        <f>'[1]TCE - ANEXO III - Preencher'!M200</f>
        <v>0</v>
      </c>
      <c r="M191" s="15">
        <f t="shared" si="13"/>
        <v>143.10506329113926</v>
      </c>
      <c r="N191" s="15">
        <f>'[1]TCE - ANEXO III - Preencher'!O200</f>
        <v>1.22</v>
      </c>
      <c r="O191" s="15">
        <f>'[1]TCE - ANEXO III - Preencher'!P200</f>
        <v>0</v>
      </c>
      <c r="P191" s="16">
        <f t="shared" si="14"/>
        <v>1.22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300.53226329113932</v>
      </c>
    </row>
    <row r="192" spans="1:28" x14ac:dyDescent="0.2">
      <c r="A192" s="8">
        <f>IFERROR(VLOOKUP(B192,'[1]DADOS (OCULTAR)'!$Q$3:$S$135,3,0),"")</f>
        <v>9039744000194</v>
      </c>
      <c r="B192" s="9" t="str">
        <f>'[1]TCE - ANEXO III - Preencher'!C201</f>
        <v>HOSPITAL E MATERNIDADE NOSSA SENHORA DO Ó - CESAC - CG Nº 013/2022</v>
      </c>
      <c r="C192" s="10"/>
      <c r="D192" s="11" t="str">
        <f>'[1]TCE - ANEXO III - Preencher'!E201</f>
        <v>RAFAELA MARIA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2236-05</v>
      </c>
      <c r="G192" s="13" t="str">
        <f>IF('[1]TCE - ANEXO III - Preencher'!H201="","",'[1]TCE - ANEXO III - Preencher'!H201)</f>
        <v>11/2022</v>
      </c>
      <c r="H192" s="14">
        <f>'[1]TCE - ANEXO III - Preencher'!I201</f>
        <v>0</v>
      </c>
      <c r="I192" s="14">
        <f>'[1]TCE - ANEXO III - Preencher'!J201</f>
        <v>241.13200000000001</v>
      </c>
      <c r="J192" s="14">
        <f>'[1]TCE - ANEXO III - Preencher'!K201</f>
        <v>0</v>
      </c>
      <c r="K192" s="15">
        <f>'[1]TCE - ANEXO III - Preencher'!L201</f>
        <v>143.10506329113926</v>
      </c>
      <c r="L192" s="15">
        <f>'[1]TCE - ANEXO III - Preencher'!M201</f>
        <v>0</v>
      </c>
      <c r="M192" s="15">
        <f t="shared" si="13"/>
        <v>143.10506329113926</v>
      </c>
      <c r="N192" s="15">
        <f>'[1]TCE - ANEXO III - Preencher'!O201</f>
        <v>2.6199999999999997</v>
      </c>
      <c r="O192" s="15">
        <f>'[1]TCE - ANEXO III - Preencher'!P201</f>
        <v>0</v>
      </c>
      <c r="P192" s="16">
        <f t="shared" si="14"/>
        <v>2.6199999999999997</v>
      </c>
      <c r="Q192" s="15">
        <f>'[1]TCE - ANEXO III - Preencher'!R201</f>
        <v>100.29</v>
      </c>
      <c r="R192" s="15">
        <f>'[1]TCE - ANEXO III - Preencher'!S201</f>
        <v>0</v>
      </c>
      <c r="S192" s="16">
        <f t="shared" si="15"/>
        <v>100.29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487.14706329113932</v>
      </c>
    </row>
    <row r="193" spans="1:28" x14ac:dyDescent="0.2">
      <c r="A193" s="8">
        <f>IFERROR(VLOOKUP(B193,'[1]DADOS (OCULTAR)'!$Q$3:$S$135,3,0),"")</f>
        <v>9039744000194</v>
      </c>
      <c r="B193" s="9" t="str">
        <f>'[1]TCE - ANEXO III - Preencher'!C202</f>
        <v>HOSPITAL E MATERNIDADE NOSSA SENHORA DO Ó - CESAC - CG Nº 013/2022</v>
      </c>
      <c r="C193" s="10"/>
      <c r="D193" s="11" t="str">
        <f>'[1]TCE - ANEXO III - Preencher'!E202</f>
        <v>RAQUEL DOMINGOS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4110-10</v>
      </c>
      <c r="G193" s="13" t="str">
        <f>IF('[1]TCE - ANEXO III - Preencher'!H202="","",'[1]TCE - ANEXO III - Preencher'!H202)</f>
        <v>11/2022</v>
      </c>
      <c r="H193" s="14">
        <f>'[1]TCE - ANEXO III - Preencher'!I202</f>
        <v>0</v>
      </c>
      <c r="I193" s="14">
        <f>'[1]TCE - ANEXO III - Preencher'!J202</f>
        <v>176.48480000000001</v>
      </c>
      <c r="J193" s="14">
        <f>'[1]TCE - ANEXO III - Preencher'!K202</f>
        <v>0</v>
      </c>
      <c r="K193" s="15">
        <f>'[1]TCE - ANEXO III - Preencher'!L202</f>
        <v>143.10506329113926</v>
      </c>
      <c r="L193" s="15">
        <f>'[1]TCE - ANEXO III - Preencher'!M202</f>
        <v>0</v>
      </c>
      <c r="M193" s="15">
        <f t="shared" si="13"/>
        <v>143.10506329113926</v>
      </c>
      <c r="N193" s="15">
        <f>'[1]TCE - ANEXO III - Preencher'!O202</f>
        <v>1.22</v>
      </c>
      <c r="O193" s="15">
        <f>'[1]TCE - ANEXO III - Preencher'!P202</f>
        <v>0</v>
      </c>
      <c r="P193" s="16">
        <f t="shared" si="14"/>
        <v>1.22</v>
      </c>
      <c r="Q193" s="15">
        <f>'[1]TCE - ANEXO III - Preencher'!R202</f>
        <v>169.48</v>
      </c>
      <c r="R193" s="15">
        <f>'[1]TCE - ANEXO III - Preencher'!S202</f>
        <v>71.87</v>
      </c>
      <c r="S193" s="16">
        <f t="shared" si="15"/>
        <v>97.609999999999985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418.41986329113934</v>
      </c>
    </row>
    <row r="194" spans="1:28" x14ac:dyDescent="0.2">
      <c r="A194" s="8">
        <f>IFERROR(VLOOKUP(B194,'[1]DADOS (OCULTAR)'!$Q$3:$S$135,3,0),"")</f>
        <v>9039744000194</v>
      </c>
      <c r="B194" s="9" t="str">
        <f>'[1]TCE - ANEXO III - Preencher'!C203</f>
        <v>HOSPITAL E MATERNIDADE NOSSA SENHORA DO Ó - CESAC - CG Nº 013/2022</v>
      </c>
      <c r="C194" s="10"/>
      <c r="D194" s="11" t="str">
        <f>'[1]TCE - ANEXO III - Preencher'!E203</f>
        <v>RAYSSA POLLIANA MARTINS CABRAL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11/2022</v>
      </c>
      <c r="H194" s="14">
        <f>'[1]TCE - ANEXO III - Preencher'!I203</f>
        <v>0</v>
      </c>
      <c r="I194" s="14">
        <f>'[1]TCE - ANEXO III - Preencher'!J203</f>
        <v>169.244</v>
      </c>
      <c r="J194" s="14">
        <f>'[1]TCE - ANEXO III - Preencher'!K203</f>
        <v>0</v>
      </c>
      <c r="K194" s="15">
        <f>'[1]TCE - ANEXO III - Preencher'!L203</f>
        <v>143.10506329113926</v>
      </c>
      <c r="L194" s="15">
        <f>'[1]TCE - ANEXO III - Preencher'!M203</f>
        <v>0</v>
      </c>
      <c r="M194" s="15">
        <f t="shared" si="13"/>
        <v>143.10506329113926</v>
      </c>
      <c r="N194" s="15">
        <f>'[1]TCE - ANEXO III - Preencher'!O203</f>
        <v>1.22</v>
      </c>
      <c r="O194" s="15">
        <f>'[1]TCE - ANEXO III - Preencher'!P203</f>
        <v>0</v>
      </c>
      <c r="P194" s="16">
        <f t="shared" si="14"/>
        <v>1.22</v>
      </c>
      <c r="Q194" s="15">
        <f>'[1]TCE - ANEXO III - Preencher'!R203</f>
        <v>251.48</v>
      </c>
      <c r="R194" s="15">
        <f>'[1]TCE - ANEXO III - Preencher'!S203</f>
        <v>66.900000000000006</v>
      </c>
      <c r="S194" s="16">
        <f t="shared" si="15"/>
        <v>184.57999999999998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498.14906329113927</v>
      </c>
    </row>
    <row r="195" spans="1:28" x14ac:dyDescent="0.2">
      <c r="A195" s="8">
        <f>IFERROR(VLOOKUP(B195,'[1]DADOS (OCULTAR)'!$Q$3:$S$135,3,0),"")</f>
        <v>9039744000194</v>
      </c>
      <c r="B195" s="9" t="str">
        <f>'[1]TCE - ANEXO III - Preencher'!C204</f>
        <v>HOSPITAL E MATERNIDADE NOSSA SENHORA DO Ó - CESAC - CG Nº 013/2022</v>
      </c>
      <c r="C195" s="10"/>
      <c r="D195" s="11" t="str">
        <f>'[1]TCE - ANEXO III - Preencher'!E204</f>
        <v>REBECA MARIA DE ALMEIDA LUNA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2516-05</v>
      </c>
      <c r="G195" s="13" t="str">
        <f>IF('[1]TCE - ANEXO III - Preencher'!H204="","",'[1]TCE - ANEXO III - Preencher'!H204)</f>
        <v>11/2022</v>
      </c>
      <c r="H195" s="14">
        <f>'[1]TCE - ANEXO III - Preencher'!I204</f>
        <v>0</v>
      </c>
      <c r="I195" s="14">
        <f>'[1]TCE - ANEXO III - Preencher'!J204</f>
        <v>257.19279999999998</v>
      </c>
      <c r="J195" s="14">
        <f>'[1]TCE - ANEXO III - Preencher'!K204</f>
        <v>0</v>
      </c>
      <c r="K195" s="15">
        <f>'[1]TCE - ANEXO III - Preencher'!L204</f>
        <v>143.10506329113926</v>
      </c>
      <c r="L195" s="15">
        <f>'[1]TCE - ANEXO III - Preencher'!M204</f>
        <v>0</v>
      </c>
      <c r="M195" s="15">
        <f t="shared" si="13"/>
        <v>143.10506329113926</v>
      </c>
      <c r="N195" s="15">
        <f>'[1]TCE - ANEXO III - Preencher'!O204</f>
        <v>1.22</v>
      </c>
      <c r="O195" s="15">
        <f>'[1]TCE - ANEXO III - Preencher'!P204</f>
        <v>0</v>
      </c>
      <c r="P195" s="16">
        <f t="shared" si="14"/>
        <v>1.22</v>
      </c>
      <c r="Q195" s="15">
        <f>'[1]TCE - ANEXO III - Preencher'!R204</f>
        <v>0</v>
      </c>
      <c r="R195" s="15">
        <f>'[1]TCE - ANEXO III - Preencher'!S204</f>
        <v>128.38999999999999</v>
      </c>
      <c r="S195" s="16">
        <f t="shared" si="15"/>
        <v>-128.38999999999999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273.12786329113931</v>
      </c>
    </row>
    <row r="196" spans="1:28" x14ac:dyDescent="0.2">
      <c r="A196" s="8">
        <f>IFERROR(VLOOKUP(B196,'[1]DADOS (OCULTAR)'!$Q$3:$S$135,3,0),"")</f>
        <v>9039744000194</v>
      </c>
      <c r="B196" s="9" t="str">
        <f>'[1]TCE - ANEXO III - Preencher'!C205</f>
        <v>HOSPITAL E MATERNIDADE NOSSA SENHORA DO Ó - CESAC - CG Nº 013/2022</v>
      </c>
      <c r="C196" s="10"/>
      <c r="D196" s="11" t="str">
        <f>'[1]TCE - ANEXO III - Preencher'!E205</f>
        <v>REGINA DE ALMEIDA E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11/2022</v>
      </c>
      <c r="H196" s="14">
        <f>'[1]TCE - ANEXO III - Preencher'!I205</f>
        <v>0</v>
      </c>
      <c r="I196" s="14">
        <f>'[1]TCE - ANEXO III - Preencher'!J205</f>
        <v>145.44</v>
      </c>
      <c r="J196" s="14">
        <f>'[1]TCE - ANEXO III - Preencher'!K205</f>
        <v>0</v>
      </c>
      <c r="K196" s="15">
        <f>'[1]TCE - ANEXO III - Preencher'!L205</f>
        <v>143.10506329113926</v>
      </c>
      <c r="L196" s="15">
        <f>'[1]TCE - ANEXO III - Preencher'!M205</f>
        <v>0</v>
      </c>
      <c r="M196" s="15">
        <f t="shared" ref="M196:M259" si="19">K196-L196</f>
        <v>143.10506329113926</v>
      </c>
      <c r="N196" s="15">
        <f>'[1]TCE - ANEXO III - Preencher'!O205</f>
        <v>1.22</v>
      </c>
      <c r="O196" s="15">
        <f>'[1]TCE - ANEXO III - Preencher'!P205</f>
        <v>0</v>
      </c>
      <c r="P196" s="16">
        <f t="shared" ref="P196:P259" si="20">N196-O196</f>
        <v>1.22</v>
      </c>
      <c r="Q196" s="15">
        <f>'[1]TCE - ANEXO III - Preencher'!R205</f>
        <v>333.48</v>
      </c>
      <c r="R196" s="15">
        <f>'[1]TCE - ANEXO III - Preencher'!S205</f>
        <v>72.72</v>
      </c>
      <c r="S196" s="16">
        <f t="shared" ref="S196:S259" si="21">Q196-R196</f>
        <v>260.76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550.5250632911393</v>
      </c>
    </row>
    <row r="197" spans="1:28" x14ac:dyDescent="0.2">
      <c r="A197" s="8">
        <f>IFERROR(VLOOKUP(B197,'[1]DADOS (OCULTAR)'!$Q$3:$S$135,3,0),"")</f>
        <v>9039744000194</v>
      </c>
      <c r="B197" s="9" t="str">
        <f>'[1]TCE - ANEXO III - Preencher'!C206</f>
        <v>HOSPITAL E MATERNIDADE NOSSA SENHORA DO Ó - CESAC - CG Nº 013/2022</v>
      </c>
      <c r="C197" s="10"/>
      <c r="D197" s="11" t="str">
        <f>'[1]TCE - ANEXO III - Preencher'!E206</f>
        <v>RENATA MENDES BATISTA DE OLIVEIRA GOUVEIA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2234-05</v>
      </c>
      <c r="G197" s="13" t="str">
        <f>IF('[1]TCE - ANEXO III - Preencher'!H206="","",'[1]TCE - ANEXO III - Preencher'!H206)</f>
        <v>11/2022</v>
      </c>
      <c r="H197" s="14">
        <f>'[1]TCE - ANEXO III - Preencher'!I206</f>
        <v>0</v>
      </c>
      <c r="I197" s="14">
        <f>'[1]TCE - ANEXO III - Preencher'!J206</f>
        <v>446.33199999999999</v>
      </c>
      <c r="J197" s="14">
        <f>'[1]TCE - ANEXO III - Preencher'!K206</f>
        <v>0</v>
      </c>
      <c r="K197" s="15">
        <f>'[1]TCE - ANEXO III - Preencher'!L206</f>
        <v>143.10506329113926</v>
      </c>
      <c r="L197" s="15">
        <f>'[1]TCE - ANEXO III - Preencher'!M206</f>
        <v>0</v>
      </c>
      <c r="M197" s="15">
        <f t="shared" si="19"/>
        <v>143.10506329113926</v>
      </c>
      <c r="N197" s="15">
        <f>'[1]TCE - ANEXO III - Preencher'!O206</f>
        <v>1.22</v>
      </c>
      <c r="O197" s="15">
        <f>'[1]TCE - ANEXO III - Preencher'!P206</f>
        <v>0</v>
      </c>
      <c r="P197" s="16">
        <f t="shared" si="20"/>
        <v>1.22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590.65706329113925</v>
      </c>
    </row>
    <row r="198" spans="1:28" x14ac:dyDescent="0.2">
      <c r="A198" s="8">
        <f>IFERROR(VLOOKUP(B198,'[1]DADOS (OCULTAR)'!$Q$3:$S$135,3,0),"")</f>
        <v>9039744000194</v>
      </c>
      <c r="B198" s="9" t="str">
        <f>'[1]TCE - ANEXO III - Preencher'!C207</f>
        <v>HOSPITAL E MATERNIDADE NOSSA SENHORA DO Ó - CESAC - CG Nº 013/2022</v>
      </c>
      <c r="C198" s="10"/>
      <c r="D198" s="11" t="str">
        <f>'[1]TCE - ANEXO III - Preencher'!E207</f>
        <v>RENATA RIBEIRO TORRES DO AMORIM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11/2022</v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289.31</v>
      </c>
      <c r="K198" s="15">
        <f>'[1]TCE - ANEXO III - Preencher'!L207</f>
        <v>143.10506329113926</v>
      </c>
      <c r="L198" s="15">
        <f>'[1]TCE - ANEXO III - Preencher'!M207</f>
        <v>0</v>
      </c>
      <c r="M198" s="15">
        <f t="shared" si="19"/>
        <v>143.10506329113926</v>
      </c>
      <c r="N198" s="15">
        <f>'[1]TCE - ANEXO III - Preencher'!O207</f>
        <v>2.6199999999999997</v>
      </c>
      <c r="O198" s="15">
        <f>'[1]TCE - ANEXO III - Preencher'!P207</f>
        <v>0</v>
      </c>
      <c r="P198" s="16">
        <f t="shared" si="20"/>
        <v>2.6199999999999997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435.03506329113929</v>
      </c>
    </row>
    <row r="199" spans="1:28" x14ac:dyDescent="0.2">
      <c r="A199" s="8">
        <f>IFERROR(VLOOKUP(B199,'[1]DADOS (OCULTAR)'!$Q$3:$S$135,3,0),"")</f>
        <v>9039744000194</v>
      </c>
      <c r="B199" s="9" t="str">
        <f>'[1]TCE - ANEXO III - Preencher'!C208</f>
        <v>HOSPITAL E MATERNIDADE NOSSA SENHORA DO Ó - CESAC - CG Nº 013/2022</v>
      </c>
      <c r="C199" s="10"/>
      <c r="D199" s="11" t="str">
        <f>'[1]TCE - ANEXO III - Preencher'!E208</f>
        <v>RENATA SUELY BEZERRA DE LIMA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11/2022</v>
      </c>
      <c r="H199" s="14">
        <f>'[1]TCE - ANEXO III - Preencher'!I208</f>
        <v>0</v>
      </c>
      <c r="I199" s="14">
        <f>'[1]TCE - ANEXO III - Preencher'!J208</f>
        <v>145.44</v>
      </c>
      <c r="J199" s="14">
        <f>'[1]TCE - ANEXO III - Preencher'!K208</f>
        <v>0</v>
      </c>
      <c r="K199" s="15">
        <f>'[1]TCE - ANEXO III - Preencher'!L208</f>
        <v>143.10506329113926</v>
      </c>
      <c r="L199" s="15">
        <f>'[1]TCE - ANEXO III - Preencher'!M208</f>
        <v>0</v>
      </c>
      <c r="M199" s="15">
        <f t="shared" si="19"/>
        <v>143.10506329113926</v>
      </c>
      <c r="N199" s="15">
        <f>'[1]TCE - ANEXO III - Preencher'!O208</f>
        <v>1.22</v>
      </c>
      <c r="O199" s="15">
        <f>'[1]TCE - ANEXO III - Preencher'!P208</f>
        <v>0</v>
      </c>
      <c r="P199" s="16">
        <f t="shared" si="20"/>
        <v>1.22</v>
      </c>
      <c r="Q199" s="15">
        <f>'[1]TCE - ANEXO III - Preencher'!R208</f>
        <v>333.48</v>
      </c>
      <c r="R199" s="15">
        <f>'[1]TCE - ANEXO III - Preencher'!S208</f>
        <v>61.08</v>
      </c>
      <c r="S199" s="16">
        <f t="shared" si="21"/>
        <v>272.40000000000003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562.1650632911394</v>
      </c>
    </row>
    <row r="200" spans="1:28" x14ac:dyDescent="0.2">
      <c r="A200" s="8">
        <f>IFERROR(VLOOKUP(B200,'[1]DADOS (OCULTAR)'!$Q$3:$S$135,3,0),"")</f>
        <v>9039744000194</v>
      </c>
      <c r="B200" s="9" t="str">
        <f>'[1]TCE - ANEXO III - Preencher'!C209</f>
        <v>HOSPITAL E MATERNIDADE NOSSA SENHORA DO Ó - CESAC - CG Nº 013/2022</v>
      </c>
      <c r="C200" s="10"/>
      <c r="D200" s="11" t="str">
        <f>'[1]TCE - ANEXO III - Preencher'!E209</f>
        <v>RICARDO RODRIGUES PEREIRA JUNIOR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3241-15</v>
      </c>
      <c r="G200" s="13" t="str">
        <f>IF('[1]TCE - ANEXO III - Preencher'!H209="","",'[1]TCE - ANEXO III - Preencher'!H209)</f>
        <v>11/2022</v>
      </c>
      <c r="H200" s="14">
        <f>'[1]TCE - ANEXO III - Preencher'!I209</f>
        <v>0</v>
      </c>
      <c r="I200" s="14">
        <f>'[1]TCE - ANEXO III - Preencher'!J209</f>
        <v>379.62240000000003</v>
      </c>
      <c r="J200" s="14">
        <f>'[1]TCE - ANEXO III - Preencher'!K209</f>
        <v>0</v>
      </c>
      <c r="K200" s="15">
        <f>'[1]TCE - ANEXO III - Preencher'!L209</f>
        <v>143.10506329113926</v>
      </c>
      <c r="L200" s="15">
        <f>'[1]TCE - ANEXO III - Preencher'!M209</f>
        <v>0</v>
      </c>
      <c r="M200" s="15">
        <f t="shared" si="19"/>
        <v>143.10506329113926</v>
      </c>
      <c r="N200" s="15">
        <f>'[1]TCE - ANEXO III - Preencher'!O209</f>
        <v>1.22</v>
      </c>
      <c r="O200" s="15">
        <f>'[1]TCE - ANEXO III - Preencher'!P209</f>
        <v>0</v>
      </c>
      <c r="P200" s="16">
        <f t="shared" si="20"/>
        <v>1.22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523.94746329113934</v>
      </c>
    </row>
    <row r="201" spans="1:28" x14ac:dyDescent="0.2">
      <c r="A201" s="8">
        <f>IFERROR(VLOOKUP(B201,'[1]DADOS (OCULTAR)'!$Q$3:$S$135,3,0),"")</f>
        <v>9039744000194</v>
      </c>
      <c r="B201" s="9" t="str">
        <f>'[1]TCE - ANEXO III - Preencher'!C210</f>
        <v>HOSPITAL E MATERNIDADE NOSSA SENHORA DO Ó - CESAC - CG Nº 013/2022</v>
      </c>
      <c r="C201" s="10"/>
      <c r="D201" s="11" t="str">
        <f>'[1]TCE - ANEXO III - Preencher'!E210</f>
        <v>RILANY LUIZE ANJOS DE MELO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 t="str">
        <f>IF('[1]TCE - ANEXO III - Preencher'!H210="","",'[1]TCE - ANEXO III - Preencher'!H210)</f>
        <v>11/2022</v>
      </c>
      <c r="H201" s="14">
        <f>'[1]TCE - ANEXO III - Preencher'!I210</f>
        <v>0</v>
      </c>
      <c r="I201" s="14">
        <f>'[1]TCE - ANEXO III - Preencher'!J210</f>
        <v>226.6696</v>
      </c>
      <c r="J201" s="14">
        <f>'[1]TCE - ANEXO III - Preencher'!K210</f>
        <v>0</v>
      </c>
      <c r="K201" s="15">
        <f>'[1]TCE - ANEXO III - Preencher'!L210</f>
        <v>143.10506329113926</v>
      </c>
      <c r="L201" s="15">
        <f>'[1]TCE - ANEXO III - Preencher'!M210</f>
        <v>0</v>
      </c>
      <c r="M201" s="15">
        <f t="shared" si="19"/>
        <v>143.10506329113926</v>
      </c>
      <c r="N201" s="15">
        <f>'[1]TCE - ANEXO III - Preencher'!O210</f>
        <v>2.6199999999999997</v>
      </c>
      <c r="O201" s="15">
        <f>'[1]TCE - ANEXO III - Preencher'!P210</f>
        <v>0</v>
      </c>
      <c r="P201" s="16">
        <f t="shared" si="20"/>
        <v>2.6199999999999997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372.3946632911393</v>
      </c>
    </row>
    <row r="202" spans="1:28" x14ac:dyDescent="0.2">
      <c r="A202" s="8">
        <f>IFERROR(VLOOKUP(B202,'[1]DADOS (OCULTAR)'!$Q$3:$S$135,3,0),"")</f>
        <v>9039744000194</v>
      </c>
      <c r="B202" s="9" t="str">
        <f>'[1]TCE - ANEXO III - Preencher'!C211</f>
        <v>HOSPITAL E MATERNIDADE NOSSA SENHORA DO Ó - CESAC - CG Nº 013/2022</v>
      </c>
      <c r="C202" s="10"/>
      <c r="D202" s="11" t="str">
        <f>'[1]TCE - ANEXO III - Preencher'!E211</f>
        <v>ROBSON FILIPE ALVES DE SOUZA PEREIRA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5163-45</v>
      </c>
      <c r="G202" s="13" t="str">
        <f>IF('[1]TCE - ANEXO III - Preencher'!H211="","",'[1]TCE - ANEXO III - Preencher'!H211)</f>
        <v>11/2022</v>
      </c>
      <c r="H202" s="14">
        <f>'[1]TCE - ANEXO III - Preencher'!I211</f>
        <v>0</v>
      </c>
      <c r="I202" s="14">
        <f>'[1]TCE - ANEXO III - Preencher'!J211</f>
        <v>179.07040000000001</v>
      </c>
      <c r="J202" s="14">
        <f>'[1]TCE - ANEXO III - Preencher'!K211</f>
        <v>0</v>
      </c>
      <c r="K202" s="15">
        <f>'[1]TCE - ANEXO III - Preencher'!L211</f>
        <v>143.10506329113926</v>
      </c>
      <c r="L202" s="15">
        <f>'[1]TCE - ANEXO III - Preencher'!M211</f>
        <v>0</v>
      </c>
      <c r="M202" s="15">
        <f t="shared" si="19"/>
        <v>143.10506329113926</v>
      </c>
      <c r="N202" s="15">
        <f>'[1]TCE - ANEXO III - Preencher'!O211</f>
        <v>1.22</v>
      </c>
      <c r="O202" s="15">
        <f>'[1]TCE - ANEXO III - Preencher'!P211</f>
        <v>0</v>
      </c>
      <c r="P202" s="16">
        <f t="shared" si="20"/>
        <v>1.22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323.39546329113932</v>
      </c>
    </row>
    <row r="203" spans="1:28" x14ac:dyDescent="0.2">
      <c r="A203" s="8">
        <f>IFERROR(VLOOKUP(B203,'[1]DADOS (OCULTAR)'!$Q$3:$S$135,3,0),"")</f>
        <v>9039744000194</v>
      </c>
      <c r="B203" s="9" t="str">
        <f>'[1]TCE - ANEXO III - Preencher'!C212</f>
        <v>HOSPITAL E MATERNIDADE NOSSA SENHORA DO Ó - CESAC - CG Nº 013/2022</v>
      </c>
      <c r="C203" s="10"/>
      <c r="D203" s="11" t="str">
        <f>'[1]TCE - ANEXO III - Preencher'!E212</f>
        <v>RODRIGO ALVES DE ANDRADE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2238-10</v>
      </c>
      <c r="G203" s="13" t="str">
        <f>IF('[1]TCE - ANEXO III - Preencher'!H212="","",'[1]TCE - ANEXO III - Preencher'!H212)</f>
        <v>11/2022</v>
      </c>
      <c r="H203" s="14">
        <f>'[1]TCE - ANEXO III - Preencher'!I212</f>
        <v>0</v>
      </c>
      <c r="I203" s="14">
        <f>'[1]TCE - ANEXO III - Preencher'!J212</f>
        <v>281.01519999999999</v>
      </c>
      <c r="J203" s="14">
        <f>'[1]TCE - ANEXO III - Preencher'!K212</f>
        <v>0</v>
      </c>
      <c r="K203" s="15">
        <f>'[1]TCE - ANEXO III - Preencher'!L212</f>
        <v>143.10506329113926</v>
      </c>
      <c r="L203" s="15">
        <f>'[1]TCE - ANEXO III - Preencher'!M212</f>
        <v>0</v>
      </c>
      <c r="M203" s="15">
        <f t="shared" si="19"/>
        <v>143.10506329113926</v>
      </c>
      <c r="N203" s="15">
        <f>'[1]TCE - ANEXO III - Preencher'!O212</f>
        <v>1.22</v>
      </c>
      <c r="O203" s="15">
        <f>'[1]TCE - ANEXO III - Preencher'!P212</f>
        <v>0</v>
      </c>
      <c r="P203" s="16">
        <f t="shared" si="20"/>
        <v>1.22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425.34026329113931</v>
      </c>
    </row>
    <row r="204" spans="1:28" x14ac:dyDescent="0.2">
      <c r="A204" s="8">
        <f>IFERROR(VLOOKUP(B204,'[1]DADOS (OCULTAR)'!$Q$3:$S$135,3,0),"")</f>
        <v>9039744000194</v>
      </c>
      <c r="B204" s="9" t="str">
        <f>'[1]TCE - ANEXO III - Preencher'!C213</f>
        <v>HOSPITAL E MATERNIDADE NOSSA SENHORA DO Ó - CESAC - CG Nº 013/2022</v>
      </c>
      <c r="C204" s="10"/>
      <c r="D204" s="11" t="str">
        <f>'[1]TCE - ANEXO III - Preencher'!E213</f>
        <v>RODRIGO HENRIQUE DE LIMA NASCIMENTO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3516-05</v>
      </c>
      <c r="G204" s="13" t="str">
        <f>IF('[1]TCE - ANEXO III - Preencher'!H213="","",'[1]TCE - ANEXO III - Preencher'!H213)</f>
        <v>11/2022</v>
      </c>
      <c r="H204" s="14">
        <f>'[1]TCE - ANEXO III - Preencher'!I213</f>
        <v>0</v>
      </c>
      <c r="I204" s="14">
        <f>'[1]TCE - ANEXO III - Preencher'!J213</f>
        <v>192.024</v>
      </c>
      <c r="J204" s="14">
        <f>'[1]TCE - ANEXO III - Preencher'!K213</f>
        <v>0</v>
      </c>
      <c r="K204" s="15">
        <f>'[1]TCE - ANEXO III - Preencher'!L213</f>
        <v>143.10506329113926</v>
      </c>
      <c r="L204" s="15">
        <f>'[1]TCE - ANEXO III - Preencher'!M213</f>
        <v>0</v>
      </c>
      <c r="M204" s="15">
        <f t="shared" si="19"/>
        <v>143.10506329113926</v>
      </c>
      <c r="N204" s="15">
        <f>'[1]TCE - ANEXO III - Preencher'!O213</f>
        <v>1.22</v>
      </c>
      <c r="O204" s="15">
        <f>'[1]TCE - ANEXO III - Preencher'!P213</f>
        <v>0</v>
      </c>
      <c r="P204" s="16">
        <f t="shared" si="20"/>
        <v>1.22</v>
      </c>
      <c r="Q204" s="15">
        <f>'[1]TCE - ANEXO III - Preencher'!R213</f>
        <v>335.24</v>
      </c>
      <c r="R204" s="15">
        <f>'[1]TCE - ANEXO III - Preencher'!S213</f>
        <v>0</v>
      </c>
      <c r="S204" s="16">
        <f t="shared" si="21"/>
        <v>335.24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671.58906329113927</v>
      </c>
    </row>
    <row r="205" spans="1:28" x14ac:dyDescent="0.2">
      <c r="A205" s="8">
        <f>IFERROR(VLOOKUP(B205,'[1]DADOS (OCULTAR)'!$Q$3:$S$135,3,0),"")</f>
        <v>9039744000194</v>
      </c>
      <c r="B205" s="9" t="str">
        <f>'[1]TCE - ANEXO III - Preencher'!C214</f>
        <v>HOSPITAL E MATERNIDADE NOSSA SENHORA DO Ó - CESAC - CG Nº 013/2022</v>
      </c>
      <c r="C205" s="10"/>
      <c r="D205" s="11" t="str">
        <f>'[1]TCE - ANEXO III - Preencher'!E214</f>
        <v>RODRIGO MARCIO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5142-25</v>
      </c>
      <c r="G205" s="13" t="str">
        <f>IF('[1]TCE - ANEXO III - Preencher'!H214="","",'[1]TCE - ANEXO III - Preencher'!H214)</f>
        <v>11/2022</v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234.94</v>
      </c>
      <c r="K205" s="15">
        <f>'[1]TCE - ANEXO III - Preencher'!L214</f>
        <v>143.10506329113926</v>
      </c>
      <c r="L205" s="15">
        <f>'[1]TCE - ANEXO III - Preencher'!M214</f>
        <v>0</v>
      </c>
      <c r="M205" s="15">
        <f t="shared" si="19"/>
        <v>143.10506329113926</v>
      </c>
      <c r="N205" s="15">
        <f>'[1]TCE - ANEXO III - Preencher'!O214</f>
        <v>1.22</v>
      </c>
      <c r="O205" s="15">
        <f>'[1]TCE - ANEXO III - Preencher'!P214</f>
        <v>0</v>
      </c>
      <c r="P205" s="16">
        <f t="shared" si="20"/>
        <v>1.22</v>
      </c>
      <c r="Q205" s="15">
        <f>'[1]TCE - ANEXO III - Preencher'!R214</f>
        <v>169.48</v>
      </c>
      <c r="R205" s="15">
        <f>'[1]TCE - ANEXO III - Preencher'!S214</f>
        <v>32.25</v>
      </c>
      <c r="S205" s="16">
        <f t="shared" si="21"/>
        <v>137.22999999999999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516.49506329113933</v>
      </c>
    </row>
    <row r="206" spans="1:28" x14ac:dyDescent="0.2">
      <c r="A206" s="8">
        <f>IFERROR(VLOOKUP(B206,'[1]DADOS (OCULTAR)'!$Q$3:$S$135,3,0),"")</f>
        <v>9039744000194</v>
      </c>
      <c r="B206" s="9" t="str">
        <f>'[1]TCE - ANEXO III - Preencher'!C215</f>
        <v>HOSPITAL E MATERNIDADE NOSSA SENHORA DO Ó - CESAC - CG Nº 013/2022</v>
      </c>
      <c r="C206" s="10"/>
      <c r="D206" s="11" t="str">
        <f>'[1]TCE - ANEXO III - Preencher'!E215</f>
        <v>ROSEANE MARIA DA SILVA BARRETO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11/2022</v>
      </c>
      <c r="H206" s="14">
        <f>'[1]TCE - ANEXO III - Preencher'!I215</f>
        <v>0</v>
      </c>
      <c r="I206" s="14">
        <f>'[1]TCE - ANEXO III - Preencher'!J215</f>
        <v>175.11359999999999</v>
      </c>
      <c r="J206" s="14">
        <f>'[1]TCE - ANEXO III - Preencher'!K215</f>
        <v>0</v>
      </c>
      <c r="K206" s="15">
        <f>'[1]TCE - ANEXO III - Preencher'!L215</f>
        <v>143.10506329113926</v>
      </c>
      <c r="L206" s="15">
        <f>'[1]TCE - ANEXO III - Preencher'!M215</f>
        <v>0</v>
      </c>
      <c r="M206" s="15">
        <f t="shared" si="19"/>
        <v>143.10506329113926</v>
      </c>
      <c r="N206" s="15">
        <f>'[1]TCE - ANEXO III - Preencher'!O215</f>
        <v>1.22</v>
      </c>
      <c r="O206" s="15">
        <f>'[1]TCE - ANEXO III - Preencher'!P215</f>
        <v>0</v>
      </c>
      <c r="P206" s="16">
        <f t="shared" si="20"/>
        <v>1.22</v>
      </c>
      <c r="Q206" s="15">
        <f>'[1]TCE - ANEXO III - Preencher'!R215</f>
        <v>296.48</v>
      </c>
      <c r="R206" s="15">
        <f>'[1]TCE - ANEXO III - Preencher'!S215</f>
        <v>64.11</v>
      </c>
      <c r="S206" s="16">
        <f t="shared" si="21"/>
        <v>232.37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551.80866329113928</v>
      </c>
    </row>
    <row r="207" spans="1:28" x14ac:dyDescent="0.2">
      <c r="A207" s="8">
        <f>IFERROR(VLOOKUP(B207,'[1]DADOS (OCULTAR)'!$Q$3:$S$135,3,0),"")</f>
        <v>9039744000194</v>
      </c>
      <c r="B207" s="9" t="str">
        <f>'[1]TCE - ANEXO III - Preencher'!C216</f>
        <v>HOSPITAL E MATERNIDADE NOSSA SENHORA DO Ó - CESAC - CG Nº 013/2022</v>
      </c>
      <c r="C207" s="10"/>
      <c r="D207" s="11" t="str">
        <f>'[1]TCE - ANEXO III - Preencher'!E216</f>
        <v>ROSEANNE COSME DA SILVA RAMOS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11/2022</v>
      </c>
      <c r="H207" s="14">
        <f>'[1]TCE - ANEXO III - Preencher'!I216</f>
        <v>0</v>
      </c>
      <c r="I207" s="14">
        <f>'[1]TCE - ANEXO III - Preencher'!J216</f>
        <v>9.6959999999999997</v>
      </c>
      <c r="J207" s="14">
        <f>'[1]TCE - ANEXO III - Preencher'!K216</f>
        <v>0</v>
      </c>
      <c r="K207" s="15">
        <f>'[1]TCE - ANEXO III - Preencher'!L216</f>
        <v>143.10506329113926</v>
      </c>
      <c r="L207" s="15">
        <f>'[1]TCE - ANEXO III - Preencher'!M216</f>
        <v>0</v>
      </c>
      <c r="M207" s="15">
        <f t="shared" si="19"/>
        <v>143.10506329113926</v>
      </c>
      <c r="N207" s="15">
        <f>'[1]TCE - ANEXO III - Preencher'!O216</f>
        <v>1.22</v>
      </c>
      <c r="O207" s="15">
        <f>'[1]TCE - ANEXO III - Preencher'!P216</f>
        <v>0</v>
      </c>
      <c r="P207" s="16">
        <f t="shared" si="20"/>
        <v>1.22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154.02106329113926</v>
      </c>
    </row>
    <row r="208" spans="1:28" x14ac:dyDescent="0.2">
      <c r="A208" s="8">
        <f>IFERROR(VLOOKUP(B208,'[1]DADOS (OCULTAR)'!$Q$3:$S$135,3,0),"")</f>
        <v>9039744000194</v>
      </c>
      <c r="B208" s="9" t="str">
        <f>'[1]TCE - ANEXO III - Preencher'!C217</f>
        <v>HOSPITAL E MATERNIDADE NOSSA SENHORA DO Ó - CESAC - CG Nº 013/2022</v>
      </c>
      <c r="C208" s="10"/>
      <c r="D208" s="11" t="str">
        <f>'[1]TCE - ANEXO III - Preencher'!E217</f>
        <v>SANDRA LINS SOUZA DE MORAIS E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1422-05</v>
      </c>
      <c r="G208" s="13" t="str">
        <f>IF('[1]TCE - ANEXO III - Preencher'!H217="","",'[1]TCE - ANEXO III - Preencher'!H217)</f>
        <v>11/2022</v>
      </c>
      <c r="H208" s="14">
        <f>'[1]TCE - ANEXO III - Preencher'!I217</f>
        <v>0</v>
      </c>
      <c r="I208" s="14">
        <f>'[1]TCE - ANEXO III - Preencher'!J217</f>
        <v>421.56400000000002</v>
      </c>
      <c r="J208" s="14">
        <f>'[1]TCE - ANEXO III - Preencher'!K217</f>
        <v>0</v>
      </c>
      <c r="K208" s="15">
        <f>'[1]TCE - ANEXO III - Preencher'!L217</f>
        <v>143.10506329113926</v>
      </c>
      <c r="L208" s="15">
        <f>'[1]TCE - ANEXO III - Preencher'!M217</f>
        <v>0</v>
      </c>
      <c r="M208" s="15">
        <f t="shared" si="19"/>
        <v>143.10506329113926</v>
      </c>
      <c r="N208" s="15">
        <f>'[1]TCE - ANEXO III - Preencher'!O217</f>
        <v>1.22</v>
      </c>
      <c r="O208" s="15">
        <f>'[1]TCE - ANEXO III - Preencher'!P217</f>
        <v>0</v>
      </c>
      <c r="P208" s="16">
        <f t="shared" si="20"/>
        <v>1.22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565.88906329113934</v>
      </c>
    </row>
    <row r="209" spans="1:28" x14ac:dyDescent="0.2">
      <c r="A209" s="8">
        <f>IFERROR(VLOOKUP(B209,'[1]DADOS (OCULTAR)'!$Q$3:$S$135,3,0),"")</f>
        <v>9039744000194</v>
      </c>
      <c r="B209" s="9" t="str">
        <f>'[1]TCE - ANEXO III - Preencher'!C218</f>
        <v>HOSPITAL E MATERNIDADE NOSSA SENHORA DO Ó - CESAC - CG Nº 013/2022</v>
      </c>
      <c r="C209" s="10"/>
      <c r="D209" s="11" t="str">
        <f>'[1]TCE - ANEXO III - Preencher'!E218</f>
        <v>SCARLETT NAYANNE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11/2022</v>
      </c>
      <c r="H209" s="14">
        <f>'[1]TCE - ANEXO III - Preencher'!I218</f>
        <v>0</v>
      </c>
      <c r="I209" s="14">
        <f>'[1]TCE - ANEXO III - Preencher'!J218</f>
        <v>185.6952</v>
      </c>
      <c r="J209" s="14">
        <f>'[1]TCE - ANEXO III - Preencher'!K218</f>
        <v>0</v>
      </c>
      <c r="K209" s="15">
        <f>'[1]TCE - ANEXO III - Preencher'!L218</f>
        <v>143.10506329113926</v>
      </c>
      <c r="L209" s="15">
        <f>'[1]TCE - ANEXO III - Preencher'!M218</f>
        <v>0</v>
      </c>
      <c r="M209" s="15">
        <f t="shared" si="19"/>
        <v>143.10506329113926</v>
      </c>
      <c r="N209" s="15">
        <f>'[1]TCE - ANEXO III - Preencher'!O218</f>
        <v>1.22</v>
      </c>
      <c r="O209" s="15">
        <f>'[1]TCE - ANEXO III - Preencher'!P218</f>
        <v>0</v>
      </c>
      <c r="P209" s="16">
        <f t="shared" si="20"/>
        <v>1.22</v>
      </c>
      <c r="Q209" s="15">
        <f>'[1]TCE - ANEXO III - Preencher'!R218</f>
        <v>251.48</v>
      </c>
      <c r="R209" s="15">
        <f>'[1]TCE - ANEXO III - Preencher'!S218</f>
        <v>72.72</v>
      </c>
      <c r="S209" s="16">
        <f t="shared" si="21"/>
        <v>178.76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508.78026329113925</v>
      </c>
    </row>
    <row r="210" spans="1:28" x14ac:dyDescent="0.2">
      <c r="A210" s="8">
        <f>IFERROR(VLOOKUP(B210,'[1]DADOS (OCULTAR)'!$Q$3:$S$135,3,0),"")</f>
        <v>9039744000194</v>
      </c>
      <c r="B210" s="9" t="str">
        <f>'[1]TCE - ANEXO III - Preencher'!C219</f>
        <v>HOSPITAL E MATERNIDADE NOSSA SENHORA DO Ó - CESAC - CG Nº 013/2022</v>
      </c>
      <c r="C210" s="10"/>
      <c r="D210" s="11" t="str">
        <f>'[1]TCE - ANEXO III - Preencher'!E219</f>
        <v>SEBASTIAO FERREIRA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4110-10</v>
      </c>
      <c r="G210" s="13" t="str">
        <f>IF('[1]TCE - ANEXO III - Preencher'!H219="","",'[1]TCE - ANEXO III - Preencher'!H219)</f>
        <v>11/2022</v>
      </c>
      <c r="H210" s="14">
        <f>'[1]TCE - ANEXO III - Preencher'!I219</f>
        <v>0</v>
      </c>
      <c r="I210" s="14">
        <f>'[1]TCE - ANEXO III - Preencher'!J219</f>
        <v>140.61840000000001</v>
      </c>
      <c r="J210" s="14">
        <f>'[1]TCE - ANEXO III - Preencher'!K219</f>
        <v>0</v>
      </c>
      <c r="K210" s="15">
        <f>'[1]TCE - ANEXO III - Preencher'!L219</f>
        <v>143.10506329113926</v>
      </c>
      <c r="L210" s="15">
        <f>'[1]TCE - ANEXO III - Preencher'!M219</f>
        <v>0</v>
      </c>
      <c r="M210" s="15">
        <f t="shared" si="19"/>
        <v>143.10506329113926</v>
      </c>
      <c r="N210" s="15">
        <f>'[1]TCE - ANEXO III - Preencher'!O219</f>
        <v>1.22</v>
      </c>
      <c r="O210" s="15">
        <f>'[1]TCE - ANEXO III - Preencher'!P219</f>
        <v>0</v>
      </c>
      <c r="P210" s="16">
        <f t="shared" si="20"/>
        <v>1.22</v>
      </c>
      <c r="Q210" s="15">
        <f>'[1]TCE - ANEXO III - Preencher'!R219</f>
        <v>393.48</v>
      </c>
      <c r="R210" s="15">
        <f>'[1]TCE - ANEXO III - Preencher'!S219</f>
        <v>93.75</v>
      </c>
      <c r="S210" s="16">
        <f t="shared" si="21"/>
        <v>299.73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584.67346329113934</v>
      </c>
    </row>
    <row r="211" spans="1:28" x14ac:dyDescent="0.2">
      <c r="A211" s="8">
        <f>IFERROR(VLOOKUP(B211,'[1]DADOS (OCULTAR)'!$Q$3:$S$135,3,0),"")</f>
        <v>9039744000194</v>
      </c>
      <c r="B211" s="9" t="str">
        <f>'[1]TCE - ANEXO III - Preencher'!C220</f>
        <v>HOSPITAL E MATERNIDADE NOSSA SENHORA DO Ó - CESAC - CG Nº 013/2022</v>
      </c>
      <c r="C211" s="10"/>
      <c r="D211" s="11" t="str">
        <f>'[1]TCE - ANEXO III - Preencher'!E220</f>
        <v>SIBELE FERREIRA DAS NEVES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11/2022</v>
      </c>
      <c r="H211" s="14">
        <f>'[1]TCE - ANEXO III - Preencher'!I220</f>
        <v>0</v>
      </c>
      <c r="I211" s="14">
        <f>'[1]TCE - ANEXO III - Preencher'!J220</f>
        <v>138.48480000000001</v>
      </c>
      <c r="J211" s="14">
        <f>'[1]TCE - ANEXO III - Preencher'!K220</f>
        <v>0</v>
      </c>
      <c r="K211" s="15">
        <f>'[1]TCE - ANEXO III - Preencher'!L220</f>
        <v>143.10506329113926</v>
      </c>
      <c r="L211" s="15">
        <f>'[1]TCE - ANEXO III - Preencher'!M220</f>
        <v>0</v>
      </c>
      <c r="M211" s="15">
        <f t="shared" si="19"/>
        <v>143.10506329113926</v>
      </c>
      <c r="N211" s="15">
        <f>'[1]TCE - ANEXO III - Preencher'!O220</f>
        <v>1.22</v>
      </c>
      <c r="O211" s="15">
        <f>'[1]TCE - ANEXO III - Preencher'!P220</f>
        <v>0</v>
      </c>
      <c r="P211" s="16">
        <f t="shared" si="20"/>
        <v>1.22</v>
      </c>
      <c r="Q211" s="15">
        <f>'[1]TCE - ANEXO III - Preencher'!R220</f>
        <v>251.48</v>
      </c>
      <c r="R211" s="15">
        <f>'[1]TCE - ANEXO III - Preencher'!S220</f>
        <v>53.81</v>
      </c>
      <c r="S211" s="16">
        <f t="shared" si="21"/>
        <v>197.67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480.47986329113928</v>
      </c>
    </row>
    <row r="212" spans="1:28" x14ac:dyDescent="0.2">
      <c r="A212" s="8">
        <f>IFERROR(VLOOKUP(B212,'[1]DADOS (OCULTAR)'!$Q$3:$S$135,3,0),"")</f>
        <v>9039744000194</v>
      </c>
      <c r="B212" s="9" t="str">
        <f>'[1]TCE - ANEXO III - Preencher'!C221</f>
        <v>HOSPITAL E MATERNIDADE NOSSA SENHORA DO Ó - CESAC - CG Nº 013/2022</v>
      </c>
      <c r="C212" s="10"/>
      <c r="D212" s="11" t="str">
        <f>'[1]TCE - ANEXO III - Preencher'!E221</f>
        <v>SILMARA MARIA DE CASSIA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11/2022</v>
      </c>
      <c r="H212" s="14">
        <f>'[1]TCE - ANEXO III - Preencher'!I221</f>
        <v>0</v>
      </c>
      <c r="I212" s="14">
        <f>'[1]TCE - ANEXO III - Preencher'!J221</f>
        <v>109.42</v>
      </c>
      <c r="J212" s="14">
        <f>'[1]TCE - ANEXO III - Preencher'!K221</f>
        <v>0</v>
      </c>
      <c r="K212" s="15">
        <f>'[1]TCE - ANEXO III - Preencher'!L221</f>
        <v>143.10506329113926</v>
      </c>
      <c r="L212" s="15">
        <f>'[1]TCE - ANEXO III - Preencher'!M221</f>
        <v>0</v>
      </c>
      <c r="M212" s="15">
        <f t="shared" si="19"/>
        <v>143.10506329113926</v>
      </c>
      <c r="N212" s="15">
        <f>'[1]TCE - ANEXO III - Preencher'!O221</f>
        <v>1.22</v>
      </c>
      <c r="O212" s="15">
        <f>'[1]TCE - ANEXO III - Preencher'!P221</f>
        <v>0</v>
      </c>
      <c r="P212" s="16">
        <f t="shared" si="20"/>
        <v>1.22</v>
      </c>
      <c r="Q212" s="15">
        <f>'[1]TCE - ANEXO III - Preencher'!R221</f>
        <v>128.47999999999999</v>
      </c>
      <c r="R212" s="15">
        <f>'[1]TCE - ANEXO III - Preencher'!S221</f>
        <v>72.72</v>
      </c>
      <c r="S212" s="16">
        <f t="shared" si="21"/>
        <v>55.759999999999991</v>
      </c>
      <c r="T212" s="15">
        <f>'[1]TCE - ANEXO III - Preencher'!U221</f>
        <v>69.41</v>
      </c>
      <c r="U212" s="15">
        <f>'[1]TCE - ANEXO III - Preencher'!V221</f>
        <v>0</v>
      </c>
      <c r="V212" s="16">
        <f t="shared" si="22"/>
        <v>69.41</v>
      </c>
      <c r="W212" s="17" t="str">
        <f>IF('[1]TCE - ANEXO III - Preencher'!X221="","",'[1]TCE - ANEXO III - Preencher'!X221)</f>
        <v>AUXÍLIO CRECHE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378.91506329113918</v>
      </c>
    </row>
    <row r="213" spans="1:28" x14ac:dyDescent="0.2">
      <c r="A213" s="8">
        <f>IFERROR(VLOOKUP(B213,'[1]DADOS (OCULTAR)'!$Q$3:$S$135,3,0),"")</f>
        <v>9039744000194</v>
      </c>
      <c r="B213" s="9" t="str">
        <f>'[1]TCE - ANEXO III - Preencher'!C222</f>
        <v>HOSPITAL E MATERNIDADE NOSSA SENHORA DO Ó - CESAC - CG Nº 013/2022</v>
      </c>
      <c r="C213" s="10"/>
      <c r="D213" s="11" t="str">
        <f>'[1]TCE - ANEXO III - Preencher'!E222</f>
        <v>SUELANE PEREIRA DE OLIVEIRA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11/2022</v>
      </c>
      <c r="H213" s="14">
        <f>'[1]TCE - ANEXO III - Preencher'!I222</f>
        <v>0</v>
      </c>
      <c r="I213" s="14">
        <f>'[1]TCE - ANEXO III - Preencher'!J222</f>
        <v>160.10079999999999</v>
      </c>
      <c r="J213" s="14">
        <f>'[1]TCE - ANEXO III - Preencher'!K222</f>
        <v>0</v>
      </c>
      <c r="K213" s="15">
        <f>'[1]TCE - ANEXO III - Preencher'!L222</f>
        <v>143.10506329113926</v>
      </c>
      <c r="L213" s="15">
        <f>'[1]TCE - ANEXO III - Preencher'!M222</f>
        <v>0</v>
      </c>
      <c r="M213" s="15">
        <f t="shared" si="19"/>
        <v>143.10506329113926</v>
      </c>
      <c r="N213" s="15">
        <f>'[1]TCE - ANEXO III - Preencher'!O222</f>
        <v>1.22</v>
      </c>
      <c r="O213" s="15">
        <f>'[1]TCE - ANEXO III - Preencher'!P222</f>
        <v>0</v>
      </c>
      <c r="P213" s="16">
        <f t="shared" si="20"/>
        <v>1.22</v>
      </c>
      <c r="Q213" s="15">
        <f>'[1]TCE - ANEXO III - Preencher'!R222</f>
        <v>128.47999999999999</v>
      </c>
      <c r="R213" s="15">
        <f>'[1]TCE - ANEXO III - Preencher'!S222</f>
        <v>59.15</v>
      </c>
      <c r="S213" s="16">
        <f t="shared" si="21"/>
        <v>69.329999999999984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373.75586329113929</v>
      </c>
    </row>
    <row r="214" spans="1:28" x14ac:dyDescent="0.2">
      <c r="A214" s="8">
        <f>IFERROR(VLOOKUP(B214,'[1]DADOS (OCULTAR)'!$Q$3:$S$135,3,0),"")</f>
        <v>9039744000194</v>
      </c>
      <c r="B214" s="9" t="str">
        <f>'[1]TCE - ANEXO III - Preencher'!C223</f>
        <v>HOSPITAL E MATERNIDADE NOSSA SENHORA DO Ó - CESAC - CG Nº 013/2022</v>
      </c>
      <c r="C214" s="10"/>
      <c r="D214" s="11" t="str">
        <f>'[1]TCE - ANEXO III - Preencher'!E223</f>
        <v>SUSICLEIDE MARIA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11/2022</v>
      </c>
      <c r="H214" s="14">
        <f>'[1]TCE - ANEXO III - Preencher'!I223</f>
        <v>0</v>
      </c>
      <c r="I214" s="14">
        <f>'[1]TCE - ANEXO III - Preencher'!J223</f>
        <v>168.17439999999999</v>
      </c>
      <c r="J214" s="14">
        <f>'[1]TCE - ANEXO III - Preencher'!K223</f>
        <v>0</v>
      </c>
      <c r="K214" s="15">
        <f>'[1]TCE - ANEXO III - Preencher'!L223</f>
        <v>143.10506329113926</v>
      </c>
      <c r="L214" s="15">
        <f>'[1]TCE - ANEXO III - Preencher'!M223</f>
        <v>0</v>
      </c>
      <c r="M214" s="15">
        <f t="shared" si="19"/>
        <v>143.10506329113926</v>
      </c>
      <c r="N214" s="15">
        <f>'[1]TCE - ANEXO III - Preencher'!O223</f>
        <v>1.22</v>
      </c>
      <c r="O214" s="15">
        <f>'[1]TCE - ANEXO III - Preencher'!P223</f>
        <v>0</v>
      </c>
      <c r="P214" s="16">
        <f t="shared" si="20"/>
        <v>1.22</v>
      </c>
      <c r="Q214" s="15">
        <f>'[1]TCE - ANEXO III - Preencher'!R223</f>
        <v>257.48</v>
      </c>
      <c r="R214" s="15">
        <f>'[1]TCE - ANEXO III - Preencher'!S223</f>
        <v>51.39</v>
      </c>
      <c r="S214" s="16">
        <f t="shared" si="21"/>
        <v>206.09000000000003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518.58946329113928</v>
      </c>
    </row>
    <row r="215" spans="1:28" x14ac:dyDescent="0.2">
      <c r="A215" s="8">
        <f>IFERROR(VLOOKUP(B215,'[1]DADOS (OCULTAR)'!$Q$3:$S$135,3,0),"")</f>
        <v>9039744000194</v>
      </c>
      <c r="B215" s="9" t="str">
        <f>'[1]TCE - ANEXO III - Preencher'!C224</f>
        <v>HOSPITAL E MATERNIDADE NOSSA SENHORA DO Ó - CESAC - CG Nº 013/2022</v>
      </c>
      <c r="C215" s="10"/>
      <c r="D215" s="11" t="str">
        <f>'[1]TCE - ANEXO III - Preencher'!E224</f>
        <v>TAINA JACINTO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11/2022</v>
      </c>
      <c r="H215" s="14">
        <f>'[1]TCE - ANEXO III - Preencher'!I224</f>
        <v>0</v>
      </c>
      <c r="I215" s="14">
        <f>'[1]TCE - ANEXO III - Preencher'!J224</f>
        <v>193.52799999999999</v>
      </c>
      <c r="J215" s="14">
        <f>'[1]TCE - ANEXO III - Preencher'!K224</f>
        <v>0</v>
      </c>
      <c r="K215" s="15">
        <f>'[1]TCE - ANEXO III - Preencher'!L224</f>
        <v>143.10506329113926</v>
      </c>
      <c r="L215" s="15">
        <f>'[1]TCE - ANEXO III - Preencher'!M224</f>
        <v>0</v>
      </c>
      <c r="M215" s="15">
        <f t="shared" si="19"/>
        <v>143.10506329113926</v>
      </c>
      <c r="N215" s="15">
        <f>'[1]TCE - ANEXO III - Preencher'!O224</f>
        <v>1.22</v>
      </c>
      <c r="O215" s="15">
        <f>'[1]TCE - ANEXO III - Preencher'!P224</f>
        <v>0</v>
      </c>
      <c r="P215" s="16">
        <f t="shared" si="20"/>
        <v>1.22</v>
      </c>
      <c r="Q215" s="15">
        <f>'[1]TCE - ANEXO III - Preencher'!R224</f>
        <v>128.47999999999999</v>
      </c>
      <c r="R215" s="15">
        <f>'[1]TCE - ANEXO III - Preencher'!S224</f>
        <v>72.72</v>
      </c>
      <c r="S215" s="16">
        <f t="shared" si="21"/>
        <v>55.759999999999991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393.61306329113927</v>
      </c>
    </row>
    <row r="216" spans="1:28" x14ac:dyDescent="0.2">
      <c r="A216" s="8">
        <f>IFERROR(VLOOKUP(B216,'[1]DADOS (OCULTAR)'!$Q$3:$S$135,3,0),"")</f>
        <v>9039744000194</v>
      </c>
      <c r="B216" s="9" t="str">
        <f>'[1]TCE - ANEXO III - Preencher'!C225</f>
        <v>HOSPITAL E MATERNIDADE NOSSA SENHORA DO Ó - CESAC - CG Nº 013/2022</v>
      </c>
      <c r="C216" s="10"/>
      <c r="D216" s="11" t="str">
        <f>'[1]TCE - ANEXO III - Preencher'!E225</f>
        <v>TAYNA DE OLIVEIRA FARIAS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11/2022</v>
      </c>
      <c r="H216" s="14">
        <f>'[1]TCE - ANEXO III - Preencher'!I225</f>
        <v>0</v>
      </c>
      <c r="I216" s="14">
        <f>'[1]TCE - ANEXO III - Preencher'!J225</f>
        <v>157.196</v>
      </c>
      <c r="J216" s="14">
        <f>'[1]TCE - ANEXO III - Preencher'!K225</f>
        <v>0</v>
      </c>
      <c r="K216" s="15">
        <f>'[1]TCE - ANEXO III - Preencher'!L225</f>
        <v>143.10506329113926</v>
      </c>
      <c r="L216" s="15">
        <f>'[1]TCE - ANEXO III - Preencher'!M225</f>
        <v>0</v>
      </c>
      <c r="M216" s="15">
        <f t="shared" si="19"/>
        <v>143.10506329113926</v>
      </c>
      <c r="N216" s="15">
        <f>'[1]TCE - ANEXO III - Preencher'!O225</f>
        <v>1.22</v>
      </c>
      <c r="O216" s="15">
        <f>'[1]TCE - ANEXO III - Preencher'!P225</f>
        <v>0</v>
      </c>
      <c r="P216" s="16">
        <f t="shared" si="20"/>
        <v>1.22</v>
      </c>
      <c r="Q216" s="15">
        <f>'[1]TCE - ANEXO III - Preencher'!R225</f>
        <v>251.48</v>
      </c>
      <c r="R216" s="15">
        <f>'[1]TCE - ANEXO III - Preencher'!S225</f>
        <v>66.900000000000006</v>
      </c>
      <c r="S216" s="16">
        <f t="shared" si="21"/>
        <v>184.57999999999998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486.10106329113927</v>
      </c>
    </row>
    <row r="217" spans="1:28" x14ac:dyDescent="0.2">
      <c r="A217" s="8">
        <f>IFERROR(VLOOKUP(B217,'[1]DADOS (OCULTAR)'!$Q$3:$S$135,3,0),"")</f>
        <v>9039744000194</v>
      </c>
      <c r="B217" s="9" t="str">
        <f>'[1]TCE - ANEXO III - Preencher'!C226</f>
        <v>HOSPITAL E MATERNIDADE NOSSA SENHORA DO Ó - CESAC - CG Nº 013/2022</v>
      </c>
      <c r="C217" s="10"/>
      <c r="D217" s="11" t="str">
        <f>'[1]TCE - ANEXO III - Preencher'!E226</f>
        <v>THAMIRES TAVARES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 t="str">
        <f>IF('[1]TCE - ANEXO III - Preencher'!H226="","",'[1]TCE - ANEXO III - Preencher'!H226)</f>
        <v>11/2022</v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17.86</v>
      </c>
      <c r="K217" s="15">
        <f>'[1]TCE - ANEXO III - Preencher'!L226</f>
        <v>143.10506329113926</v>
      </c>
      <c r="L217" s="15">
        <f>'[1]TCE - ANEXO III - Preencher'!M226</f>
        <v>0</v>
      </c>
      <c r="M217" s="15">
        <f t="shared" si="19"/>
        <v>143.10506329113926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160.96506329113924</v>
      </c>
    </row>
    <row r="218" spans="1:28" x14ac:dyDescent="0.2">
      <c r="A218" s="8">
        <f>IFERROR(VLOOKUP(B218,'[1]DADOS (OCULTAR)'!$Q$3:$S$135,3,0),"")</f>
        <v>9039744000194</v>
      </c>
      <c r="B218" s="9" t="str">
        <f>'[1]TCE - ANEXO III - Preencher'!C227</f>
        <v>HOSPITAL E MATERNIDADE NOSSA SENHORA DO Ó - CESAC - CG Nº 013/2022</v>
      </c>
      <c r="C218" s="10"/>
      <c r="D218" s="11" t="str">
        <f>'[1]TCE - ANEXO III - Preencher'!E227</f>
        <v>THATYANA DE OLIVEIRA MARANHAO CAVALCANTI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2251-25</v>
      </c>
      <c r="G218" s="13" t="str">
        <f>IF('[1]TCE - ANEXO III - Preencher'!H227="","",'[1]TCE - ANEXO III - Preencher'!H227)</f>
        <v>11/2022</v>
      </c>
      <c r="H218" s="14">
        <f>'[1]TCE - ANEXO III - Preencher'!I227</f>
        <v>0</v>
      </c>
      <c r="I218" s="14">
        <f>'[1]TCE - ANEXO III - Preencher'!J227</f>
        <v>731.62240000000008</v>
      </c>
      <c r="J218" s="14">
        <f>'[1]TCE - ANEXO III - Preencher'!K227</f>
        <v>0</v>
      </c>
      <c r="K218" s="15">
        <f>'[1]TCE - ANEXO III - Preencher'!L227</f>
        <v>143.10506329113926</v>
      </c>
      <c r="L218" s="15">
        <f>'[1]TCE - ANEXO III - Preencher'!M227</f>
        <v>0</v>
      </c>
      <c r="M218" s="15">
        <f t="shared" si="19"/>
        <v>143.10506329113926</v>
      </c>
      <c r="N218" s="15">
        <f>'[1]TCE - ANEXO III - Preencher'!O227</f>
        <v>9.76</v>
      </c>
      <c r="O218" s="15">
        <f>'[1]TCE - ANEXO III - Preencher'!P227</f>
        <v>0</v>
      </c>
      <c r="P218" s="16">
        <f t="shared" si="20"/>
        <v>9.76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884.48746329113931</v>
      </c>
    </row>
    <row r="219" spans="1:28" x14ac:dyDescent="0.2">
      <c r="A219" s="8">
        <f>IFERROR(VLOOKUP(B219,'[1]DADOS (OCULTAR)'!$Q$3:$S$135,3,0),"")</f>
        <v>9039744000194</v>
      </c>
      <c r="B219" s="9" t="str">
        <f>'[1]TCE - ANEXO III - Preencher'!C228</f>
        <v>HOSPITAL E MATERNIDADE NOSSA SENHORA DO Ó - CESAC - CG Nº 013/2022</v>
      </c>
      <c r="C219" s="10"/>
      <c r="D219" s="11" t="str">
        <f>'[1]TCE - ANEXO III - Preencher'!E228</f>
        <v>THAYSA EDUARDA PEDROSA OLIVEIRA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2236-05</v>
      </c>
      <c r="G219" s="13" t="str">
        <f>IF('[1]TCE - ANEXO III - Preencher'!H228="","",'[1]TCE - ANEXO III - Preencher'!H228)</f>
        <v>11/2022</v>
      </c>
      <c r="H219" s="14">
        <f>'[1]TCE - ANEXO III - Preencher'!I228</f>
        <v>0</v>
      </c>
      <c r="I219" s="14">
        <f>'[1]TCE - ANEXO III - Preencher'!J228</f>
        <v>234.4896</v>
      </c>
      <c r="J219" s="14">
        <f>'[1]TCE - ANEXO III - Preencher'!K228</f>
        <v>0</v>
      </c>
      <c r="K219" s="15">
        <f>'[1]TCE - ANEXO III - Preencher'!L228</f>
        <v>143.10506329113926</v>
      </c>
      <c r="L219" s="15">
        <f>'[1]TCE - ANEXO III - Preencher'!M228</f>
        <v>0</v>
      </c>
      <c r="M219" s="15">
        <f t="shared" si="19"/>
        <v>143.10506329113926</v>
      </c>
      <c r="N219" s="15">
        <f>'[1]TCE - ANEXO III - Preencher'!O228</f>
        <v>2.6199999999999997</v>
      </c>
      <c r="O219" s="15">
        <f>'[1]TCE - ANEXO III - Preencher'!P228</f>
        <v>0</v>
      </c>
      <c r="P219" s="16">
        <f t="shared" si="20"/>
        <v>2.6199999999999997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380.21466329113923</v>
      </c>
    </row>
    <row r="220" spans="1:28" x14ac:dyDescent="0.2">
      <c r="A220" s="8">
        <f>IFERROR(VLOOKUP(B220,'[1]DADOS (OCULTAR)'!$Q$3:$S$135,3,0),"")</f>
        <v>9039744000194</v>
      </c>
      <c r="B220" s="9" t="str">
        <f>'[1]TCE - ANEXO III - Preencher'!C229</f>
        <v>HOSPITAL E MATERNIDADE NOSSA SENHORA DO Ó - CESAC - CG Nº 013/2022</v>
      </c>
      <c r="C220" s="10"/>
      <c r="D220" s="11" t="str">
        <f>'[1]TCE - ANEXO III - Preencher'!E229</f>
        <v>THAYSA LAIS DE ANDRADE XAVIER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11/2022</v>
      </c>
      <c r="H220" s="14">
        <f>'[1]TCE - ANEXO III - Preencher'!I229</f>
        <v>0</v>
      </c>
      <c r="I220" s="14">
        <f>'[1]TCE - ANEXO III - Preencher'!J229</f>
        <v>220.50479999999999</v>
      </c>
      <c r="J220" s="14">
        <f>'[1]TCE - ANEXO III - Preencher'!K229</f>
        <v>0</v>
      </c>
      <c r="K220" s="15">
        <f>'[1]TCE - ANEXO III - Preencher'!L229</f>
        <v>143.10506329113926</v>
      </c>
      <c r="L220" s="15">
        <f>'[1]TCE - ANEXO III - Preencher'!M229</f>
        <v>0</v>
      </c>
      <c r="M220" s="15">
        <f t="shared" si="19"/>
        <v>143.10506329113926</v>
      </c>
      <c r="N220" s="15">
        <f>'[1]TCE - ANEXO III - Preencher'!O229</f>
        <v>1.22</v>
      </c>
      <c r="O220" s="15">
        <f>'[1]TCE - ANEXO III - Preencher'!P229</f>
        <v>0</v>
      </c>
      <c r="P220" s="16">
        <f t="shared" si="20"/>
        <v>1.22</v>
      </c>
      <c r="Q220" s="15">
        <f>'[1]TCE - ANEXO III - Preencher'!R229</f>
        <v>296.48</v>
      </c>
      <c r="R220" s="15">
        <f>'[1]TCE - ANEXO III - Preencher'!S229</f>
        <v>68.84</v>
      </c>
      <c r="S220" s="16">
        <f t="shared" si="21"/>
        <v>227.64000000000001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592.46986329113929</v>
      </c>
    </row>
    <row r="221" spans="1:28" x14ac:dyDescent="0.2">
      <c r="A221" s="8">
        <f>IFERROR(VLOOKUP(B221,'[1]DADOS (OCULTAR)'!$Q$3:$S$135,3,0),"")</f>
        <v>9039744000194</v>
      </c>
      <c r="B221" s="9" t="str">
        <f>'[1]TCE - ANEXO III - Preencher'!C230</f>
        <v>HOSPITAL E MATERNIDADE NOSSA SENHORA DO Ó - CESAC - CG Nº 013/2022</v>
      </c>
      <c r="C221" s="10"/>
      <c r="D221" s="11" t="str">
        <f>'[1]TCE - ANEXO III - Preencher'!E230</f>
        <v>THAYSA MARINHO SOARES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2237-10</v>
      </c>
      <c r="G221" s="13" t="str">
        <f>IF('[1]TCE - ANEXO III - Preencher'!H230="","",'[1]TCE - ANEXO III - Preencher'!H230)</f>
        <v>11/2022</v>
      </c>
      <c r="H221" s="14">
        <f>'[1]TCE - ANEXO III - Preencher'!I230</f>
        <v>0</v>
      </c>
      <c r="I221" s="14">
        <f>'[1]TCE - ANEXO III - Preencher'!J230</f>
        <v>318.21039999999999</v>
      </c>
      <c r="J221" s="14">
        <f>'[1]TCE - ANEXO III - Preencher'!K230</f>
        <v>0</v>
      </c>
      <c r="K221" s="15">
        <f>'[1]TCE - ANEXO III - Preencher'!L230</f>
        <v>143.10506329113926</v>
      </c>
      <c r="L221" s="15">
        <f>'[1]TCE - ANEXO III - Preencher'!M230</f>
        <v>0</v>
      </c>
      <c r="M221" s="15">
        <f t="shared" si="19"/>
        <v>143.10506329113926</v>
      </c>
      <c r="N221" s="15">
        <f>'[1]TCE - ANEXO III - Preencher'!O230</f>
        <v>1.22</v>
      </c>
      <c r="O221" s="15">
        <f>'[1]TCE - ANEXO III - Preencher'!P230</f>
        <v>0</v>
      </c>
      <c r="P221" s="16">
        <f t="shared" si="20"/>
        <v>1.22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462.53546329113931</v>
      </c>
    </row>
    <row r="222" spans="1:28" x14ac:dyDescent="0.2">
      <c r="A222" s="8">
        <f>IFERROR(VLOOKUP(B222,'[1]DADOS (OCULTAR)'!$Q$3:$S$135,3,0),"")</f>
        <v>9039744000194</v>
      </c>
      <c r="B222" s="9" t="str">
        <f>'[1]TCE - ANEXO III - Preencher'!C231</f>
        <v>HOSPITAL E MATERNIDADE NOSSA SENHORA DO Ó - CESAC - CG Nº 013/2022</v>
      </c>
      <c r="C222" s="10"/>
      <c r="D222" s="11" t="str">
        <f>'[1]TCE - ANEXO III - Preencher'!E231</f>
        <v>THEMISTOCLYS THESKO CORREIA FERREIRA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2236-05</v>
      </c>
      <c r="G222" s="13" t="str">
        <f>IF('[1]TCE - ANEXO III - Preencher'!H231="","",'[1]TCE - ANEXO III - Preencher'!H231)</f>
        <v>11/2022</v>
      </c>
      <c r="H222" s="14">
        <f>'[1]TCE - ANEXO III - Preencher'!I231</f>
        <v>0</v>
      </c>
      <c r="I222" s="14">
        <f>'[1]TCE - ANEXO III - Preencher'!J231</f>
        <v>216.5984</v>
      </c>
      <c r="J222" s="14">
        <f>'[1]TCE - ANEXO III - Preencher'!K231</f>
        <v>0</v>
      </c>
      <c r="K222" s="15">
        <f>'[1]TCE - ANEXO III - Preencher'!L231</f>
        <v>143.10506329113926</v>
      </c>
      <c r="L222" s="15">
        <f>'[1]TCE - ANEXO III - Preencher'!M231</f>
        <v>0</v>
      </c>
      <c r="M222" s="15">
        <f t="shared" si="19"/>
        <v>143.10506329113926</v>
      </c>
      <c r="N222" s="15">
        <f>'[1]TCE - ANEXO III - Preencher'!O231</f>
        <v>2.61</v>
      </c>
      <c r="O222" s="15">
        <f>'[1]TCE - ANEXO III - Preencher'!P231</f>
        <v>0</v>
      </c>
      <c r="P222" s="16">
        <f t="shared" si="20"/>
        <v>2.61</v>
      </c>
      <c r="Q222" s="15">
        <f>'[1]TCE - ANEXO III - Preencher'!R231</f>
        <v>298.23</v>
      </c>
      <c r="R222" s="15">
        <f>'[1]TCE - ANEXO III - Preencher'!S231</f>
        <v>100.29</v>
      </c>
      <c r="S222" s="16">
        <f t="shared" si="21"/>
        <v>197.94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560.25346329113927</v>
      </c>
    </row>
    <row r="223" spans="1:28" x14ac:dyDescent="0.2">
      <c r="A223" s="8">
        <f>IFERROR(VLOOKUP(B223,'[1]DADOS (OCULTAR)'!$Q$3:$S$135,3,0),"")</f>
        <v>9039744000194</v>
      </c>
      <c r="B223" s="9" t="str">
        <f>'[1]TCE - ANEXO III - Preencher'!C232</f>
        <v>HOSPITAL E MATERNIDADE NOSSA SENHORA DO Ó - CESAC - CG Nº 013/2022</v>
      </c>
      <c r="C223" s="10"/>
      <c r="D223" s="11" t="str">
        <f>'[1]TCE - ANEXO III - Preencher'!E232</f>
        <v>THIAGO EUGENIO LINS AGUIAR GARRIDO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9511-05</v>
      </c>
      <c r="G223" s="13" t="str">
        <f>IF('[1]TCE - ANEXO III - Preencher'!H232="","",'[1]TCE - ANEXO III - Preencher'!H232)</f>
        <v>11/2022</v>
      </c>
      <c r="H223" s="14">
        <f>'[1]TCE - ANEXO III - Preencher'!I232</f>
        <v>0</v>
      </c>
      <c r="I223" s="14">
        <f>'[1]TCE - ANEXO III - Preencher'!J232</f>
        <v>233.6816</v>
      </c>
      <c r="J223" s="14">
        <f>'[1]TCE - ANEXO III - Preencher'!K232</f>
        <v>0</v>
      </c>
      <c r="K223" s="15">
        <f>'[1]TCE - ANEXO III - Preencher'!L232</f>
        <v>143.10506329113926</v>
      </c>
      <c r="L223" s="15">
        <f>'[1]TCE - ANEXO III - Preencher'!M232</f>
        <v>0</v>
      </c>
      <c r="M223" s="15">
        <f t="shared" si="19"/>
        <v>143.10506329113926</v>
      </c>
      <c r="N223" s="15">
        <f>'[1]TCE - ANEXO III - Preencher'!O232</f>
        <v>1.22</v>
      </c>
      <c r="O223" s="15">
        <f>'[1]TCE - ANEXO III - Preencher'!P232</f>
        <v>0</v>
      </c>
      <c r="P223" s="16">
        <f t="shared" si="20"/>
        <v>1.22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378.00666329113926</v>
      </c>
    </row>
    <row r="224" spans="1:28" x14ac:dyDescent="0.2">
      <c r="A224" s="8">
        <f>IFERROR(VLOOKUP(B224,'[1]DADOS (OCULTAR)'!$Q$3:$S$135,3,0),"")</f>
        <v>9039744000194</v>
      </c>
      <c r="B224" s="9" t="str">
        <f>'[1]TCE - ANEXO III - Preencher'!C233</f>
        <v>HOSPITAL E MATERNIDADE NOSSA SENHORA DO Ó - CESAC - CG Nº 013/2022</v>
      </c>
      <c r="C224" s="10"/>
      <c r="D224" s="11" t="str">
        <f>'[1]TCE - ANEXO III - Preencher'!E233</f>
        <v>THIAGO HENRIQUE DO NASCIMENTO SILVA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5163-45</v>
      </c>
      <c r="G224" s="13" t="str">
        <f>IF('[1]TCE - ANEXO III - Preencher'!H233="","",'[1]TCE - ANEXO III - Preencher'!H233)</f>
        <v>11/2022</v>
      </c>
      <c r="H224" s="14">
        <f>'[1]TCE - ANEXO III - Preencher'!I233</f>
        <v>0</v>
      </c>
      <c r="I224" s="14">
        <f>'[1]TCE - ANEXO III - Preencher'!J233</f>
        <v>176.6224</v>
      </c>
      <c r="J224" s="14">
        <f>'[1]TCE - ANEXO III - Preencher'!K233</f>
        <v>0</v>
      </c>
      <c r="K224" s="15">
        <f>'[1]TCE - ANEXO III - Preencher'!L233</f>
        <v>143.10506329113926</v>
      </c>
      <c r="L224" s="15">
        <f>'[1]TCE - ANEXO III - Preencher'!M233</f>
        <v>0</v>
      </c>
      <c r="M224" s="15">
        <f t="shared" si="19"/>
        <v>143.10506329113926</v>
      </c>
      <c r="N224" s="15">
        <f>'[1]TCE - ANEXO III - Preencher'!O233</f>
        <v>1.22</v>
      </c>
      <c r="O224" s="15">
        <f>'[1]TCE - ANEXO III - Preencher'!P233</f>
        <v>0</v>
      </c>
      <c r="P224" s="16">
        <f t="shared" si="20"/>
        <v>1.22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320.94746329113929</v>
      </c>
    </row>
    <row r="225" spans="1:28" x14ac:dyDescent="0.2">
      <c r="A225" s="8">
        <f>IFERROR(VLOOKUP(B225,'[1]DADOS (OCULTAR)'!$Q$3:$S$135,3,0),"")</f>
        <v>9039744000194</v>
      </c>
      <c r="B225" s="9" t="str">
        <f>'[1]TCE - ANEXO III - Preencher'!C234</f>
        <v>HOSPITAL E MATERNIDADE NOSSA SENHORA DO Ó - CESAC - CG Nº 013/2022</v>
      </c>
      <c r="C225" s="10"/>
      <c r="D225" s="11" t="str">
        <f>'[1]TCE - ANEXO III - Preencher'!E234</f>
        <v>TONY CLEISON BARBOSA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5211-30</v>
      </c>
      <c r="G225" s="13" t="str">
        <f>IF('[1]TCE - ANEXO III - Preencher'!H234="","",'[1]TCE - ANEXO III - Preencher'!H234)</f>
        <v>11/2022</v>
      </c>
      <c r="H225" s="14">
        <f>'[1]TCE - ANEXO III - Preencher'!I234</f>
        <v>0</v>
      </c>
      <c r="I225" s="14">
        <f>'[1]TCE - ANEXO III - Preencher'!J234</f>
        <v>131.4408</v>
      </c>
      <c r="J225" s="14">
        <f>'[1]TCE - ANEXO III - Preencher'!K234</f>
        <v>0</v>
      </c>
      <c r="K225" s="15">
        <f>'[1]TCE - ANEXO III - Preencher'!L234</f>
        <v>143.10506329113926</v>
      </c>
      <c r="L225" s="15">
        <f>'[1]TCE - ANEXO III - Preencher'!M234</f>
        <v>0</v>
      </c>
      <c r="M225" s="15">
        <f t="shared" si="19"/>
        <v>143.10506329113926</v>
      </c>
      <c r="N225" s="15">
        <f>'[1]TCE - ANEXO III - Preencher'!O234</f>
        <v>1.22</v>
      </c>
      <c r="O225" s="15">
        <f>'[1]TCE - ANEXO III - Preencher'!P234</f>
        <v>0</v>
      </c>
      <c r="P225" s="16">
        <f t="shared" si="20"/>
        <v>1.22</v>
      </c>
      <c r="Q225" s="15">
        <f>'[1]TCE - ANEXO III - Preencher'!R234</f>
        <v>128.47999999999999</v>
      </c>
      <c r="R225" s="15">
        <f>'[1]TCE - ANEXO III - Preencher'!S234</f>
        <v>67.150000000000006</v>
      </c>
      <c r="S225" s="16">
        <f t="shared" si="21"/>
        <v>61.329999999999984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337.09586329113927</v>
      </c>
    </row>
    <row r="226" spans="1:28" x14ac:dyDescent="0.2">
      <c r="A226" s="8">
        <f>IFERROR(VLOOKUP(B226,'[1]DADOS (OCULTAR)'!$Q$3:$S$135,3,0),"")</f>
        <v>9039744000194</v>
      </c>
      <c r="B226" s="9" t="str">
        <f>'[1]TCE - ANEXO III - Preencher'!C235</f>
        <v>HOSPITAL E MATERNIDADE NOSSA SENHORA DO Ó - CESAC - CG Nº 013/2022</v>
      </c>
      <c r="C226" s="10"/>
      <c r="D226" s="11" t="str">
        <f>'[1]TCE - ANEXO III - Preencher'!E235</f>
        <v>ULISSES DE MOURA PEREIRA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9511-05</v>
      </c>
      <c r="G226" s="13" t="str">
        <f>IF('[1]TCE - ANEXO III - Preencher'!H235="","",'[1]TCE - ANEXO III - Preencher'!H235)</f>
        <v>11/2022</v>
      </c>
      <c r="H226" s="14">
        <f>'[1]TCE - ANEXO III - Preencher'!I235</f>
        <v>0</v>
      </c>
      <c r="I226" s="14">
        <f>'[1]TCE - ANEXO III - Preencher'!J235</f>
        <v>250.76400000000001</v>
      </c>
      <c r="J226" s="14">
        <f>'[1]TCE - ANEXO III - Preencher'!K235</f>
        <v>0</v>
      </c>
      <c r="K226" s="15">
        <f>'[1]TCE - ANEXO III - Preencher'!L235</f>
        <v>143.10506329113926</v>
      </c>
      <c r="L226" s="15">
        <f>'[1]TCE - ANEXO III - Preencher'!M235</f>
        <v>0</v>
      </c>
      <c r="M226" s="15">
        <f t="shared" si="19"/>
        <v>143.10506329113926</v>
      </c>
      <c r="N226" s="15">
        <f>'[1]TCE - ANEXO III - Preencher'!O235</f>
        <v>1.22</v>
      </c>
      <c r="O226" s="15">
        <f>'[1]TCE - ANEXO III - Preencher'!P235</f>
        <v>0</v>
      </c>
      <c r="P226" s="16">
        <f t="shared" si="20"/>
        <v>1.22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395.08906329113927</v>
      </c>
    </row>
    <row r="227" spans="1:28" x14ac:dyDescent="0.2">
      <c r="A227" s="8">
        <f>IFERROR(VLOOKUP(B227,'[1]DADOS (OCULTAR)'!$Q$3:$S$135,3,0),"")</f>
        <v>9039744000194</v>
      </c>
      <c r="B227" s="9" t="str">
        <f>'[1]TCE - ANEXO III - Preencher'!C236</f>
        <v>HOSPITAL E MATERNIDADE NOSSA SENHORA DO Ó - CESAC - CG Nº 013/2022</v>
      </c>
      <c r="C227" s="10"/>
      <c r="D227" s="11" t="str">
        <f>'[1]TCE - ANEXO III - Preencher'!E236</f>
        <v>VALDELUCIA MARIA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11/2022</v>
      </c>
      <c r="H227" s="14">
        <f>'[1]TCE - ANEXO III - Preencher'!I236</f>
        <v>0</v>
      </c>
      <c r="I227" s="14">
        <f>'[1]TCE - ANEXO III - Preencher'!J236</f>
        <v>145.00800000000001</v>
      </c>
      <c r="J227" s="14">
        <f>'[1]TCE - ANEXO III - Preencher'!K236</f>
        <v>0</v>
      </c>
      <c r="K227" s="15">
        <f>'[1]TCE - ANEXO III - Preencher'!L236</f>
        <v>143.10506329113926</v>
      </c>
      <c r="L227" s="15">
        <f>'[1]TCE - ANEXO III - Preencher'!M236</f>
        <v>0</v>
      </c>
      <c r="M227" s="15">
        <f t="shared" si="19"/>
        <v>143.10506329113926</v>
      </c>
      <c r="N227" s="15">
        <f>'[1]TCE - ANEXO III - Preencher'!O236</f>
        <v>1.22</v>
      </c>
      <c r="O227" s="15">
        <f>'[1]TCE - ANEXO III - Preencher'!P236</f>
        <v>0</v>
      </c>
      <c r="P227" s="16">
        <f t="shared" si="20"/>
        <v>1.22</v>
      </c>
      <c r="Q227" s="15">
        <f>'[1]TCE - ANEXO III - Preencher'!R236</f>
        <v>333.48</v>
      </c>
      <c r="R227" s="15">
        <f>'[1]TCE - ANEXO III - Preencher'!S236</f>
        <v>72.72</v>
      </c>
      <c r="S227" s="16">
        <f t="shared" si="21"/>
        <v>260.76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550.09306329113929</v>
      </c>
    </row>
    <row r="228" spans="1:28" x14ac:dyDescent="0.2">
      <c r="A228" s="8">
        <f>IFERROR(VLOOKUP(B228,'[1]DADOS (OCULTAR)'!$Q$3:$S$135,3,0),"")</f>
        <v>9039744000194</v>
      </c>
      <c r="B228" s="9" t="str">
        <f>'[1]TCE - ANEXO III - Preencher'!C237</f>
        <v>HOSPITAL E MATERNIDADE NOSSA SENHORA DO Ó - CESAC - CG Nº 013/2022</v>
      </c>
      <c r="C228" s="10"/>
      <c r="D228" s="11" t="str">
        <f>'[1]TCE - ANEXO III - Preencher'!E237</f>
        <v>VALDILENE MARIA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5211-30</v>
      </c>
      <c r="G228" s="13" t="str">
        <f>IF('[1]TCE - ANEXO III - Preencher'!H237="","",'[1]TCE - ANEXO III - Preencher'!H237)</f>
        <v>11/2022</v>
      </c>
      <c r="H228" s="14">
        <f>'[1]TCE - ANEXO III - Preencher'!I237</f>
        <v>0</v>
      </c>
      <c r="I228" s="14">
        <f>'[1]TCE - ANEXO III - Preencher'!J237</f>
        <v>136.792</v>
      </c>
      <c r="J228" s="14">
        <f>'[1]TCE - ANEXO III - Preencher'!K237</f>
        <v>0</v>
      </c>
      <c r="K228" s="15">
        <f>'[1]TCE - ANEXO III - Preencher'!L237</f>
        <v>143.10506329113926</v>
      </c>
      <c r="L228" s="15">
        <f>'[1]TCE - ANEXO III - Preencher'!M237</f>
        <v>0</v>
      </c>
      <c r="M228" s="15">
        <f t="shared" si="19"/>
        <v>143.10506329113926</v>
      </c>
      <c r="N228" s="15">
        <f>'[1]TCE - ANEXO III - Preencher'!O237</f>
        <v>1.22</v>
      </c>
      <c r="O228" s="15">
        <f>'[1]TCE - ANEXO III - Preencher'!P237</f>
        <v>0</v>
      </c>
      <c r="P228" s="16">
        <f t="shared" si="20"/>
        <v>1.22</v>
      </c>
      <c r="Q228" s="15">
        <f>'[1]TCE - ANEXO III - Preencher'!R237</f>
        <v>150.97999999999999</v>
      </c>
      <c r="R228" s="15">
        <f>'[1]TCE - ANEXO III - Preencher'!S237</f>
        <v>62.18</v>
      </c>
      <c r="S228" s="16">
        <f t="shared" si="21"/>
        <v>88.799999999999983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369.91706329113924</v>
      </c>
    </row>
    <row r="229" spans="1:28" x14ac:dyDescent="0.2">
      <c r="A229" s="8">
        <f>IFERROR(VLOOKUP(B229,'[1]DADOS (OCULTAR)'!$Q$3:$S$135,3,0),"")</f>
        <v>9039744000194</v>
      </c>
      <c r="B229" s="9" t="str">
        <f>'[1]TCE - ANEXO III - Preencher'!C238</f>
        <v>HOSPITAL E MATERNIDADE NOSSA SENHORA DO Ó - CESAC - CG Nº 013/2022</v>
      </c>
      <c r="C229" s="10"/>
      <c r="D229" s="11" t="str">
        <f>'[1]TCE - ANEXO III - Preencher'!E238</f>
        <v>VALDIR ANDRADE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5163-45</v>
      </c>
      <c r="G229" s="13" t="str">
        <f>IF('[1]TCE - ANEXO III - Preencher'!H238="","",'[1]TCE - ANEXO III - Preencher'!H238)</f>
        <v>11/2022</v>
      </c>
      <c r="H229" s="14">
        <f>'[1]TCE - ANEXO III - Preencher'!I238</f>
        <v>0</v>
      </c>
      <c r="I229" s="14">
        <f>'[1]TCE - ANEXO III - Preencher'!J238</f>
        <v>167.9032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1.22</v>
      </c>
      <c r="O229" s="15">
        <f>'[1]TCE - ANEXO III - Preencher'!P238</f>
        <v>0</v>
      </c>
      <c r="P229" s="16">
        <f t="shared" si="20"/>
        <v>1.22</v>
      </c>
      <c r="Q229" s="15">
        <f>'[1]TCE - ANEXO III - Preencher'!R238</f>
        <v>251.48</v>
      </c>
      <c r="R229" s="15">
        <f>'[1]TCE - ANEXO III - Preencher'!S238</f>
        <v>69.959999999999994</v>
      </c>
      <c r="S229" s="16">
        <f t="shared" si="21"/>
        <v>181.51999999999998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350.64319999999998</v>
      </c>
    </row>
    <row r="230" spans="1:28" x14ac:dyDescent="0.2">
      <c r="A230" s="8">
        <f>IFERROR(VLOOKUP(B230,'[1]DADOS (OCULTAR)'!$Q$3:$S$135,3,0),"")</f>
        <v>9039744000194</v>
      </c>
      <c r="B230" s="9" t="str">
        <f>'[1]TCE - ANEXO III - Preencher'!C239</f>
        <v>HOSPITAL E MATERNIDADE NOSSA SENHORA DO Ó - CESAC - CG Nº 013/2022</v>
      </c>
      <c r="C230" s="10"/>
      <c r="D230" s="11" t="str">
        <f>'[1]TCE - ANEXO III - Preencher'!E239</f>
        <v>VANESSA BARROS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 t="str">
        <f>IF('[1]TCE - ANEXO III - Preencher'!H239="","",'[1]TCE - ANEXO III - Preencher'!H239)</f>
        <v>11/2022</v>
      </c>
      <c r="H230" s="14">
        <f>'[1]TCE - ANEXO III - Preencher'!I239</f>
        <v>0</v>
      </c>
      <c r="I230" s="14">
        <f>'[1]TCE - ANEXO III - Preencher'!J239</f>
        <v>253.9264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2.61</v>
      </c>
      <c r="O230" s="15">
        <f>'[1]TCE - ANEXO III - Preencher'!P239</f>
        <v>0</v>
      </c>
      <c r="P230" s="16">
        <f t="shared" si="20"/>
        <v>2.61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256.53640000000001</v>
      </c>
    </row>
    <row r="231" spans="1:28" x14ac:dyDescent="0.2">
      <c r="A231" s="8">
        <f>IFERROR(VLOOKUP(B231,'[1]DADOS (OCULTAR)'!$Q$3:$S$135,3,0),"")</f>
        <v>9039744000194</v>
      </c>
      <c r="B231" s="9" t="str">
        <f>'[1]TCE - ANEXO III - Preencher'!C240</f>
        <v>HOSPITAL E MATERNIDADE NOSSA SENHORA DO Ó - CESAC - CG Nº 013/2022</v>
      </c>
      <c r="C231" s="10"/>
      <c r="D231" s="11" t="str">
        <f>'[1]TCE - ANEXO III - Preencher'!E240</f>
        <v>VANESSA OLIVEIRA DOS SANTOS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11/2022</v>
      </c>
      <c r="H231" s="14">
        <f>'[1]TCE - ANEXO III - Preencher'!I240</f>
        <v>0</v>
      </c>
      <c r="I231" s="14">
        <f>'[1]TCE - ANEXO III - Preencher'!J240</f>
        <v>46.4968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1.22</v>
      </c>
      <c r="O231" s="15">
        <f>'[1]TCE - ANEXO III - Preencher'!P240</f>
        <v>0</v>
      </c>
      <c r="P231" s="16">
        <f t="shared" si="20"/>
        <v>1.22</v>
      </c>
      <c r="Q231" s="15">
        <f>'[1]TCE - ANEXO III - Preencher'!R240</f>
        <v>251.48</v>
      </c>
      <c r="R231" s="15">
        <f>'[1]TCE - ANEXO III - Preencher'!S240</f>
        <v>0</v>
      </c>
      <c r="S231" s="16">
        <f t="shared" si="21"/>
        <v>251.48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299.1968</v>
      </c>
    </row>
    <row r="232" spans="1:28" x14ac:dyDescent="0.2">
      <c r="A232" s="8">
        <f>IFERROR(VLOOKUP(B232,'[1]DADOS (OCULTAR)'!$Q$3:$S$135,3,0),"")</f>
        <v>9039744000194</v>
      </c>
      <c r="B232" s="9" t="str">
        <f>'[1]TCE - ANEXO III - Preencher'!C241</f>
        <v>HOSPITAL E MATERNIDADE NOSSA SENHORA DO Ó - CESAC - CG Nº 013/2022</v>
      </c>
      <c r="C232" s="10"/>
      <c r="D232" s="11" t="str">
        <f>'[1]TCE - ANEXO III - Preencher'!E241</f>
        <v>VANIA GOMES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11/2022</v>
      </c>
      <c r="H232" s="14">
        <f>'[1]TCE - ANEXO III - Preencher'!I241</f>
        <v>0</v>
      </c>
      <c r="I232" s="14">
        <f>'[1]TCE - ANEXO III - Preencher'!J241</f>
        <v>130.7544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1.22</v>
      </c>
      <c r="O232" s="15">
        <f>'[1]TCE - ANEXO III - Preencher'!P241</f>
        <v>0</v>
      </c>
      <c r="P232" s="16">
        <f t="shared" si="20"/>
        <v>1.22</v>
      </c>
      <c r="Q232" s="15">
        <f>'[1]TCE - ANEXO III - Preencher'!R241</f>
        <v>251.48</v>
      </c>
      <c r="R232" s="15">
        <f>'[1]TCE - ANEXO III - Preencher'!S241</f>
        <v>72.72</v>
      </c>
      <c r="S232" s="16">
        <f t="shared" si="21"/>
        <v>178.76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310.73439999999999</v>
      </c>
    </row>
    <row r="233" spans="1:28" x14ac:dyDescent="0.2">
      <c r="A233" s="8">
        <f>IFERROR(VLOOKUP(B233,'[1]DADOS (OCULTAR)'!$Q$3:$S$135,3,0),"")</f>
        <v>9039744000194</v>
      </c>
      <c r="B233" s="9" t="str">
        <f>'[1]TCE - ANEXO III - Preencher'!C242</f>
        <v>HOSPITAL E MATERNIDADE NOSSA SENHORA DO Ó - CESAC - CG Nº 013/2022</v>
      </c>
      <c r="C233" s="10"/>
      <c r="D233" s="11" t="str">
        <f>'[1]TCE - ANEXO III - Preencher'!E242</f>
        <v>VINICIUS MIGUEL DE OLIVEIRA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9501-10</v>
      </c>
      <c r="G233" s="13" t="str">
        <f>IF('[1]TCE - ANEXO III - Preencher'!H242="","",'[1]TCE - ANEXO III - Preencher'!H242)</f>
        <v>11/2022</v>
      </c>
      <c r="H233" s="14">
        <f>'[1]TCE - ANEXO III - Preencher'!I242</f>
        <v>0</v>
      </c>
      <c r="I233" s="14">
        <f>'[1]TCE - ANEXO III - Preencher'!J242</f>
        <v>294.71199999999999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1.22</v>
      </c>
      <c r="O233" s="15">
        <f>'[1]TCE - ANEXO III - Preencher'!P242</f>
        <v>0</v>
      </c>
      <c r="P233" s="16">
        <f t="shared" si="20"/>
        <v>1.22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295.93200000000002</v>
      </c>
    </row>
    <row r="234" spans="1:28" x14ac:dyDescent="0.2">
      <c r="A234" s="8">
        <f>IFERROR(VLOOKUP(B234,'[1]DADOS (OCULTAR)'!$Q$3:$S$135,3,0),"")</f>
        <v>9039744000194</v>
      </c>
      <c r="B234" s="9" t="str">
        <f>'[1]TCE - ANEXO III - Preencher'!C243</f>
        <v>HOSPITAL E MATERNIDADE NOSSA SENHORA DO Ó - CESAC - CG Nº 013/2022</v>
      </c>
      <c r="C234" s="10"/>
      <c r="D234" s="11" t="str">
        <f>'[1]TCE - ANEXO III - Preencher'!E243</f>
        <v>VIVIANE SILVA DOS SANTOS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11/2022</v>
      </c>
      <c r="H234" s="14">
        <f>'[1]TCE - ANEXO III - Preencher'!I243</f>
        <v>0</v>
      </c>
      <c r="I234" s="14">
        <f>'[1]TCE - ANEXO III - Preencher'!J243</f>
        <v>185.45359999999999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1.22</v>
      </c>
      <c r="O234" s="15">
        <f>'[1]TCE - ANEXO III - Preencher'!P243</f>
        <v>0</v>
      </c>
      <c r="P234" s="16">
        <f t="shared" si="20"/>
        <v>1.22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186.67359999999999</v>
      </c>
    </row>
    <row r="235" spans="1:28" x14ac:dyDescent="0.2">
      <c r="A235" s="8">
        <f>IFERROR(VLOOKUP(B235,'[1]DADOS (OCULTAR)'!$Q$3:$S$135,3,0),"")</f>
        <v>9039744000194</v>
      </c>
      <c r="B235" s="9" t="str">
        <f>'[1]TCE - ANEXO III - Preencher'!C244</f>
        <v>HOSPITAL E MATERNIDADE NOSSA SENHORA DO Ó - CESAC - CG Nº 013/2022</v>
      </c>
      <c r="C235" s="10"/>
      <c r="D235" s="11" t="str">
        <f>'[1]TCE - ANEXO III - Preencher'!E244</f>
        <v>WALQUIRIA RODRIGUES OLIVEIRA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11/2022</v>
      </c>
      <c r="H235" s="14">
        <f>'[1]TCE - ANEXO III - Preencher'!I244</f>
        <v>0</v>
      </c>
      <c r="I235" s="14">
        <f>'[1]TCE - ANEXO III - Preencher'!J244</f>
        <v>230.50800000000001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1.22</v>
      </c>
      <c r="O235" s="15">
        <f>'[1]TCE - ANEXO III - Preencher'!P244</f>
        <v>0</v>
      </c>
      <c r="P235" s="16">
        <f t="shared" si="20"/>
        <v>1.22</v>
      </c>
      <c r="Q235" s="15">
        <f>'[1]TCE - ANEXO III - Preencher'!R244</f>
        <v>273.98</v>
      </c>
      <c r="R235" s="15">
        <f>'[1]TCE - ANEXO III - Preencher'!S244</f>
        <v>72.72</v>
      </c>
      <c r="S235" s="16">
        <f t="shared" si="21"/>
        <v>201.26000000000002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432.98800000000006</v>
      </c>
    </row>
    <row r="236" spans="1:28" x14ac:dyDescent="0.2">
      <c r="A236" s="8">
        <f>IFERROR(VLOOKUP(B236,'[1]DADOS (OCULTAR)'!$Q$3:$S$135,3,0),"")</f>
        <v>9039744000194</v>
      </c>
      <c r="B236" s="9" t="str">
        <f>'[1]TCE - ANEXO III - Preencher'!C245</f>
        <v>HOSPITAL E MATERNIDADE NOSSA SENHORA DO Ó - CESAC - CG Nº 013/2022</v>
      </c>
      <c r="C236" s="10"/>
      <c r="D236" s="11" t="str">
        <f>'[1]TCE - ANEXO III - Preencher'!E245</f>
        <v>WELLINGTON RODRIGO LIMA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5174-10</v>
      </c>
      <c r="G236" s="13" t="str">
        <f>IF('[1]TCE - ANEXO III - Preencher'!H245="","",'[1]TCE - ANEXO III - Preencher'!H245)</f>
        <v>11/2022</v>
      </c>
      <c r="H236" s="14">
        <f>'[1]TCE - ANEXO III - Preencher'!I245</f>
        <v>0</v>
      </c>
      <c r="I236" s="14">
        <f>'[1]TCE - ANEXO III - Preencher'!J245</f>
        <v>136.792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1.22</v>
      </c>
      <c r="O236" s="15">
        <f>'[1]TCE - ANEXO III - Preencher'!P245</f>
        <v>0</v>
      </c>
      <c r="P236" s="16">
        <f t="shared" si="20"/>
        <v>1.22</v>
      </c>
      <c r="Q236" s="15">
        <f>'[1]TCE - ANEXO III - Preencher'!R245</f>
        <v>130.24</v>
      </c>
      <c r="R236" s="15">
        <f>'[1]TCE - ANEXO III - Preencher'!S245</f>
        <v>74.61</v>
      </c>
      <c r="S236" s="16">
        <f t="shared" si="21"/>
        <v>55.63000000000001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193.642</v>
      </c>
    </row>
    <row r="237" spans="1:28" x14ac:dyDescent="0.2">
      <c r="A237" s="8">
        <f>IFERROR(VLOOKUP(B237,'[1]DADOS (OCULTAR)'!$Q$3:$S$135,3,0),"")</f>
        <v>9039744000194</v>
      </c>
      <c r="B237" s="9" t="str">
        <f>'[1]TCE - ANEXO III - Preencher'!C246</f>
        <v>HOSPITAL E MATERNIDADE NOSSA SENHORA DO Ó - CESAC - CG Nº 013/2022</v>
      </c>
      <c r="C237" s="10"/>
      <c r="D237" s="11" t="str">
        <f>'[1]TCE - ANEXO III - Preencher'!E246</f>
        <v>WESLEY CLAUDEMIR JOSE DOS SANTOS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11/2022</v>
      </c>
      <c r="H237" s="14">
        <f>'[1]TCE - ANEXO III - Preencher'!I246</f>
        <v>0</v>
      </c>
      <c r="I237" s="14">
        <f>'[1]TCE - ANEXO III - Preencher'!J246</f>
        <v>153.83680000000001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1.22</v>
      </c>
      <c r="O237" s="15">
        <f>'[1]TCE - ANEXO III - Preencher'!P246</f>
        <v>0</v>
      </c>
      <c r="P237" s="16">
        <f t="shared" si="20"/>
        <v>1.22</v>
      </c>
      <c r="Q237" s="15">
        <f>'[1]TCE - ANEXO III - Preencher'!R246</f>
        <v>128.47999999999999</v>
      </c>
      <c r="R237" s="15">
        <f>'[1]TCE - ANEXO III - Preencher'!S246</f>
        <v>68.36</v>
      </c>
      <c r="S237" s="16">
        <f t="shared" si="21"/>
        <v>60.11999999999999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215.17680000000001</v>
      </c>
    </row>
    <row r="238" spans="1:28" x14ac:dyDescent="0.2">
      <c r="A238" s="8">
        <f>IFERROR(VLOOKUP(B238,'[1]DADOS (OCULTAR)'!$Q$3:$S$135,3,0),"")</f>
        <v>9039744000194</v>
      </c>
      <c r="B238" s="9" t="str">
        <f>'[1]TCE - ANEXO III - Preencher'!C247</f>
        <v>HOSPITAL E MATERNIDADE NOSSA SENHORA DO Ó - CESAC - CG Nº 013/2022</v>
      </c>
      <c r="C238" s="10"/>
      <c r="D238" s="11" t="str">
        <f>'[1]TCE - ANEXO III - Preencher'!E247</f>
        <v>YANE VERUSCA DO NASCIMENTO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5211-30</v>
      </c>
      <c r="G238" s="13" t="str">
        <f>IF('[1]TCE - ANEXO III - Preencher'!H247="","",'[1]TCE - ANEXO III - Preencher'!H247)</f>
        <v>11/2022</v>
      </c>
      <c r="H238" s="14">
        <f>'[1]TCE - ANEXO III - Preencher'!I247</f>
        <v>0</v>
      </c>
      <c r="I238" s="14">
        <f>'[1]TCE - ANEXO III - Preencher'!J247</f>
        <v>116.0656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1.22</v>
      </c>
      <c r="O238" s="15">
        <f>'[1]TCE - ANEXO III - Preencher'!P247</f>
        <v>0</v>
      </c>
      <c r="P238" s="16">
        <f t="shared" si="20"/>
        <v>1.22</v>
      </c>
      <c r="Q238" s="15">
        <f>'[1]TCE - ANEXO III - Preencher'!R247</f>
        <v>251.48</v>
      </c>
      <c r="R238" s="15">
        <f>'[1]TCE - ANEXO III - Preencher'!S247</f>
        <v>74.61</v>
      </c>
      <c r="S238" s="16">
        <f t="shared" si="21"/>
        <v>176.87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294.15559999999999</v>
      </c>
    </row>
    <row r="239" spans="1:28" x14ac:dyDescent="0.2">
      <c r="A239" s="8">
        <f>IFERROR(VLOOKUP(B239,'[1]DADOS (OCULTAR)'!$Q$3:$S$135,3,0),"")</f>
        <v>9039744000194</v>
      </c>
      <c r="B239" s="9" t="str">
        <f>'[1]TCE - ANEXO III - Preencher'!C248</f>
        <v>HOSPITAL E MATERNIDADE NOSSA SENHORA DO Ó - CESAC - CG Nº 013/2022</v>
      </c>
      <c r="C239" s="10"/>
      <c r="D239" s="11" t="str">
        <f>'[1]TCE - ANEXO III - Preencher'!E248</f>
        <v>YASMIN MOURA DE OLIVEIRA SANTANA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2236-05</v>
      </c>
      <c r="G239" s="13" t="str">
        <f>IF('[1]TCE - ANEXO III - Preencher'!H248="","",'[1]TCE - ANEXO III - Preencher'!H248)</f>
        <v>11/2022</v>
      </c>
      <c r="H239" s="14">
        <f>'[1]TCE - ANEXO III - Preencher'!I248</f>
        <v>0</v>
      </c>
      <c r="I239" s="14">
        <f>'[1]TCE - ANEXO III - Preencher'!J248</f>
        <v>369.13440000000003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2.61</v>
      </c>
      <c r="O239" s="15">
        <f>'[1]TCE - ANEXO III - Preencher'!P248</f>
        <v>0</v>
      </c>
      <c r="P239" s="16">
        <f t="shared" si="20"/>
        <v>2.61</v>
      </c>
      <c r="Q239" s="15">
        <f>'[1]TCE - ANEXO III - Preencher'!R248</f>
        <v>117.48</v>
      </c>
      <c r="R239" s="15">
        <f>'[1]TCE - ANEXO III - Preencher'!S248</f>
        <v>100.29</v>
      </c>
      <c r="S239" s="16">
        <f t="shared" si="21"/>
        <v>17.189999999999998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388.93440000000004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HP</dc:creator>
  <cp:lastModifiedBy>Pedro HP</cp:lastModifiedBy>
  <dcterms:created xsi:type="dcterms:W3CDTF">2023-01-04T11:17:23Z</dcterms:created>
  <dcterms:modified xsi:type="dcterms:W3CDTF">2023-01-04T11:17:47Z</dcterms:modified>
</cp:coreProperties>
</file>