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2. Fevereiro\TCE ART 58 - 02.2023\"/>
    </mc:Choice>
  </mc:AlternateContent>
  <xr:revisionPtr revIDLastSave="0" documentId="8_{2E2F88DF-9147-4CFA-B401-ECF05FA2330F}" xr6:coauthVersionLast="47" xr6:coauthVersionMax="47" xr10:uidLastSave="{00000000-0000-0000-0000-000000000000}"/>
  <bookViews>
    <workbookView xWindow="-120" yWindow="-120" windowWidth="20730" windowHeight="11160" xr2:uid="{7F90E7A2-9940-4A6A-B8C7-8C92AD7AE187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<sst xmlns="http://schemas.openxmlformats.org/spreadsheetml/2006/main" count="12" uniqueCount="12">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</sst>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2%20-%20PCF%20FEVEREIRO\01%20-%20PCF\PCF\EXCEL\02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2%20-%20PCF%20FEVEREIRO/01%20-%20PCF/PCF/EXCEL/02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E MATERNIDADE NOSSA SENHORA DO Ó - CESAC - CG Nº 013/2022</v>
          </cell>
          <cell r="E11" t="str">
            <v>1.99 - Outras Despesas com Pessoal</v>
          </cell>
          <cell r="F11">
            <v>2102498000129</v>
          </cell>
          <cell r="G11" t="str">
            <v xml:space="preserve">Metropolitan Life Seguros e Previdência Privada S.A </v>
          </cell>
          <cell r="H11" t="str">
            <v>S</v>
          </cell>
          <cell r="I11" t="str">
            <v>S</v>
          </cell>
          <cell r="J11" t="str">
            <v>196636</v>
          </cell>
          <cell r="K11">
            <v>44999</v>
          </cell>
          <cell r="M11" t="str">
            <v>3550308 - São Paulo - SP</v>
          </cell>
          <cell r="N11">
            <v>309.72000000000003</v>
          </cell>
        </row>
        <row r="12">
          <cell r="C12" t="str">
            <v>HOSPITAL E MATERNIDADE NOSSA SENHORA DO Ó - CESAC - CG Nº 013/2022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S</v>
          </cell>
          <cell r="J12" t="str">
            <v>10490387</v>
          </cell>
          <cell r="K12">
            <v>44956</v>
          </cell>
          <cell r="M12" t="str">
            <v>2611606 - Recife - PE</v>
          </cell>
          <cell r="N12">
            <v>20056.53</v>
          </cell>
        </row>
        <row r="13">
          <cell r="C13" t="str">
            <v>HOSPITAL E MATERNIDADE NOSSA SENHORA DO Ó - CESAC - CG Nº 013/2022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S</v>
          </cell>
          <cell r="J13" t="str">
            <v>10534457</v>
          </cell>
          <cell r="K13">
            <v>44960</v>
          </cell>
          <cell r="M13" t="str">
            <v>2611606 - Recife - PE</v>
          </cell>
          <cell r="N13">
            <v>519.21</v>
          </cell>
        </row>
        <row r="14">
          <cell r="C14" t="str">
            <v>HOSPITAL E MATERNIDADE NOSSA SENHORA DO Ó - CESAC - CG Nº 013/2022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S</v>
          </cell>
          <cell r="I14" t="str">
            <v>S</v>
          </cell>
          <cell r="J14" t="str">
            <v>10603588</v>
          </cell>
          <cell r="K14">
            <v>44970</v>
          </cell>
          <cell r="M14" t="str">
            <v>2611606 - Recife - PE</v>
          </cell>
          <cell r="N14">
            <v>119.87</v>
          </cell>
        </row>
        <row r="15">
          <cell r="C15" t="str">
            <v>HOSPITAL E MATERNIDADE NOSSA SENHORA DO Ó - CESAC - CG Nº 013/2022</v>
          </cell>
          <cell r="E15" t="str">
            <v>1.99 - Outras Despesas com Pessoal</v>
          </cell>
          <cell r="F15">
            <v>38446162000120</v>
          </cell>
          <cell r="G15" t="str">
            <v>R S SOLUCOES EM REFEICOES EIRELI</v>
          </cell>
          <cell r="H15" t="str">
            <v>B</v>
          </cell>
          <cell r="I15" t="str">
            <v>S</v>
          </cell>
          <cell r="J15" t="str">
            <v>337</v>
          </cell>
          <cell r="K15">
            <v>44974</v>
          </cell>
          <cell r="L15" t="str">
            <v>26230238446162000120550010000003371000003725</v>
          </cell>
          <cell r="M15" t="str">
            <v>26 - Pernambuco</v>
          </cell>
          <cell r="N15">
            <v>34963.9</v>
          </cell>
        </row>
        <row r="16">
          <cell r="C16" t="str">
            <v>HOSPITAL E MATERNIDADE NOSSA SENHORA DO Ó - CESAC - CG Nº 013/2022</v>
          </cell>
          <cell r="E16" t="str">
            <v>3.12 - Material Hospitalar</v>
          </cell>
          <cell r="F16">
            <v>24505009000112</v>
          </cell>
          <cell r="G16" t="str">
            <v>BRAZTECH MANUTENCAO E REPARACAO EM EQUIPAMENTOS HOSPITALARES EIRELLE EPP</v>
          </cell>
          <cell r="H16" t="str">
            <v>B</v>
          </cell>
          <cell r="I16" t="str">
            <v>S</v>
          </cell>
          <cell r="J16" t="str">
            <v>000003542</v>
          </cell>
          <cell r="K16">
            <v>44960</v>
          </cell>
          <cell r="L16" t="str">
            <v>26230224505009000112550010000035421779169466</v>
          </cell>
          <cell r="M16" t="str">
            <v>26 - Pernambuco</v>
          </cell>
          <cell r="N16">
            <v>835</v>
          </cell>
        </row>
        <row r="17">
          <cell r="C17" t="str">
            <v>HOSPITAL E MATERNIDADE NOSSA SENHORA DO Ó - CESAC - CG Nº 013/2022</v>
          </cell>
          <cell r="E17" t="str">
            <v>3.12 - Material Hospitalar</v>
          </cell>
          <cell r="F17">
            <v>4922653000189</v>
          </cell>
          <cell r="G17" t="str">
            <v>NORDESTE  HOSPITALAR  EIRELI</v>
          </cell>
          <cell r="H17" t="str">
            <v>B</v>
          </cell>
          <cell r="I17" t="str">
            <v>S</v>
          </cell>
          <cell r="J17" t="str">
            <v>00013501</v>
          </cell>
          <cell r="K17">
            <v>44959</v>
          </cell>
          <cell r="L17" t="str">
            <v>26230204922653000189550010000135011000079098</v>
          </cell>
          <cell r="M17" t="str">
            <v>26 - Pernambuco</v>
          </cell>
          <cell r="N17">
            <v>790.64</v>
          </cell>
        </row>
        <row r="18">
          <cell r="C18" t="str">
            <v>HOSPITAL E MATERNIDADE NOSSA SENHORA DO Ó - CESAC - CG Nº 013/2022</v>
          </cell>
          <cell r="E18" t="str">
            <v>3.12 - Material Hospitalar</v>
          </cell>
          <cell r="F18">
            <v>58426628000990</v>
          </cell>
          <cell r="G18" t="str">
            <v>SAMTRONIC INDUSTRIA E COMERCIO LTDA</v>
          </cell>
          <cell r="H18" t="str">
            <v>B</v>
          </cell>
          <cell r="I18" t="str">
            <v>S</v>
          </cell>
          <cell r="J18" t="str">
            <v>1281</v>
          </cell>
          <cell r="K18">
            <v>44957</v>
          </cell>
          <cell r="L18" t="str">
            <v>26230158426628000990550010000012811291842978</v>
          </cell>
          <cell r="M18" t="str">
            <v>26 - Pernambuco</v>
          </cell>
          <cell r="N18">
            <v>17395</v>
          </cell>
        </row>
        <row r="19">
          <cell r="C19" t="str">
            <v>HOSPITAL E MATERNIDADE NOSSA SENHORA DO Ó - CESAC - CG Nº 013/2022</v>
          </cell>
          <cell r="E19" t="str">
            <v>3.12 - Material Hospitalar</v>
          </cell>
          <cell r="F19">
            <v>61418042000131</v>
          </cell>
          <cell r="G19" t="str">
            <v>CIRURGICA FERNANDES COMERCIO DE MATERIAIS CIRURGICOS E HOSPITALARES LTDA</v>
          </cell>
          <cell r="H19" t="str">
            <v>B</v>
          </cell>
          <cell r="I19" t="str">
            <v>S</v>
          </cell>
          <cell r="J19" t="str">
            <v>1554446</v>
          </cell>
          <cell r="K19">
            <v>44956</v>
          </cell>
          <cell r="L19" t="str">
            <v>35230161418042000131550040015544461575915830</v>
          </cell>
          <cell r="M19" t="str">
            <v>35 - São Paulo</v>
          </cell>
          <cell r="N19">
            <v>3107.5</v>
          </cell>
        </row>
        <row r="20">
          <cell r="C20" t="str">
            <v>HOSPITAL E MATERNIDADE NOSSA SENHORA DO Ó - CESAC - CG Nº 013/2022</v>
          </cell>
          <cell r="E20" t="str">
            <v>3.12 - Material Hospitalar</v>
          </cell>
          <cell r="F20">
            <v>61418042000131</v>
          </cell>
          <cell r="G20" t="str">
            <v>CIRURGICA FERNANDES COMERCIO DE MATERIAIS CIRURGICOS E HOSPITALARES LTDA</v>
          </cell>
          <cell r="H20" t="str">
            <v>B</v>
          </cell>
          <cell r="I20" t="str">
            <v>S</v>
          </cell>
          <cell r="J20" t="str">
            <v>1557855</v>
          </cell>
          <cell r="K20">
            <v>44964</v>
          </cell>
          <cell r="L20" t="str">
            <v>35230261418042000131550040015578551206275650</v>
          </cell>
          <cell r="M20" t="str">
            <v>35 - São Paulo</v>
          </cell>
          <cell r="N20">
            <v>2117.69</v>
          </cell>
        </row>
        <row r="21">
          <cell r="C21" t="str">
            <v>HOSPITAL E MATERNIDADE NOSSA SENHORA DO Ó - CESAC - CG Nº 013/2022</v>
          </cell>
          <cell r="E21" t="str">
            <v>3.12 - Material Hospitalar</v>
          </cell>
          <cell r="F21">
            <v>66437831000133</v>
          </cell>
          <cell r="G21" t="str">
            <v>HTS TECNOLOGIA EM SAUDE COMERCIO IMPORTACAO E EXPORTACAO LTDA</v>
          </cell>
          <cell r="H21" t="str">
            <v>B</v>
          </cell>
          <cell r="I21" t="str">
            <v>S</v>
          </cell>
          <cell r="J21" t="str">
            <v>159167</v>
          </cell>
          <cell r="K21">
            <v>44953</v>
          </cell>
          <cell r="L21" t="str">
            <v>31230166437831000133550010001591671883421510</v>
          </cell>
          <cell r="M21" t="str">
            <v>31 - Minas Gerais</v>
          </cell>
          <cell r="N21">
            <v>27500</v>
          </cell>
        </row>
        <row r="22">
          <cell r="C22" t="str">
            <v>HOSPITAL E MATERNIDADE NOSSA SENHORA DO Ó - CESAC - CG Nº 013/2022</v>
          </cell>
          <cell r="E22" t="str">
            <v>3.12 - Material Hospitalar</v>
          </cell>
          <cell r="F22">
            <v>7199135000177</v>
          </cell>
          <cell r="G22" t="str">
            <v>HOSPSETE DISTRIBUIDORA DE MATERIAIS MEDICO HOSPITALARES LTDA</v>
          </cell>
          <cell r="H22" t="str">
            <v>B</v>
          </cell>
          <cell r="I22" t="str">
            <v>S</v>
          </cell>
          <cell r="J22" t="str">
            <v>16369</v>
          </cell>
          <cell r="K22">
            <v>44964</v>
          </cell>
          <cell r="L22" t="str">
            <v>26230207199135000177550010000163691000183921</v>
          </cell>
          <cell r="M22" t="str">
            <v>26 - Pernambuco</v>
          </cell>
          <cell r="N22">
            <v>1560</v>
          </cell>
        </row>
        <row r="23">
          <cell r="C23" t="str">
            <v>HOSPITAL E MATERNIDADE NOSSA SENHORA DO Ó - CESAC - CG Nº 013/2022</v>
          </cell>
          <cell r="E23" t="str">
            <v>3.12 - Material Hospitalar</v>
          </cell>
          <cell r="F23">
            <v>6106005000180</v>
          </cell>
          <cell r="G23" t="str">
            <v>STOCK MED PRODUTOS MEDICO HOSPITALARES LTDA</v>
          </cell>
          <cell r="H23" t="str">
            <v>B</v>
          </cell>
          <cell r="I23" t="str">
            <v>S</v>
          </cell>
          <cell r="J23" t="str">
            <v>182955</v>
          </cell>
          <cell r="K23">
            <v>44951</v>
          </cell>
          <cell r="L23" t="str">
            <v>43230106106005000180550010001829551006784190</v>
          </cell>
          <cell r="M23" t="str">
            <v>43 - Rio Grande do Sul</v>
          </cell>
          <cell r="N23">
            <v>4476</v>
          </cell>
        </row>
        <row r="24">
          <cell r="C24" t="str">
            <v>HOSPITAL E MATERNIDADE NOSSA SENHORA DO Ó - CESAC - CG Nº 013/2022</v>
          </cell>
          <cell r="E24" t="str">
            <v>3.12 - Material Hospitalar</v>
          </cell>
          <cell r="F24">
            <v>26436406000105</v>
          </cell>
          <cell r="G24" t="str">
            <v>CENTRAL DAS FRALDAS DISTRIBUIDORA LTDA</v>
          </cell>
          <cell r="H24" t="str">
            <v>B</v>
          </cell>
          <cell r="I24" t="str">
            <v>S</v>
          </cell>
          <cell r="J24" t="str">
            <v>27951</v>
          </cell>
          <cell r="K24">
            <v>44953</v>
          </cell>
          <cell r="L24" t="str">
            <v>23230126436406000105550010000279511000280612</v>
          </cell>
          <cell r="M24" t="str">
            <v>23 - Ceará</v>
          </cell>
          <cell r="N24">
            <v>880</v>
          </cell>
        </row>
        <row r="25">
          <cell r="C25" t="str">
            <v>HOSPITAL E MATERNIDADE NOSSA SENHORA DO Ó - CESAC - CG Nº 013/2022</v>
          </cell>
          <cell r="E25" t="str">
            <v>3.12 - Material Hospitalar</v>
          </cell>
          <cell r="F25">
            <v>11463963000148</v>
          </cell>
          <cell r="G25" t="str">
            <v>BCI BRASIL CHINA IMPORTADORA SA</v>
          </cell>
          <cell r="H25" t="str">
            <v>B</v>
          </cell>
          <cell r="I25" t="str">
            <v>S</v>
          </cell>
          <cell r="J25" t="str">
            <v>35855</v>
          </cell>
          <cell r="K25">
            <v>44953</v>
          </cell>
          <cell r="L25" t="str">
            <v>26230111463963000148550010000358551267829383</v>
          </cell>
          <cell r="M25" t="str">
            <v>26 - Pernambuco</v>
          </cell>
          <cell r="N25">
            <v>453.28</v>
          </cell>
        </row>
        <row r="26">
          <cell r="C26" t="str">
            <v>HOSPITAL E MATERNIDADE NOSSA SENHORA DO Ó - CESAC - CG Nº 013/2022</v>
          </cell>
          <cell r="E26" t="str">
            <v>3.12 - Material Hospitalar</v>
          </cell>
          <cell r="F26">
            <v>11463963000148</v>
          </cell>
          <cell r="G26" t="str">
            <v>BCI BRASIL CHINA IMPORTADORA SA</v>
          </cell>
          <cell r="H26" t="str">
            <v>B</v>
          </cell>
          <cell r="I26" t="str">
            <v>S</v>
          </cell>
          <cell r="J26" t="str">
            <v>35872</v>
          </cell>
          <cell r="K26">
            <v>44958</v>
          </cell>
          <cell r="L26" t="str">
            <v>26230211463963000148550010000358721213183820</v>
          </cell>
          <cell r="M26" t="str">
            <v>26 - Pernambuco</v>
          </cell>
          <cell r="N26">
            <v>453.28</v>
          </cell>
        </row>
        <row r="27">
          <cell r="C27" t="str">
            <v>HOSPITAL E MATERNIDADE NOSSA SENHORA DO Ó - CESAC - CG Nº 013/2022</v>
          </cell>
          <cell r="E27" t="str">
            <v>3.12 - Material Hospitalar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402661</v>
          </cell>
          <cell r="K27">
            <v>44980</v>
          </cell>
          <cell r="L27" t="str">
            <v>26230208778201000126550010004026611685341816</v>
          </cell>
          <cell r="M27" t="str">
            <v>26 - Pernambuco</v>
          </cell>
          <cell r="N27">
            <v>1839</v>
          </cell>
        </row>
        <row r="28">
          <cell r="C28" t="str">
            <v>HOSPITAL E MATERNIDADE NOSSA SENHORA DO Ó - CESAC - CG Nº 013/2022</v>
          </cell>
          <cell r="E28" t="str">
            <v>3.12 - Material Hospitalar</v>
          </cell>
          <cell r="F28">
            <v>41601210000112</v>
          </cell>
          <cell r="G28" t="str">
            <v>LUCAS JOSEPH BRAGA DE GREEF EIRELI</v>
          </cell>
          <cell r="H28" t="str">
            <v>B</v>
          </cell>
          <cell r="I28" t="str">
            <v>S</v>
          </cell>
          <cell r="J28" t="str">
            <v>455</v>
          </cell>
          <cell r="K28">
            <v>44972</v>
          </cell>
          <cell r="L28" t="str">
            <v>26230241601210000112550010000004551046403270</v>
          </cell>
          <cell r="M28" t="str">
            <v>26 - Pernambuco</v>
          </cell>
          <cell r="N28">
            <v>1960</v>
          </cell>
        </row>
        <row r="29">
          <cell r="C29" t="str">
            <v>HOSPITAL E MATERNIDADE NOSSA SENHORA DO Ó - CESAC - CG Nº 013/2022</v>
          </cell>
          <cell r="E29" t="str">
            <v>3.12 - Material Hospitalar</v>
          </cell>
          <cell r="F29">
            <v>4614288000145</v>
          </cell>
          <cell r="G29" t="str">
            <v>DISK LIFE COMERCIO DE PRODUTOS CIRURGICOS LTDA</v>
          </cell>
          <cell r="H29" t="str">
            <v>B</v>
          </cell>
          <cell r="I29" t="str">
            <v>S</v>
          </cell>
          <cell r="J29" t="str">
            <v>6240</v>
          </cell>
          <cell r="K29">
            <v>44959</v>
          </cell>
          <cell r="L29" t="str">
            <v>26230204614288000145550010000062401383052814</v>
          </cell>
          <cell r="M29" t="str">
            <v>26 - Pernambuco</v>
          </cell>
          <cell r="N29">
            <v>5554.3</v>
          </cell>
        </row>
        <row r="30">
          <cell r="C30" t="str">
            <v>HOSPITAL E MATERNIDADE NOSSA SENHORA DO Ó - CESAC - CG Nº 013/2022</v>
          </cell>
          <cell r="E30" t="str">
            <v>3.4 - Material Farmacológico</v>
          </cell>
          <cell r="F30">
            <v>8719794000150</v>
          </cell>
          <cell r="G30" t="str">
            <v>CENTRAL DISTRIBUIDORA DE MEDICAMENTOS LTDA</v>
          </cell>
          <cell r="H30" t="str">
            <v>B</v>
          </cell>
          <cell r="I30" t="str">
            <v>S</v>
          </cell>
          <cell r="J30" t="str">
            <v>115251</v>
          </cell>
          <cell r="K30">
            <v>44980</v>
          </cell>
          <cell r="L30" t="str">
            <v>26230208719794000150550010001152511593274164</v>
          </cell>
          <cell r="M30" t="str">
            <v>26 - Pernambuco</v>
          </cell>
          <cell r="N30">
            <v>594</v>
          </cell>
        </row>
        <row r="31">
          <cell r="C31" t="str">
            <v>HOSPITAL E MATERNIDADE NOSSA SENHORA DO Ó - CESAC - CG Nº 013/2022</v>
          </cell>
          <cell r="E31" t="str">
            <v>3.4 - Material Farmacológico</v>
          </cell>
          <cell r="F31">
            <v>35753111000153</v>
          </cell>
          <cell r="G31" t="str">
            <v>NORD PRODUTOS EM SAUDE LTDA</v>
          </cell>
          <cell r="H31" t="str">
            <v>B</v>
          </cell>
          <cell r="I31" t="str">
            <v>S</v>
          </cell>
          <cell r="J31" t="str">
            <v>12655</v>
          </cell>
          <cell r="K31">
            <v>44960</v>
          </cell>
          <cell r="L31" t="str">
            <v>26230235753111000153550010000126551000145614</v>
          </cell>
          <cell r="M31" t="str">
            <v>26 - Pernambuco</v>
          </cell>
          <cell r="N31">
            <v>3000</v>
          </cell>
        </row>
        <row r="32">
          <cell r="C32" t="str">
            <v>HOSPITAL E MATERNIDADE NOSSA SENHORA DO Ó - CESAC - CG Nº 013/2022</v>
          </cell>
          <cell r="E32" t="str">
            <v>3.4 - Material Farmacológico</v>
          </cell>
          <cell r="F32">
            <v>9034672000192</v>
          </cell>
          <cell r="G32" t="str">
            <v>MAEVE PRODUTOS HOSPITALARES LTDA</v>
          </cell>
          <cell r="H32" t="str">
            <v>B</v>
          </cell>
          <cell r="I32" t="str">
            <v>S</v>
          </cell>
          <cell r="J32" t="str">
            <v>14252</v>
          </cell>
          <cell r="K32">
            <v>44957</v>
          </cell>
          <cell r="L32" t="str">
            <v>52230109034672000192550010000142521023144133</v>
          </cell>
          <cell r="M32" t="str">
            <v>52 - Goiás</v>
          </cell>
          <cell r="N32">
            <v>5031.3599999999997</v>
          </cell>
        </row>
        <row r="33">
          <cell r="C33" t="str">
            <v>HOSPITAL E MATERNIDADE NOSSA SENHORA DO Ó - CESAC - CG Nº 013/2022</v>
          </cell>
          <cell r="E33" t="str">
            <v>3.4 - Material Farmacológico</v>
          </cell>
          <cell r="F33">
            <v>7484373000124</v>
          </cell>
          <cell r="G33" t="str">
            <v>UNI HOSPITALAR</v>
          </cell>
          <cell r="H33" t="str">
            <v>B</v>
          </cell>
          <cell r="I33" t="str">
            <v>S</v>
          </cell>
          <cell r="J33" t="str">
            <v>163325</v>
          </cell>
          <cell r="K33">
            <v>44974</v>
          </cell>
          <cell r="L33" t="str">
            <v>26230207484373000124550010001633251304559659</v>
          </cell>
          <cell r="M33" t="str">
            <v>26 - Pernambuco</v>
          </cell>
          <cell r="N33">
            <v>15880</v>
          </cell>
        </row>
        <row r="34">
          <cell r="C34" t="str">
            <v>HOSPITAL E MATERNIDADE NOSSA SENHORA DO Ó - CESAC - CG Nº 013/2022</v>
          </cell>
          <cell r="E34" t="str">
            <v>3.4 - Material Farmacológico</v>
          </cell>
          <cell r="F34">
            <v>12882932000194</v>
          </cell>
          <cell r="G34" t="str">
            <v>EXOMED REPRESENT DE MEDICAMENTOS LTDA</v>
          </cell>
          <cell r="H34" t="str">
            <v>B</v>
          </cell>
          <cell r="I34" t="str">
            <v>S</v>
          </cell>
          <cell r="J34" t="str">
            <v>170572</v>
          </cell>
          <cell r="K34">
            <v>44959</v>
          </cell>
          <cell r="L34" t="str">
            <v>26230212882932000194550010001705721942842798</v>
          </cell>
          <cell r="M34" t="str">
            <v>26 - Pernambuco</v>
          </cell>
          <cell r="N34">
            <v>19389</v>
          </cell>
        </row>
        <row r="35">
          <cell r="C35" t="str">
            <v>HOSPITAL E MATERNIDADE NOSSA SENHORA DO Ó - CESAC - CG Nº 013/2022</v>
          </cell>
          <cell r="E35" t="str">
            <v>3.4 - Material Farmacológico</v>
          </cell>
          <cell r="F35">
            <v>6106005000180</v>
          </cell>
          <cell r="G35" t="str">
            <v>STOCK MED PRODUTOS MEDICO HOSPITALARES LTDA</v>
          </cell>
          <cell r="H35" t="str">
            <v>B</v>
          </cell>
          <cell r="I35" t="str">
            <v>S</v>
          </cell>
          <cell r="J35" t="str">
            <v>182956</v>
          </cell>
          <cell r="K35">
            <v>44951</v>
          </cell>
          <cell r="L35" t="str">
            <v>43230106106005000180550010001829561006784180</v>
          </cell>
          <cell r="M35" t="str">
            <v>43 - Rio Grande do Sul</v>
          </cell>
          <cell r="N35">
            <v>32101.31</v>
          </cell>
        </row>
        <row r="36">
          <cell r="C36" t="str">
            <v>HOSPITAL E MATERNIDADE NOSSA SENHORA DO Ó - CESAC - CG Nº 013/2022</v>
          </cell>
          <cell r="E36" t="str">
            <v>3.4 - Material Farmacológico</v>
          </cell>
          <cell r="F36">
            <v>6106005000180</v>
          </cell>
          <cell r="G36" t="str">
            <v>STOCK MED PRODUTOS MEDICO HOSPITALARES LTDA</v>
          </cell>
          <cell r="H36" t="str">
            <v>B</v>
          </cell>
          <cell r="I36" t="str">
            <v>S</v>
          </cell>
          <cell r="J36" t="str">
            <v>182973</v>
          </cell>
          <cell r="K36">
            <v>44951</v>
          </cell>
          <cell r="L36" t="str">
            <v>43230106106005000180550010001829731006784334</v>
          </cell>
          <cell r="M36" t="str">
            <v>43 - Rio Grande do Sul</v>
          </cell>
          <cell r="N36">
            <v>13894.2</v>
          </cell>
        </row>
        <row r="37">
          <cell r="C37" t="str">
            <v>HOSPITAL E MATERNIDADE NOSSA SENHORA DO Ó - CESAC - CG Nº 013/2022</v>
          </cell>
          <cell r="E37" t="str">
            <v>3.4 - Material Farmacológico</v>
          </cell>
          <cell r="F37">
            <v>6106005000180</v>
          </cell>
          <cell r="G37" t="str">
            <v>STOCK MED PRODUTOS MEDICO HOSPITALARES LTDA</v>
          </cell>
          <cell r="H37" t="str">
            <v>B</v>
          </cell>
          <cell r="I37" t="str">
            <v>S</v>
          </cell>
          <cell r="J37" t="str">
            <v>182993</v>
          </cell>
          <cell r="K37">
            <v>44951</v>
          </cell>
          <cell r="L37" t="str">
            <v>43230106106005000180550010001829931006784655</v>
          </cell>
          <cell r="M37" t="str">
            <v>43 - Rio Grande do Sul</v>
          </cell>
          <cell r="N37">
            <v>12043.5</v>
          </cell>
        </row>
        <row r="38">
          <cell r="C38" t="str">
            <v>HOSPITAL E MATERNIDADE NOSSA SENHORA DO Ó - CESAC - CG Nº 013/2022</v>
          </cell>
          <cell r="E38" t="str">
            <v>3.4 - Material Farmacológico</v>
          </cell>
          <cell r="F38">
            <v>6106005000180</v>
          </cell>
          <cell r="G38" t="str">
            <v>STOCK MED PRODUTOS MEDICO HOSPITALARES LTDA</v>
          </cell>
          <cell r="H38" t="str">
            <v>B</v>
          </cell>
          <cell r="I38" t="str">
            <v>S</v>
          </cell>
          <cell r="J38" t="str">
            <v>183125</v>
          </cell>
          <cell r="K38">
            <v>44952</v>
          </cell>
          <cell r="L38" t="str">
            <v>43230106106005000180550010001831251006791016</v>
          </cell>
          <cell r="M38" t="str">
            <v>43 - Rio Grande do Sul</v>
          </cell>
          <cell r="N38">
            <v>4140</v>
          </cell>
        </row>
        <row r="39">
          <cell r="C39" t="str">
            <v>HOSPITAL E MATERNIDADE NOSSA SENHORA DO Ó - CESAC - CG Nº 013/2022</v>
          </cell>
          <cell r="E39" t="str">
            <v>3.4 - Material Farmacológico</v>
          </cell>
          <cell r="F39">
            <v>6106005000180</v>
          </cell>
          <cell r="G39" t="str">
            <v>STOCK MED PRODUTOS MEDICO HOSPITALARES LTDA</v>
          </cell>
          <cell r="H39" t="str">
            <v>B</v>
          </cell>
          <cell r="I39" t="str">
            <v>S</v>
          </cell>
          <cell r="J39" t="str">
            <v>184668</v>
          </cell>
          <cell r="K39">
            <v>44970</v>
          </cell>
          <cell r="L39" t="str">
            <v>43230206106005000180550010001846681006822151</v>
          </cell>
          <cell r="M39" t="str">
            <v>43 - Rio Grande do Sul</v>
          </cell>
          <cell r="N39">
            <v>7694.4</v>
          </cell>
        </row>
        <row r="40">
          <cell r="C40" t="str">
            <v>HOSPITAL E MATERNIDADE NOSSA SENHORA DO Ó - CESAC - CG Nº 013/2022</v>
          </cell>
          <cell r="E40" t="str">
            <v>3.4 - Material Farmacológico</v>
          </cell>
          <cell r="F40">
            <v>2520829000140</v>
          </cell>
          <cell r="G40" t="str">
            <v>DIMASTER - COMERCIO DE PRODUTOS HOSPITALARES LTDA.</v>
          </cell>
          <cell r="H40" t="str">
            <v>B</v>
          </cell>
          <cell r="I40" t="str">
            <v>S</v>
          </cell>
          <cell r="J40" t="str">
            <v>304501</v>
          </cell>
          <cell r="K40">
            <v>44953</v>
          </cell>
          <cell r="L40" t="str">
            <v>43230102520829000140550010003045011407401962</v>
          </cell>
          <cell r="M40" t="str">
            <v>43 - Rio Grande do Sul</v>
          </cell>
          <cell r="N40">
            <v>7435.23</v>
          </cell>
        </row>
        <row r="41">
          <cell r="C41" t="str">
            <v>HOSPITAL E MATERNIDADE NOSSA SENHORA DO Ó - CESAC - CG Nº 013/2022</v>
          </cell>
          <cell r="E41" t="str">
            <v>3.4 - Material Farmacológico</v>
          </cell>
          <cell r="F41">
            <v>2520829000140</v>
          </cell>
          <cell r="G41" t="str">
            <v>DIMASTER - COMERCIO DE PRODUTOS HOSPITALARES LTDA.</v>
          </cell>
          <cell r="H41" t="str">
            <v>B</v>
          </cell>
          <cell r="I41" t="str">
            <v>S</v>
          </cell>
          <cell r="J41" t="str">
            <v>304502</v>
          </cell>
          <cell r="K41">
            <v>44953</v>
          </cell>
          <cell r="L41" t="str">
            <v>43230102520829000140550010003045021674802451</v>
          </cell>
          <cell r="M41" t="str">
            <v>43 - Rio Grande do Sul</v>
          </cell>
          <cell r="N41">
            <v>7093.23</v>
          </cell>
        </row>
        <row r="42">
          <cell r="C42" t="str">
            <v>HOSPITAL E MATERNIDADE NOSSA SENHORA DO Ó - CESAC - CG Nº 013/2022</v>
          </cell>
          <cell r="E42" t="str">
            <v>3.4 - Material Farmacológico</v>
          </cell>
          <cell r="F42">
            <v>44734671000151</v>
          </cell>
          <cell r="G42" t="str">
            <v>CRISTALIA PRODUTOS QUIMICOS FARMACEUTICO</v>
          </cell>
          <cell r="H42" t="str">
            <v>B</v>
          </cell>
          <cell r="I42" t="str">
            <v>S</v>
          </cell>
          <cell r="J42" t="str">
            <v>3511954</v>
          </cell>
          <cell r="K42">
            <v>44951</v>
          </cell>
          <cell r="L42" t="str">
            <v>35230144734671000151550100035119541428090156</v>
          </cell>
          <cell r="M42" t="str">
            <v>35 - São Paulo</v>
          </cell>
          <cell r="N42">
            <v>7026.1</v>
          </cell>
        </row>
        <row r="43">
          <cell r="C43" t="str">
            <v>HOSPITAL E MATERNIDADE NOSSA SENHORA DO Ó - CESAC - CG Nº 013/2022</v>
          </cell>
          <cell r="E43" t="str">
            <v>3.4 - Material Farmacológico</v>
          </cell>
          <cell r="F43">
            <v>44734671000151</v>
          </cell>
          <cell r="G43" t="str">
            <v>CRISTALIA PRODUTOS QUIMICOS FARMACEUTICO</v>
          </cell>
          <cell r="H43" t="str">
            <v>B</v>
          </cell>
          <cell r="I43" t="str">
            <v>S</v>
          </cell>
          <cell r="J43" t="str">
            <v>3512992</v>
          </cell>
          <cell r="K43">
            <v>44953</v>
          </cell>
          <cell r="L43" t="str">
            <v>35230144734671000151550100035129921187762610</v>
          </cell>
          <cell r="M43" t="str">
            <v>35 - São Paulo</v>
          </cell>
          <cell r="N43">
            <v>645</v>
          </cell>
        </row>
        <row r="44">
          <cell r="C44" t="str">
            <v>HOSPITAL E MATERNIDADE NOSSA SENHORA DO Ó - CESAC - CG Nº 013/2022</v>
          </cell>
          <cell r="E44" t="str">
            <v>3.4 - Material Farmacológico</v>
          </cell>
          <cell r="F44">
            <v>44734671000151</v>
          </cell>
          <cell r="G44" t="str">
            <v>CRISTALIA PRODUTOS QUIMICOS FARMACEUTICO</v>
          </cell>
          <cell r="H44" t="str">
            <v>B</v>
          </cell>
          <cell r="I44" t="str">
            <v>S</v>
          </cell>
          <cell r="J44" t="str">
            <v>3516215</v>
          </cell>
          <cell r="K44">
            <v>44957</v>
          </cell>
          <cell r="L44" t="str">
            <v>35230144734671000151550100035162151149228000</v>
          </cell>
          <cell r="M44" t="str">
            <v>35 - São Paulo</v>
          </cell>
          <cell r="N44">
            <v>5475</v>
          </cell>
        </row>
        <row r="45">
          <cell r="C45" t="str">
            <v>HOSPITAL E MATERNIDADE NOSSA SENHORA DO Ó - CESAC - CG Nº 013/2022</v>
          </cell>
          <cell r="E45" t="str">
            <v>3.4 - Material Farmacológico</v>
          </cell>
          <cell r="F45">
            <v>44734671000151</v>
          </cell>
          <cell r="G45" t="str">
            <v>CRISTALIA PRODUTOS QUIMICOS FARMACEUTICO</v>
          </cell>
          <cell r="H45" t="str">
            <v>B</v>
          </cell>
          <cell r="I45" t="str">
            <v>S</v>
          </cell>
          <cell r="J45" t="str">
            <v>3520919</v>
          </cell>
          <cell r="K45">
            <v>44964</v>
          </cell>
          <cell r="L45" t="str">
            <v>35230244734671000151550100035209191421883570</v>
          </cell>
          <cell r="M45" t="str">
            <v>35 - São Paulo</v>
          </cell>
          <cell r="N45">
            <v>3650</v>
          </cell>
        </row>
        <row r="46">
          <cell r="C46" t="str">
            <v>HOSPITAL E MATERNIDADE NOSSA SENHORA DO Ó - CESAC - CG Nº 013/2022</v>
          </cell>
          <cell r="E46" t="str">
            <v>3.4 - Material Farmacológico</v>
          </cell>
          <cell r="F46">
            <v>44734671000151</v>
          </cell>
          <cell r="G46" t="str">
            <v>CRISTALIA PRODUTOS QUIMICOS FARMACEUTICO</v>
          </cell>
          <cell r="H46" t="str">
            <v>B</v>
          </cell>
          <cell r="I46" t="str">
            <v>S</v>
          </cell>
          <cell r="J46" t="str">
            <v>3520921</v>
          </cell>
          <cell r="K46">
            <v>44964</v>
          </cell>
          <cell r="L46" t="str">
            <v>35230244734671000151550100035209211313359103</v>
          </cell>
          <cell r="M46" t="str">
            <v>35 - São Paulo</v>
          </cell>
          <cell r="N46">
            <v>9125</v>
          </cell>
        </row>
        <row r="47">
          <cell r="C47" t="str">
            <v>HOSPITAL E MATERNIDADE NOSSA SENHORA DO Ó - CESAC - CG Nº 013/2022</v>
          </cell>
          <cell r="E47" t="str">
            <v>3.4 - Material Farmacológico</v>
          </cell>
          <cell r="F47">
            <v>44734671000151</v>
          </cell>
          <cell r="G47" t="str">
            <v>CRISTALIA PRODUTOS QUIMICOS FARMACEUTICO</v>
          </cell>
          <cell r="H47" t="str">
            <v>B</v>
          </cell>
          <cell r="I47" t="str">
            <v>S</v>
          </cell>
          <cell r="J47" t="str">
            <v>3523740</v>
          </cell>
          <cell r="K47">
            <v>44967</v>
          </cell>
          <cell r="L47" t="str">
            <v>35230244734671000151550100035237401805544743</v>
          </cell>
          <cell r="M47" t="str">
            <v>35 - São Paulo</v>
          </cell>
          <cell r="N47">
            <v>1430</v>
          </cell>
        </row>
        <row r="48">
          <cell r="C48" t="str">
            <v>HOSPITAL E MATERNIDADE NOSSA SENHORA DO Ó - CESAC - CG Nº 013/2022</v>
          </cell>
          <cell r="E48" t="str">
            <v>3.4 - Material Farmacológico</v>
          </cell>
          <cell r="F48">
            <v>8778201000126</v>
          </cell>
          <cell r="G48" t="str">
            <v>DROGAFONTE LTDA</v>
          </cell>
          <cell r="H48" t="str">
            <v>B</v>
          </cell>
          <cell r="I48" t="str">
            <v>S</v>
          </cell>
          <cell r="J48" t="str">
            <v>401201</v>
          </cell>
          <cell r="K48">
            <v>44964</v>
          </cell>
          <cell r="L48" t="str">
            <v>26230208778201000126550010004012011312117517</v>
          </cell>
          <cell r="M48" t="str">
            <v>26 - Pernambuco</v>
          </cell>
          <cell r="N48">
            <v>837.98</v>
          </cell>
        </row>
        <row r="49">
          <cell r="C49" t="str">
            <v>HOSPITAL E MATERNIDADE NOSSA SENHORA DO Ó - CESAC - CG Nº 013/2022</v>
          </cell>
          <cell r="E49" t="str">
            <v>3.4 - Material Farmacológico</v>
          </cell>
          <cell r="F49">
            <v>22580510000118</v>
          </cell>
          <cell r="G49" t="str">
            <v>UNIFAR DISTRIBUIDORA DE MEDICAMENTOS LTDA</v>
          </cell>
          <cell r="H49" t="str">
            <v>B</v>
          </cell>
          <cell r="I49" t="str">
            <v>S</v>
          </cell>
          <cell r="J49" t="str">
            <v>52785</v>
          </cell>
          <cell r="K49">
            <v>44966</v>
          </cell>
          <cell r="L49" t="str">
            <v>26230222580510000118550010000527851000388340</v>
          </cell>
          <cell r="M49" t="str">
            <v>26 - Pernambuco</v>
          </cell>
          <cell r="N49">
            <v>327.60000000000002</v>
          </cell>
        </row>
        <row r="50">
          <cell r="C50" t="str">
            <v>HOSPITAL E MATERNIDADE NOSSA SENHORA DO Ó - CESAC - CG Nº 013/2022</v>
          </cell>
          <cell r="E50" t="str">
            <v>3.4 - Material Farmacológico</v>
          </cell>
          <cell r="F50">
            <v>14115388000180</v>
          </cell>
          <cell r="G50" t="str">
            <v>ELLO DISTRIBUICAO LTDA</v>
          </cell>
          <cell r="H50" t="str">
            <v>B</v>
          </cell>
          <cell r="I50" t="str">
            <v>S</v>
          </cell>
          <cell r="J50" t="str">
            <v>58749</v>
          </cell>
          <cell r="K50">
            <v>44951</v>
          </cell>
          <cell r="L50" t="str">
            <v>52230114115388000018055001000058749100091342</v>
          </cell>
          <cell r="M50" t="str">
            <v>52 - Goiás</v>
          </cell>
          <cell r="N50">
            <v>2940</v>
          </cell>
        </row>
        <row r="51">
          <cell r="C51" t="str">
            <v>HOSPITAL E MATERNIDADE NOSSA SENHORA DO Ó - CESAC - CG Nº 013/2022</v>
          </cell>
          <cell r="E51" t="str">
            <v>3.4 - Material Farmacológico</v>
          </cell>
          <cell r="F51">
            <v>14115388000180</v>
          </cell>
          <cell r="G51" t="str">
            <v>ELLO DISTRIBUICAO LTDA</v>
          </cell>
          <cell r="H51" t="str">
            <v>B</v>
          </cell>
          <cell r="I51" t="str">
            <v>S</v>
          </cell>
          <cell r="J51" t="str">
            <v>58752</v>
          </cell>
          <cell r="K51">
            <v>44951</v>
          </cell>
          <cell r="L51" t="str">
            <v>52230114115388000180550010000587521000913305</v>
          </cell>
          <cell r="M51" t="str">
            <v>52 - Goiás</v>
          </cell>
          <cell r="N51">
            <v>2940</v>
          </cell>
        </row>
        <row r="52">
          <cell r="C52" t="str">
            <v>HOSPITAL E MATERNIDADE NOSSA SENHORA DO Ó - CESAC - CG Nº 013/2022</v>
          </cell>
          <cell r="E52" t="str">
            <v>3.4 - Material Farmacológico</v>
          </cell>
          <cell r="F52">
            <v>8077211000134</v>
          </cell>
          <cell r="G52" t="str">
            <v>T S COMERCIAL DE MEDICAMENTOS E REPRESENTAÇÃO LTDA</v>
          </cell>
          <cell r="H52" t="str">
            <v>B</v>
          </cell>
          <cell r="I52" t="str">
            <v>S</v>
          </cell>
          <cell r="J52" t="str">
            <v>93720</v>
          </cell>
          <cell r="K52">
            <v>44957</v>
          </cell>
          <cell r="L52" t="str">
            <v>23230108077211000134550010000937201186058068</v>
          </cell>
          <cell r="M52" t="str">
            <v>23 - Ceará</v>
          </cell>
          <cell r="N52">
            <v>15000</v>
          </cell>
        </row>
        <row r="53">
          <cell r="C53" t="str">
            <v>HOSPITAL E MATERNIDADE NOSSA SENHORA DO Ó - CESAC - CG Nº 013/2022</v>
          </cell>
          <cell r="E53" t="str">
            <v>3.14 - Alimentação Preparada</v>
          </cell>
          <cell r="F53">
            <v>7160019000225</v>
          </cell>
          <cell r="G53" t="str">
            <v>VITALE COMERCIO SA</v>
          </cell>
          <cell r="H53" t="str">
            <v>B</v>
          </cell>
          <cell r="I53" t="str">
            <v>S</v>
          </cell>
          <cell r="J53" t="str">
            <v>5047</v>
          </cell>
          <cell r="K53">
            <v>44981</v>
          </cell>
          <cell r="L53" t="str">
            <v>26230207160019000225550010000050471684577059</v>
          </cell>
          <cell r="M53" t="str">
            <v>26 - Pernambuco</v>
          </cell>
          <cell r="N53">
            <v>30475</v>
          </cell>
        </row>
        <row r="54">
          <cell r="C54" t="str">
            <v>HOSPITAL E MATERNIDADE NOSSA SENHORA DO Ó - CESAC - CG Nº 013/2022</v>
          </cell>
          <cell r="E54" t="str">
            <v>3.14 - Alimentação Preparada</v>
          </cell>
          <cell r="F54">
            <v>38591447000236</v>
          </cell>
          <cell r="G54" t="str">
            <v>CENUT DISTRIB DE PROD ALIMENTICIOS</v>
          </cell>
          <cell r="H54" t="str">
            <v>B</v>
          </cell>
          <cell r="I54" t="str">
            <v>S</v>
          </cell>
          <cell r="J54" t="str">
            <v>7383</v>
          </cell>
          <cell r="K54">
            <v>44959</v>
          </cell>
          <cell r="L54" t="str">
            <v>26230238591447000236550010000073831640831213</v>
          </cell>
          <cell r="M54" t="str">
            <v>26 - Pernambuco</v>
          </cell>
          <cell r="N54">
            <v>2561.4</v>
          </cell>
        </row>
        <row r="55">
          <cell r="C55" t="str">
            <v>HOSPITAL E MATERNIDADE NOSSA SENHORA DO Ó - CESAC - CG Nº 013/2022</v>
          </cell>
          <cell r="E55" t="str">
            <v>3.14 - Alimentação Preparada</v>
          </cell>
          <cell r="F55">
            <v>38591447000236</v>
          </cell>
          <cell r="G55" t="str">
            <v>CENUT DISTRIB DE PROD ALIMENTICIOS</v>
          </cell>
          <cell r="H55" t="str">
            <v>B</v>
          </cell>
          <cell r="I55" t="str">
            <v>S</v>
          </cell>
          <cell r="J55" t="str">
            <v>7617</v>
          </cell>
          <cell r="K55">
            <v>44972</v>
          </cell>
          <cell r="L55" t="str">
            <v>26230238591447000236550010000076171663176298</v>
          </cell>
          <cell r="M55" t="str">
            <v>26 - Pernambuco</v>
          </cell>
          <cell r="N55">
            <v>417.5</v>
          </cell>
        </row>
        <row r="56">
          <cell r="C56" t="str">
            <v>HOSPITAL E MATERNIDADE NOSSA SENHORA DO Ó - CESAC - CG Nº 013/2022</v>
          </cell>
          <cell r="E56" t="str">
            <v>3.2 - Gás e Outros Materiais Engarrafados</v>
          </cell>
          <cell r="F56">
            <v>24380578002203</v>
          </cell>
          <cell r="G56" t="str">
            <v>WHITE MARTINS GASES INDUSTRIAIS NE LTDA</v>
          </cell>
          <cell r="H56" t="str">
            <v>B</v>
          </cell>
          <cell r="I56" t="str">
            <v>S</v>
          </cell>
          <cell r="J56" t="str">
            <v>14</v>
          </cell>
          <cell r="K56">
            <v>44968</v>
          </cell>
          <cell r="L56" t="str">
            <v>26230224380578002203556200000000141260576678</v>
          </cell>
          <cell r="M56" t="str">
            <v>26 - Pernambuco</v>
          </cell>
          <cell r="N56">
            <v>2987.53</v>
          </cell>
        </row>
        <row r="57">
          <cell r="C57" t="str">
            <v>HOSPITAL E MATERNIDADE NOSSA SENHORA DO Ó - CESAC - CG Nº 013/2022</v>
          </cell>
          <cell r="E57" t="str">
            <v>3.2 - Gás e Outros Materiais Engarrafados</v>
          </cell>
          <cell r="F57">
            <v>24380578002203</v>
          </cell>
          <cell r="G57" t="str">
            <v>WHITE MARTINS GASES INDUSTRIAIS NE LTDA</v>
          </cell>
          <cell r="H57" t="str">
            <v>B</v>
          </cell>
          <cell r="I57" t="str">
            <v>S</v>
          </cell>
          <cell r="J57" t="str">
            <v>178</v>
          </cell>
          <cell r="K57">
            <v>44960</v>
          </cell>
          <cell r="L57" t="str">
            <v>26230224380578002203556010000001781422395825</v>
          </cell>
          <cell r="M57" t="str">
            <v>26 - Pernambuco</v>
          </cell>
          <cell r="N57">
            <v>2087.5300000000002</v>
          </cell>
        </row>
        <row r="58">
          <cell r="C58" t="str">
            <v>HOSPITAL E MATERNIDADE NOSSA SENHORA DO Ó - CESAC - CG Nº 013/2022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DO NORDESTE LTDA</v>
          </cell>
          <cell r="H58" t="str">
            <v>B</v>
          </cell>
          <cell r="I58" t="str">
            <v>S</v>
          </cell>
          <cell r="J58" t="str">
            <v>2059</v>
          </cell>
          <cell r="K58">
            <v>44959</v>
          </cell>
          <cell r="L58" t="str">
            <v>26230224380578002041556000000020591746231115</v>
          </cell>
          <cell r="M58" t="str">
            <v>26 - Pernambuco</v>
          </cell>
          <cell r="N58">
            <v>85.43</v>
          </cell>
        </row>
        <row r="59">
          <cell r="C59" t="str">
            <v>HOSPITAL E MATERNIDADE NOSSA SENHORA DO Ó - CESAC - CG Nº 013/2022</v>
          </cell>
          <cell r="E59" t="str">
            <v>3.2 - Gás e Outros Materiais Engarrafados</v>
          </cell>
          <cell r="F59">
            <v>24380578002203</v>
          </cell>
          <cell r="G59" t="str">
            <v>WHITE MARTINS GASES INDUSTRIAIS NE LTDA</v>
          </cell>
          <cell r="H59" t="str">
            <v>B</v>
          </cell>
          <cell r="I59" t="str">
            <v>S</v>
          </cell>
          <cell r="J59" t="str">
            <v>211</v>
          </cell>
          <cell r="K59">
            <v>44974</v>
          </cell>
          <cell r="L59" t="str">
            <v>26230224380578002203556240000002111998009840</v>
          </cell>
          <cell r="M59" t="str">
            <v>26 - Pernambuco</v>
          </cell>
          <cell r="N59">
            <v>1649.62</v>
          </cell>
        </row>
        <row r="60">
          <cell r="C60" t="str">
            <v>HOSPITAL E MATERNIDADE NOSSA SENHORA DO Ó - CESAC - CG Nº 013/2022</v>
          </cell>
          <cell r="E60" t="str">
            <v>3.2 - Gás e Outros Materiais Engarrafados</v>
          </cell>
          <cell r="F60">
            <v>24380578002203</v>
          </cell>
          <cell r="G60" t="str">
            <v>WHITE MARTINS GASES INDUSTRIAIS NE LTDA</v>
          </cell>
          <cell r="H60" t="str">
            <v>B</v>
          </cell>
          <cell r="I60" t="str">
            <v>S</v>
          </cell>
          <cell r="J60" t="str">
            <v>223</v>
          </cell>
          <cell r="K60">
            <v>44982</v>
          </cell>
          <cell r="L60" t="str">
            <v>26230224380578002203556240000002231188943695</v>
          </cell>
          <cell r="M60" t="str">
            <v>26 - Pernambuco</v>
          </cell>
          <cell r="N60">
            <v>2004.48</v>
          </cell>
        </row>
        <row r="61">
          <cell r="C61" t="str">
            <v>HOSPITAL E MATERNIDADE NOSSA SENHORA DO Ó - CESAC - CG Nº 013/2022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 t="str">
            <v>2486</v>
          </cell>
          <cell r="K61">
            <v>44981</v>
          </cell>
          <cell r="L61" t="str">
            <v>26230224380578002041556050000024861297932406</v>
          </cell>
          <cell r="M61" t="str">
            <v>26 - Pernambuco</v>
          </cell>
          <cell r="N61">
            <v>128.13999999999999</v>
          </cell>
        </row>
        <row r="62">
          <cell r="C62" t="str">
            <v>HOSPITAL E MATERNIDADE NOSSA SENHORA DO Ó - CESAC - CG Nº 013/2022</v>
          </cell>
          <cell r="E62" t="str">
            <v>3.7 - Material de Limpeza e Produtos de Hgienização</v>
          </cell>
          <cell r="F62">
            <v>4004741000100</v>
          </cell>
          <cell r="G62" t="str">
            <v>NORLUX LTDA-ME</v>
          </cell>
          <cell r="H62" t="str">
            <v>B</v>
          </cell>
          <cell r="I62" t="str">
            <v>S</v>
          </cell>
          <cell r="J62" t="str">
            <v>10171</v>
          </cell>
          <cell r="K62">
            <v>44960</v>
          </cell>
          <cell r="L62" t="str">
            <v>26230204004741000100550000000101711310127284</v>
          </cell>
          <cell r="M62" t="str">
            <v>26 - Pernambuco</v>
          </cell>
          <cell r="N62">
            <v>1980</v>
          </cell>
        </row>
        <row r="63">
          <cell r="C63" t="str">
            <v>HOSPITAL E MATERNIDADE NOSSA SENHORA DO Ó - CESAC - CG Nº 013/2022</v>
          </cell>
          <cell r="E63" t="str">
            <v>3.7 - Material de Limpeza e Produtos de Hgienização</v>
          </cell>
          <cell r="F63">
            <v>27319301000139</v>
          </cell>
          <cell r="G63" t="str">
            <v>CONBO DISTRIBUIDORA FBV LTDA ME</v>
          </cell>
          <cell r="H63" t="str">
            <v>B</v>
          </cell>
          <cell r="I63" t="str">
            <v>S</v>
          </cell>
          <cell r="J63" t="str">
            <v>10904</v>
          </cell>
          <cell r="K63">
            <v>44960</v>
          </cell>
          <cell r="L63" t="str">
            <v>26230227319301000139550010000109041908368893</v>
          </cell>
          <cell r="M63" t="str">
            <v>26 - Pernambuco</v>
          </cell>
          <cell r="N63">
            <v>1000</v>
          </cell>
        </row>
        <row r="64">
          <cell r="C64" t="str">
            <v>HOSPITAL E MATERNIDADE NOSSA SENHORA DO Ó - CESAC - CG Nº 013/2022</v>
          </cell>
          <cell r="E64" t="str">
            <v>3.7 - Material de Limpeza e Produtos de Hgienização</v>
          </cell>
          <cell r="F64">
            <v>8748444000111</v>
          </cell>
          <cell r="G64" t="str">
            <v>TERRA MAR COMERCIO LTDA</v>
          </cell>
          <cell r="H64" t="str">
            <v>B</v>
          </cell>
          <cell r="I64" t="str">
            <v>S</v>
          </cell>
          <cell r="J64" t="str">
            <v>12550</v>
          </cell>
          <cell r="K64">
            <v>44970</v>
          </cell>
          <cell r="L64" t="str">
            <v>26230208748444000111550010000125501197344140</v>
          </cell>
          <cell r="M64" t="str">
            <v>26 - Pernambuco</v>
          </cell>
          <cell r="N64">
            <v>75</v>
          </cell>
        </row>
        <row r="65">
          <cell r="C65" t="str">
            <v>HOSPITAL E MATERNIDADE NOSSA SENHORA DO Ó - CESAC - CG Nº 013/2022</v>
          </cell>
          <cell r="E65" t="str">
            <v>3.7 - Material de Limpeza e Produtos de Hgienização</v>
          </cell>
          <cell r="F65">
            <v>38065594000191</v>
          </cell>
          <cell r="G65" t="str">
            <v>VANDERLUCIA SEVERINA DA SILVA PEREIRA EIRELI</v>
          </cell>
          <cell r="H65" t="str">
            <v>B</v>
          </cell>
          <cell r="I65" t="str">
            <v>S</v>
          </cell>
          <cell r="J65" t="str">
            <v>63643</v>
          </cell>
          <cell r="K65">
            <v>44974</v>
          </cell>
          <cell r="L65" t="str">
            <v>26230238065594000191650010000636439988885750</v>
          </cell>
          <cell r="M65" t="str">
            <v>26 - Pernambuco</v>
          </cell>
          <cell r="N65">
            <v>15.39</v>
          </cell>
        </row>
        <row r="66">
          <cell r="C66" t="str">
            <v>HOSPITAL E MATERNIDADE NOSSA SENHORA DO Ó - CESAC - CG Nº 013/2022</v>
          </cell>
          <cell r="E66" t="str">
            <v>3.7 - Material de Limpeza e Produtos de Hgienização</v>
          </cell>
          <cell r="F66">
            <v>3116587000197</v>
          </cell>
          <cell r="G66" t="str">
            <v>AGUA AGIL LTDA</v>
          </cell>
          <cell r="H66" t="str">
            <v>B</v>
          </cell>
          <cell r="I66" t="str">
            <v>S</v>
          </cell>
          <cell r="J66" t="str">
            <v>9057</v>
          </cell>
          <cell r="K66">
            <v>44959</v>
          </cell>
          <cell r="L66" t="str">
            <v>26230203116587000197550010000090571611262457</v>
          </cell>
          <cell r="M66" t="str">
            <v>26 - Pernambuco</v>
          </cell>
          <cell r="N66">
            <v>16240</v>
          </cell>
        </row>
        <row r="67">
          <cell r="C67" t="str">
            <v>HOSPITAL E MATERNIDADE NOSSA SENHORA DO Ó - CESAC - CG Nº 013/2022</v>
          </cell>
          <cell r="E67" t="str">
            <v>3.14 - Alimentação Preparada</v>
          </cell>
          <cell r="F67">
            <v>5797669000170</v>
          </cell>
          <cell r="G67" t="str">
            <v>SALES E SILVA DISTRIBUIDORA DE AGUA LTDA</v>
          </cell>
          <cell r="H67" t="str">
            <v>B</v>
          </cell>
          <cell r="I67" t="str">
            <v>S</v>
          </cell>
          <cell r="J67" t="str">
            <v>10929</v>
          </cell>
          <cell r="K67">
            <v>44963</v>
          </cell>
          <cell r="L67" t="str">
            <v>26230205797669000170550010000109291000109306</v>
          </cell>
          <cell r="M67" t="str">
            <v>26 - Pernambuco</v>
          </cell>
          <cell r="N67">
            <v>1575</v>
          </cell>
        </row>
        <row r="68">
          <cell r="C68" t="str">
            <v>HOSPITAL E MATERNIDADE NOSSA SENHORA DO Ó - CESAC - CG Nº 013/2022</v>
          </cell>
          <cell r="E68" t="str">
            <v>3.14 - Alimentação Preparada</v>
          </cell>
          <cell r="F68">
            <v>1735022000162</v>
          </cell>
          <cell r="G68" t="str">
            <v>CASA ALBUQUERQUE LTDA</v>
          </cell>
          <cell r="H68" t="str">
            <v>B</v>
          </cell>
          <cell r="I68" t="str">
            <v>S</v>
          </cell>
          <cell r="J68" t="str">
            <v>3022</v>
          </cell>
          <cell r="K68">
            <v>44984</v>
          </cell>
          <cell r="L68" t="str">
            <v>26230201735022000162550020000030221921605468</v>
          </cell>
          <cell r="M68" t="str">
            <v>26 - Pernambuco</v>
          </cell>
          <cell r="N68">
            <v>445</v>
          </cell>
        </row>
        <row r="69">
          <cell r="C69" t="str">
            <v>HOSPITAL E MATERNIDADE NOSSA SENHORA DO Ó - CESAC - CG Nº 013/2022</v>
          </cell>
          <cell r="E69" t="str">
            <v>3.14 - Alimentação Preparada</v>
          </cell>
          <cell r="F69">
            <v>38446162000120</v>
          </cell>
          <cell r="G69" t="str">
            <v>R S SOLUCOES EM REFEICOES EIRELI</v>
          </cell>
          <cell r="H69" t="str">
            <v>B</v>
          </cell>
          <cell r="I69" t="str">
            <v>S</v>
          </cell>
          <cell r="J69" t="str">
            <v>338</v>
          </cell>
          <cell r="K69">
            <v>44974</v>
          </cell>
          <cell r="L69" t="str">
            <v>26230238446162000120550010000003381000003730</v>
          </cell>
          <cell r="M69" t="str">
            <v>26 - Pernambuco</v>
          </cell>
          <cell r="N69">
            <v>122904.3</v>
          </cell>
        </row>
        <row r="70">
          <cell r="C70" t="str">
            <v>HOSPITAL E MATERNIDADE NOSSA SENHORA DO Ó - CESAC - CG Nº 013/2022</v>
          </cell>
          <cell r="E70" t="str">
            <v>3.14 - Alimentação Preparada</v>
          </cell>
          <cell r="F70">
            <v>7264693000179</v>
          </cell>
          <cell r="G70" t="str">
            <v>RENASCER MERCANTIL FERRAGISTA LTDA</v>
          </cell>
          <cell r="H70" t="str">
            <v>B</v>
          </cell>
          <cell r="I70" t="str">
            <v>S</v>
          </cell>
          <cell r="J70" t="str">
            <v>661330</v>
          </cell>
          <cell r="K70">
            <v>44981</v>
          </cell>
          <cell r="L70" t="str">
            <v>26230207264693000179550010006613301315997995</v>
          </cell>
          <cell r="M70" t="str">
            <v>26 - Pernambuco</v>
          </cell>
          <cell r="N70">
            <v>15.6</v>
          </cell>
        </row>
        <row r="71">
          <cell r="C71" t="str">
            <v>HOSPITAL E MATERNIDADE NOSSA SENHORA DO Ó - CESAC - CG Nº 013/2022</v>
          </cell>
          <cell r="E71" t="str">
            <v>3.6 - Material de Expediente</v>
          </cell>
          <cell r="F71">
            <v>4004741000100</v>
          </cell>
          <cell r="G71" t="str">
            <v>NORLUX LTDA-ME</v>
          </cell>
          <cell r="H71" t="str">
            <v>B</v>
          </cell>
          <cell r="I71" t="str">
            <v>S</v>
          </cell>
          <cell r="J71" t="str">
            <v>10171</v>
          </cell>
          <cell r="K71">
            <v>44960</v>
          </cell>
          <cell r="L71" t="str">
            <v>26230204004741000100550000000101711310127284</v>
          </cell>
          <cell r="M71" t="str">
            <v>26 - Pernambuco</v>
          </cell>
          <cell r="N71">
            <v>397.8</v>
          </cell>
        </row>
        <row r="72">
          <cell r="C72" t="str">
            <v>HOSPITAL E MATERNIDADE NOSSA SENHORA DO Ó - CESAC - CG Nº 013/2022</v>
          </cell>
          <cell r="E72" t="str">
            <v>3.6 - Material de Expediente</v>
          </cell>
          <cell r="F72">
            <v>33627453000100</v>
          </cell>
          <cell r="G72" t="str">
            <v>VANESSA CRISTIANE DA SILVA COMERCIO VAREJISTA DE ARTIGOS DE TAPECARIA</v>
          </cell>
          <cell r="H72" t="str">
            <v>B</v>
          </cell>
          <cell r="I72" t="str">
            <v>S</v>
          </cell>
          <cell r="J72" t="str">
            <v>220</v>
          </cell>
          <cell r="K72">
            <v>44967</v>
          </cell>
          <cell r="L72" t="str">
            <v>26230233627453000100550010000002201000000064</v>
          </cell>
          <cell r="M72" t="str">
            <v>26 - Pernambuco</v>
          </cell>
          <cell r="N72">
            <v>187.7</v>
          </cell>
        </row>
        <row r="73">
          <cell r="C73" t="str">
            <v>HOSPITAL E MATERNIDADE NOSSA SENHORA DO Ó - CESAC - CG Nº 013/2022</v>
          </cell>
          <cell r="E73" t="str">
            <v>3.6 - Material de Expediente</v>
          </cell>
          <cell r="F73">
            <v>1735022000162</v>
          </cell>
          <cell r="G73" t="str">
            <v>CASA ALBUQUERQUE LTDA</v>
          </cell>
          <cell r="H73" t="str">
            <v>B</v>
          </cell>
          <cell r="I73" t="str">
            <v>S</v>
          </cell>
          <cell r="J73" t="str">
            <v>3022</v>
          </cell>
          <cell r="K73">
            <v>44984</v>
          </cell>
          <cell r="L73" t="str">
            <v>26230201735022000162550020000030221921605468</v>
          </cell>
          <cell r="M73" t="str">
            <v>26 - Pernambuco</v>
          </cell>
          <cell r="N73">
            <v>90</v>
          </cell>
        </row>
        <row r="74">
          <cell r="C74" t="str">
            <v>HOSPITAL E MATERNIDADE NOSSA SENHORA DO Ó - CESAC - CG Nº 013/2022</v>
          </cell>
          <cell r="E74" t="str">
            <v>3.6 - Material de Expediente</v>
          </cell>
          <cell r="F74">
            <v>37247831000172</v>
          </cell>
          <cell r="G74" t="str">
            <v>PLASP COMERCIO EM EMBALAGENS PLASTICAS LTD</v>
          </cell>
          <cell r="H74" t="str">
            <v>B</v>
          </cell>
          <cell r="I74" t="str">
            <v>S</v>
          </cell>
          <cell r="J74" t="str">
            <v>3462</v>
          </cell>
          <cell r="K74">
            <v>44971</v>
          </cell>
          <cell r="L74" t="str">
            <v>35230237247831000172550010000034621000173678</v>
          </cell>
          <cell r="M74" t="str">
            <v>35 - São Paulo</v>
          </cell>
          <cell r="N74">
            <v>765</v>
          </cell>
        </row>
        <row r="75">
          <cell r="C75" t="str">
            <v>HOSPITAL E MATERNIDADE NOSSA SENHORA DO Ó - CESAC - CG Nº 013/2022</v>
          </cell>
          <cell r="E75" t="str">
            <v>3.6 - Material de Expediente</v>
          </cell>
          <cell r="F75">
            <v>7264693000179</v>
          </cell>
          <cell r="G75" t="str">
            <v>RENASCER MERCANTIL FERRAGISTA LTDA</v>
          </cell>
          <cell r="H75" t="str">
            <v>B</v>
          </cell>
          <cell r="I75" t="str">
            <v>S</v>
          </cell>
          <cell r="J75" t="str">
            <v>661330</v>
          </cell>
          <cell r="K75">
            <v>44981</v>
          </cell>
          <cell r="L75" t="str">
            <v>26230207264693000179550010006613301315997995</v>
          </cell>
          <cell r="M75" t="str">
            <v>26 - Pernambuco</v>
          </cell>
          <cell r="N75">
            <v>26</v>
          </cell>
        </row>
        <row r="76">
          <cell r="C76" t="str">
            <v>HOSPITAL E MATERNIDADE NOSSA SENHORA DO Ó - CESAC - CG Nº 013/2022</v>
          </cell>
          <cell r="E76" t="str">
            <v xml:space="preserve">3.9 - Material para Manutenção de Bens Imóveis </v>
          </cell>
          <cell r="F76">
            <v>3666136000123</v>
          </cell>
          <cell r="G76" t="str">
            <v>ESPERANCA NORDESTE LTDA</v>
          </cell>
          <cell r="H76" t="str">
            <v>B</v>
          </cell>
          <cell r="I76" t="str">
            <v>S</v>
          </cell>
          <cell r="J76" t="str">
            <v>1020555</v>
          </cell>
          <cell r="K76">
            <v>44967</v>
          </cell>
          <cell r="L76" t="str">
            <v>26230203666136000123550010010205551523392375</v>
          </cell>
          <cell r="M76" t="str">
            <v>26 - Pernambuco</v>
          </cell>
          <cell r="N76">
            <v>1847.18</v>
          </cell>
        </row>
        <row r="77">
          <cell r="C77" t="str">
            <v>HOSPITAL E MATERNIDADE NOSSA SENHORA DO Ó - CESAC - CG Nº 013/2022</v>
          </cell>
          <cell r="E77" t="str">
            <v xml:space="preserve">3.9 - Material para Manutenção de Bens Imóveis </v>
          </cell>
          <cell r="F77">
            <v>11623188002003</v>
          </cell>
          <cell r="G77" t="str">
            <v>ARMAZEM CORAL LTDA</v>
          </cell>
          <cell r="H77" t="str">
            <v>B</v>
          </cell>
          <cell r="I77" t="str">
            <v>S</v>
          </cell>
          <cell r="J77" t="str">
            <v>110626</v>
          </cell>
          <cell r="K77">
            <v>44967</v>
          </cell>
          <cell r="L77" t="str">
            <v>26230211623188002003550010001106261001106274</v>
          </cell>
          <cell r="M77" t="str">
            <v>26 - Pernambuco</v>
          </cell>
          <cell r="N77">
            <v>50</v>
          </cell>
        </row>
        <row r="78">
          <cell r="C78" t="str">
            <v>HOSPITAL E MATERNIDADE NOSSA SENHORA DO Ó - CESAC - CG Nº 013/2022</v>
          </cell>
          <cell r="E78" t="str">
            <v xml:space="preserve">3.9 - Material para Manutenção de Bens Imóveis </v>
          </cell>
          <cell r="F78">
            <v>279531000327</v>
          </cell>
          <cell r="G78" t="str">
            <v>TUPAN CONSTRUCOES LTDA</v>
          </cell>
          <cell r="H78" t="str">
            <v>B</v>
          </cell>
          <cell r="I78" t="str">
            <v>S</v>
          </cell>
          <cell r="J78" t="str">
            <v>111483</v>
          </cell>
          <cell r="K78">
            <v>44974</v>
          </cell>
          <cell r="L78" t="str">
            <v>26230200279531000327650040001114831233294455</v>
          </cell>
          <cell r="M78" t="str">
            <v>26 - Pernambuco</v>
          </cell>
          <cell r="N78">
            <v>86.5</v>
          </cell>
        </row>
        <row r="79">
          <cell r="C79" t="str">
            <v>HOSPITAL E MATERNIDADE NOSSA SENHORA DO Ó - CESAC - CG Nº 013/2022</v>
          </cell>
          <cell r="E79" t="str">
            <v xml:space="preserve">3.9 - Material para Manutenção de Bens Imóveis </v>
          </cell>
          <cell r="F79">
            <v>8982191000146</v>
          </cell>
          <cell r="G79" t="str">
            <v>CAOLIM COMERCIO E ENGENHARIA LTDA</v>
          </cell>
          <cell r="H79" t="str">
            <v>B</v>
          </cell>
          <cell r="I79" t="str">
            <v>S</v>
          </cell>
          <cell r="J79" t="str">
            <v>141</v>
          </cell>
          <cell r="K79">
            <v>44972</v>
          </cell>
          <cell r="L79" t="str">
            <v>26230208982191000146550010000001411321200000</v>
          </cell>
          <cell r="M79" t="str">
            <v>26 - Pernambuco</v>
          </cell>
          <cell r="N79">
            <v>1260.5</v>
          </cell>
        </row>
        <row r="80">
          <cell r="C80" t="str">
            <v>HOSPITAL E MATERNIDADE NOSSA SENHORA DO Ó - CESAC - CG Nº 013/2022</v>
          </cell>
          <cell r="E80" t="str">
            <v xml:space="preserve">3.9 - Material para Manutenção de Bens Imóveis </v>
          </cell>
          <cell r="F80">
            <v>9026535000106</v>
          </cell>
          <cell r="G80" t="str">
            <v>PALMA PARAFUSOS E FERRAMENTAS LTDA</v>
          </cell>
          <cell r="H80" t="str">
            <v>B</v>
          </cell>
          <cell r="I80" t="str">
            <v>S</v>
          </cell>
          <cell r="J80" t="str">
            <v>151884</v>
          </cell>
          <cell r="K80">
            <v>44970</v>
          </cell>
          <cell r="L80" t="str">
            <v>26230209026535000106650030001518841001005548</v>
          </cell>
          <cell r="M80" t="str">
            <v>26 - Pernambuco</v>
          </cell>
          <cell r="N80">
            <v>23</v>
          </cell>
        </row>
        <row r="81">
          <cell r="C81" t="str">
            <v>HOSPITAL E MATERNIDADE NOSSA SENHORA DO Ó - CESAC - CG Nº 013/2022</v>
          </cell>
          <cell r="E81" t="str">
            <v xml:space="preserve">3.9 - Material para Manutenção de Bens Imóveis </v>
          </cell>
          <cell r="F81">
            <v>9026535000106</v>
          </cell>
          <cell r="G81" t="str">
            <v>PALMA PARAFUSOS E FERRAMENTAS LTDA</v>
          </cell>
          <cell r="H81" t="str">
            <v>B</v>
          </cell>
          <cell r="I81" t="str">
            <v>S</v>
          </cell>
          <cell r="J81" t="str">
            <v>151886</v>
          </cell>
          <cell r="K81">
            <v>44970</v>
          </cell>
          <cell r="L81" t="str">
            <v>26230209026535000106650030001518861607833501</v>
          </cell>
          <cell r="M81" t="str">
            <v>26 - Pernambuco</v>
          </cell>
          <cell r="N81">
            <v>31.5</v>
          </cell>
        </row>
        <row r="82">
          <cell r="C82" t="str">
            <v>HOSPITAL E MATERNIDADE NOSSA SENHORA DO Ó - CESAC - CG Nº 013/2022</v>
          </cell>
          <cell r="E82" t="str">
            <v xml:space="preserve">3.9 - Material para Manutenção de Bens Imóveis </v>
          </cell>
          <cell r="F82">
            <v>9026535000106</v>
          </cell>
          <cell r="G82" t="str">
            <v>PALMA PARAFUSOS E FERRAMENTAS LTDA</v>
          </cell>
          <cell r="H82" t="str">
            <v>B</v>
          </cell>
          <cell r="I82" t="str">
            <v>S</v>
          </cell>
          <cell r="J82" t="str">
            <v>152462</v>
          </cell>
          <cell r="K82">
            <v>44973</v>
          </cell>
          <cell r="L82" t="str">
            <v>26230209026535000106650030001524621001809057</v>
          </cell>
          <cell r="M82" t="str">
            <v>26 - Pernambuco</v>
          </cell>
          <cell r="N82">
            <v>19.55</v>
          </cell>
        </row>
        <row r="83">
          <cell r="C83" t="str">
            <v>HOSPITAL E MATERNIDADE NOSSA SENHORA DO Ó - CESAC - CG Nº 013/2022</v>
          </cell>
          <cell r="E83" t="str">
            <v xml:space="preserve">3.9 - Material para Manutenção de Bens Imóveis </v>
          </cell>
          <cell r="F83">
            <v>36055157000161</v>
          </cell>
          <cell r="G83" t="str">
            <v>GC COMÉRCIO DE PRODUTOS DE CONSTRUÇÃO LTD</v>
          </cell>
          <cell r="H83" t="str">
            <v>B</v>
          </cell>
          <cell r="I83" t="str">
            <v>S</v>
          </cell>
          <cell r="J83" t="str">
            <v>270</v>
          </cell>
          <cell r="K83">
            <v>44972</v>
          </cell>
          <cell r="L83" t="str">
            <v>26230236055157000161550010000002701119149931</v>
          </cell>
          <cell r="M83" t="str">
            <v>26 - Pernambuco</v>
          </cell>
          <cell r="N83">
            <v>2923.1</v>
          </cell>
        </row>
        <row r="84">
          <cell r="C84" t="str">
            <v>HOSPITAL E MATERNIDADE NOSSA SENHORA DO Ó - CESAC - CG Nº 013/2022</v>
          </cell>
          <cell r="E84" t="str">
            <v xml:space="preserve">3.9 - Material para Manutenção de Bens Imóveis </v>
          </cell>
          <cell r="F84">
            <v>36055157000161</v>
          </cell>
          <cell r="G84" t="str">
            <v>GC COMÉRCIO DE PRODUTOS DE CONSTRUÇÃO LTD</v>
          </cell>
          <cell r="H84" t="str">
            <v>B</v>
          </cell>
          <cell r="I84" t="str">
            <v>S</v>
          </cell>
          <cell r="J84" t="str">
            <v>275</v>
          </cell>
          <cell r="K84">
            <v>44981</v>
          </cell>
          <cell r="L84" t="str">
            <v>26230236055157000161550010000002751119149938</v>
          </cell>
          <cell r="M84" t="str">
            <v>26 - Pernambuco</v>
          </cell>
          <cell r="N84">
            <v>671</v>
          </cell>
        </row>
        <row r="85">
          <cell r="C85" t="str">
            <v>HOSPITAL E MATERNIDADE NOSSA SENHORA DO Ó - CESAC - CG Nº 013/2022</v>
          </cell>
          <cell r="E85" t="str">
            <v xml:space="preserve">3.9 - Material para Manutenção de Bens Imóveis </v>
          </cell>
          <cell r="F85">
            <v>27836678000165</v>
          </cell>
          <cell r="G85" t="str">
            <v>A L DE ALMEIDA LIMA EIRELI</v>
          </cell>
          <cell r="H85" t="str">
            <v>B</v>
          </cell>
          <cell r="I85" t="str">
            <v>S</v>
          </cell>
          <cell r="J85" t="str">
            <v>2977</v>
          </cell>
          <cell r="K85">
            <v>44967</v>
          </cell>
          <cell r="L85" t="str">
            <v>26230227836678000165550010000029771984176089</v>
          </cell>
          <cell r="M85" t="str">
            <v>26 - Pernambuco</v>
          </cell>
          <cell r="N85">
            <v>4008.5</v>
          </cell>
        </row>
        <row r="86">
          <cell r="C86" t="str">
            <v>HOSPITAL E MATERNIDADE NOSSA SENHORA DO Ó - CESAC - CG Nº 013/2022</v>
          </cell>
          <cell r="E86" t="str">
            <v xml:space="preserve">3.9 - Material para Manutenção de Bens Imóveis </v>
          </cell>
          <cell r="F86">
            <v>27836678000165</v>
          </cell>
          <cell r="G86" t="str">
            <v>A L DE ALMEIDA LIMA EIRELI</v>
          </cell>
          <cell r="H86" t="str">
            <v>B</v>
          </cell>
          <cell r="I86" t="str">
            <v>S</v>
          </cell>
          <cell r="J86" t="str">
            <v>2980</v>
          </cell>
          <cell r="K86">
            <v>44967</v>
          </cell>
          <cell r="L86" t="str">
            <v>26230227836678000165550010000029801463593981</v>
          </cell>
          <cell r="M86" t="str">
            <v>26 - Pernambuco</v>
          </cell>
          <cell r="N86">
            <v>142.5</v>
          </cell>
        </row>
        <row r="87">
          <cell r="C87" t="str">
            <v>HOSPITAL E MATERNIDADE NOSSA SENHORA DO Ó - CESAC - CG Nº 013/2022</v>
          </cell>
          <cell r="E87" t="str">
            <v xml:space="preserve">3.9 - Material para Manutenção de Bens Imóveis </v>
          </cell>
          <cell r="F87">
            <v>92660406000623</v>
          </cell>
          <cell r="G87" t="str">
            <v>FRIGELAR COMERCIO E DISTRIBUICAO SA</v>
          </cell>
          <cell r="H87" t="str">
            <v>B</v>
          </cell>
          <cell r="I87" t="str">
            <v>S</v>
          </cell>
          <cell r="J87" t="str">
            <v>54</v>
          </cell>
          <cell r="K87">
            <v>44967</v>
          </cell>
          <cell r="L87" t="str">
            <v>26230292660406000623650160000000541229760148</v>
          </cell>
          <cell r="M87" t="str">
            <v>26 - Pernambuco</v>
          </cell>
          <cell r="N87">
            <v>28.95</v>
          </cell>
        </row>
        <row r="88">
          <cell r="C88" t="str">
            <v>HOSPITAL E MATERNIDADE NOSSA SENHORA DO Ó - CESAC - CG Nº 013/2022</v>
          </cell>
          <cell r="E88" t="str">
            <v xml:space="preserve">3.9 - Material para Manutenção de Bens Imóveis </v>
          </cell>
          <cell r="F88">
            <v>7264693000179</v>
          </cell>
          <cell r="G88" t="str">
            <v>RENASCER MERCANTIL FERRAGISTA LTDA</v>
          </cell>
          <cell r="H88" t="str">
            <v>B</v>
          </cell>
          <cell r="I88" t="str">
            <v>S</v>
          </cell>
          <cell r="J88" t="str">
            <v>661330</v>
          </cell>
          <cell r="K88">
            <v>44981</v>
          </cell>
          <cell r="L88" t="str">
            <v>26230207264693000179550010006613301315997995</v>
          </cell>
          <cell r="M88" t="str">
            <v>26 - Pernambuco</v>
          </cell>
          <cell r="N88">
            <v>343.9</v>
          </cell>
        </row>
        <row r="89">
          <cell r="C89" t="str">
            <v>HOSPITAL E MATERNIDADE NOSSA SENHORA DO Ó - CESAC - CG Nº 013/2022</v>
          </cell>
          <cell r="E89" t="str">
            <v xml:space="preserve">3.9 - Material para Manutenção de Bens Imóveis </v>
          </cell>
          <cell r="F89">
            <v>10948040000890</v>
          </cell>
          <cell r="G89" t="str">
            <v>G5 COMERCIO DE MADEIRAS LTDA</v>
          </cell>
          <cell r="H89" t="str">
            <v>B</v>
          </cell>
          <cell r="I89" t="str">
            <v>S</v>
          </cell>
          <cell r="J89" t="str">
            <v>7310</v>
          </cell>
          <cell r="K89">
            <v>44970</v>
          </cell>
          <cell r="L89" t="str">
            <v>26230210948040000890650030000073101467249483</v>
          </cell>
          <cell r="M89" t="str">
            <v>26 - Pernambuco</v>
          </cell>
          <cell r="N89">
            <v>32.44</v>
          </cell>
        </row>
        <row r="90">
          <cell r="C90" t="str">
            <v>HOSPITAL E MATERNIDADE NOSSA SENHORA DO Ó - CESAC - CG Nº 013/2022</v>
          </cell>
          <cell r="E90" t="str">
            <v xml:space="preserve">3.8 - Uniformes, Tecidos e Aviamentos </v>
          </cell>
          <cell r="F90">
            <v>3985516000120</v>
          </cell>
          <cell r="G90" t="str">
            <v>MILENAR REPRESENTACOES LTDA</v>
          </cell>
          <cell r="H90" t="str">
            <v>B</v>
          </cell>
          <cell r="I90" t="str">
            <v>S</v>
          </cell>
          <cell r="J90" t="str">
            <v>5159</v>
          </cell>
          <cell r="K90">
            <v>44961</v>
          </cell>
          <cell r="L90" t="str">
            <v>26230203985516000120550010000051591315012649</v>
          </cell>
          <cell r="M90" t="str">
            <v>26 - Pernambuco</v>
          </cell>
          <cell r="N90">
            <v>2705.8</v>
          </cell>
        </row>
        <row r="91">
          <cell r="C91" t="str">
            <v>HOSPITAL E MATERNIDADE NOSSA SENHORA DO Ó - CESAC - CG Nº 013/2022</v>
          </cell>
          <cell r="E91" t="str">
            <v xml:space="preserve">5.21 - Seguros em geral </v>
          </cell>
          <cell r="F91">
            <v>3502099000118</v>
          </cell>
          <cell r="G91" t="str">
            <v>CHUBB SEGUROS BRASIL S.A.</v>
          </cell>
          <cell r="H91" t="str">
            <v>S</v>
          </cell>
          <cell r="I91" t="str">
            <v>S</v>
          </cell>
          <cell r="J91" t="str">
            <v>9798891</v>
          </cell>
          <cell r="K91">
            <v>44698</v>
          </cell>
          <cell r="M91" t="str">
            <v>3550308 - São Paulo - SP</v>
          </cell>
          <cell r="N91">
            <v>428.44</v>
          </cell>
        </row>
        <row r="92">
          <cell r="C92" t="str">
            <v>HOSPITAL E MATERNIDADE NOSSA SENHORA DO Ó - CESAC - CG Nº 013/2022</v>
          </cell>
          <cell r="E92" t="str">
            <v xml:space="preserve">5.25 - Serviços Bancários </v>
          </cell>
          <cell r="F92">
            <v>9039744000194</v>
          </cell>
          <cell r="G92" t="str">
            <v>TARIFAS BANCÁRIAS</v>
          </cell>
          <cell r="H92" t="str">
            <v>S</v>
          </cell>
          <cell r="I92" t="str">
            <v>S</v>
          </cell>
          <cell r="K92">
            <v>44985</v>
          </cell>
          <cell r="M92" t="str">
            <v>2611606 - Recife - PE</v>
          </cell>
          <cell r="N92">
            <v>118.81</v>
          </cell>
        </row>
        <row r="93">
          <cell r="C93" t="str">
            <v>HOSPITAL E MATERNIDADE NOSSA SENHORA DO Ó - CESAC - CG Nº 013/2022</v>
          </cell>
          <cell r="E93" t="str">
            <v>5.18 - Teledonia Fixa</v>
          </cell>
          <cell r="F93">
            <v>71208516016500</v>
          </cell>
          <cell r="G93" t="str">
            <v>ALGAR TELECOM S/A</v>
          </cell>
          <cell r="H93" t="str">
            <v>S</v>
          </cell>
          <cell r="I93" t="str">
            <v>S</v>
          </cell>
          <cell r="J93" t="str">
            <v>416997688</v>
          </cell>
          <cell r="K93">
            <v>44988</v>
          </cell>
          <cell r="M93" t="str">
            <v>2602902 - Cabo de Santo Agostinho - PE</v>
          </cell>
          <cell r="N93">
            <v>1937.28</v>
          </cell>
        </row>
        <row r="94">
          <cell r="C94" t="str">
            <v>HOSPITAL E MATERNIDADE NOSSA SENHORA DO Ó - CESAC - CG Nº 013/2022</v>
          </cell>
          <cell r="E94" t="str">
            <v>5.13 - Água e Esgoto</v>
          </cell>
          <cell r="F94">
            <v>9769035000164</v>
          </cell>
          <cell r="G94" t="str">
            <v>COMPESA</v>
          </cell>
          <cell r="H94" t="str">
            <v>S</v>
          </cell>
          <cell r="I94" t="str">
            <v>S</v>
          </cell>
          <cell r="J94" t="str">
            <v>fev/23</v>
          </cell>
          <cell r="K94">
            <v>44989</v>
          </cell>
          <cell r="M94" t="str">
            <v>2611606 - Recife - PE</v>
          </cell>
          <cell r="N94">
            <v>22.29</v>
          </cell>
        </row>
        <row r="95">
          <cell r="C95" t="str">
            <v>HOSPITAL E MATERNIDADE NOSSA SENHORA DO Ó - CESAC - CG Nº 013/2022</v>
          </cell>
          <cell r="E95" t="str">
            <v>5.12 - Energia Elétrica</v>
          </cell>
          <cell r="F95">
            <v>10835932000108</v>
          </cell>
          <cell r="G95" t="str">
            <v>COMPANHIA ENERGETICA DE PERNAMBUCO - CONTA CONTRATO 1090775029</v>
          </cell>
          <cell r="H95" t="str">
            <v>S</v>
          </cell>
          <cell r="I95" t="str">
            <v>S</v>
          </cell>
          <cell r="J95" t="str">
            <v>245421033</v>
          </cell>
          <cell r="K95">
            <v>44972</v>
          </cell>
          <cell r="M95" t="str">
            <v>2611606 - Recife - PE</v>
          </cell>
          <cell r="N95">
            <v>108.31</v>
          </cell>
        </row>
        <row r="96">
          <cell r="C96" t="str">
            <v>HOSPITAL E MATERNIDADE NOSSA SENHORA DO Ó - CESAC - CG Nº 013/2022</v>
          </cell>
          <cell r="E96" t="str">
            <v>5.12 - Energia Elétrica</v>
          </cell>
          <cell r="F96">
            <v>10835932000108</v>
          </cell>
          <cell r="G96" t="str">
            <v>COMPANHIA ENERGETICA DE PERNAMBUCO - CONTA CONTRATO 7032676787</v>
          </cell>
          <cell r="H96" t="str">
            <v>S</v>
          </cell>
          <cell r="I96" t="str">
            <v>S</v>
          </cell>
          <cell r="J96" t="str">
            <v>247889521</v>
          </cell>
          <cell r="K96">
            <v>44993</v>
          </cell>
          <cell r="M96" t="str">
            <v>2611606 - Recife - PE</v>
          </cell>
          <cell r="N96">
            <v>4485.8100000000004</v>
          </cell>
        </row>
        <row r="97">
          <cell r="C97" t="str">
            <v>HOSPITAL E MATERNIDADE NOSSA SENHORA DO Ó - CESAC - CG Nº 013/2022</v>
          </cell>
          <cell r="E97" t="str">
            <v>5.12 - Energia Elétrica</v>
          </cell>
          <cell r="F97">
            <v>10835932000108</v>
          </cell>
          <cell r="G97" t="str">
            <v>COMPANHIA ENERGETICA DE PERNAMBUCO - CONTA CONTRATO 7043964210</v>
          </cell>
          <cell r="H97" t="str">
            <v>S</v>
          </cell>
          <cell r="I97" t="str">
            <v>S</v>
          </cell>
          <cell r="J97" t="str">
            <v>247055514</v>
          </cell>
          <cell r="K97">
            <v>44987</v>
          </cell>
          <cell r="M97" t="str">
            <v>2611606 - Recife - PE</v>
          </cell>
          <cell r="N97">
            <v>48123.99</v>
          </cell>
        </row>
        <row r="98">
          <cell r="C98" t="str">
            <v>HOSPITAL E MATERNIDADE NOSSA SENHORA DO Ó - CESAC - CG Nº 013/2022</v>
          </cell>
          <cell r="E98" t="str">
            <v>5.3 - Locação de Máquinas e Equipamentos</v>
          </cell>
          <cell r="F98">
            <v>26081685000131</v>
          </cell>
          <cell r="G98" t="str">
            <v>CG REFRIGERACOES EIRELI</v>
          </cell>
          <cell r="H98" t="str">
            <v>S</v>
          </cell>
          <cell r="I98" t="str">
            <v>S</v>
          </cell>
          <cell r="J98" t="str">
            <v>9222</v>
          </cell>
          <cell r="K98">
            <v>44988</v>
          </cell>
          <cell r="M98" t="str">
            <v>2611606 - Recife - PE</v>
          </cell>
          <cell r="N98">
            <v>600</v>
          </cell>
        </row>
        <row r="99">
          <cell r="C99" t="str">
            <v>HOSPITAL E MATERNIDADE NOSSA SENHORA DO Ó - CESAC - CG Nº 013/2022</v>
          </cell>
          <cell r="E99" t="str">
            <v>5.3 - Locação de Máquinas e Equipamentos</v>
          </cell>
          <cell r="F99">
            <v>10279299000119</v>
          </cell>
          <cell r="G99" t="str">
            <v>RGRAPH COMERCIO E SERVICO LTDA-ME</v>
          </cell>
          <cell r="H99" t="str">
            <v>S</v>
          </cell>
          <cell r="I99" t="str">
            <v>S</v>
          </cell>
          <cell r="J99" t="str">
            <v>6239</v>
          </cell>
          <cell r="K99">
            <v>44999</v>
          </cell>
          <cell r="M99" t="str">
            <v>2611606 - Recife - PE</v>
          </cell>
          <cell r="N99">
            <v>3306.56</v>
          </cell>
        </row>
        <row r="100">
          <cell r="C100" t="str">
            <v>HOSPITAL E MATERNIDADE NOSSA SENHORA DO Ó - CESAC - CG Nº 013/2022</v>
          </cell>
          <cell r="E100" t="str">
            <v>5.3 - Locação de Máquinas e Equipamentos</v>
          </cell>
          <cell r="F100">
            <v>44283333000574</v>
          </cell>
          <cell r="G100" t="str">
            <v>SCM PARTICIPACOES S/A</v>
          </cell>
          <cell r="H100" t="str">
            <v>S</v>
          </cell>
          <cell r="I100" t="str">
            <v>S</v>
          </cell>
          <cell r="J100" t="str">
            <v>19546</v>
          </cell>
          <cell r="K100">
            <v>44967</v>
          </cell>
          <cell r="M100" t="str">
            <v>2611606 - Recife - PE</v>
          </cell>
          <cell r="N100">
            <v>16564</v>
          </cell>
        </row>
        <row r="101">
          <cell r="C101" t="str">
            <v>HOSPITAL E MATERNIDADE NOSSA SENHORA DO Ó - CESAC - CG Nº 013/2022</v>
          </cell>
          <cell r="E101" t="str">
            <v>5.1 - Locação de Equipamentos Médicos-Hospitalares</v>
          </cell>
          <cell r="F101">
            <v>5011743000180</v>
          </cell>
          <cell r="G101" t="str">
            <v>ASTECH REPRESENTACOES ASSISTENCIA E COMERCIO DE PRODUTOS HOSPITALAR LTDA</v>
          </cell>
          <cell r="H101" t="str">
            <v>S</v>
          </cell>
          <cell r="I101" t="str">
            <v>S</v>
          </cell>
          <cell r="J101" t="str">
            <v>5972</v>
          </cell>
          <cell r="K101">
            <v>45001</v>
          </cell>
          <cell r="M101" t="str">
            <v>2611606 - Recife - PE</v>
          </cell>
          <cell r="N101">
            <v>600</v>
          </cell>
        </row>
        <row r="102">
          <cell r="C102" t="str">
            <v>HOSPITAL E MATERNIDADE NOSSA SENHORA DO Ó - CESAC - CG Nº 013/2022</v>
          </cell>
          <cell r="E102" t="str">
            <v>5.1 - Locação de Equipamentos Médicos-Hospitalares</v>
          </cell>
          <cell r="F102">
            <v>61066965000171</v>
          </cell>
          <cell r="G102" t="str">
            <v>LAN-AIR MAQUINAS E EQUIPAMENTOS LTDA</v>
          </cell>
          <cell r="H102" t="str">
            <v>S</v>
          </cell>
          <cell r="I102" t="str">
            <v>S</v>
          </cell>
          <cell r="J102" t="str">
            <v>123</v>
          </cell>
          <cell r="K102">
            <v>44960</v>
          </cell>
          <cell r="M102" t="str">
            <v>3550308 - São Paulo - SP</v>
          </cell>
          <cell r="N102">
            <v>1500</v>
          </cell>
        </row>
        <row r="103">
          <cell r="C103" t="str">
            <v>HOSPITAL E MATERNIDADE NOSSA SENHORA DO Ó - CESAC - CG Nº 013/2022</v>
          </cell>
          <cell r="E103" t="str">
            <v>5.1 - Locação de Equipamentos Médicos-Hospitalares</v>
          </cell>
          <cell r="F103">
            <v>16722510000102</v>
          </cell>
          <cell r="G103" t="str">
            <v>ROSSAS ALUGUEL E VENDA DE EQUIPAMENTOS MEDICOS EIRELI ME</v>
          </cell>
          <cell r="H103" t="str">
            <v>S</v>
          </cell>
          <cell r="I103" t="str">
            <v>S</v>
          </cell>
          <cell r="J103" t="str">
            <v>837</v>
          </cell>
          <cell r="K103">
            <v>44959</v>
          </cell>
          <cell r="M103" t="str">
            <v>2304400 - Fortaleza - CE</v>
          </cell>
          <cell r="N103">
            <v>4500</v>
          </cell>
        </row>
        <row r="104">
          <cell r="C104" t="str">
            <v>HOSPITAL E MATERNIDADE NOSSA SENHORA DO Ó - CESAC - CG Nº 013/2022</v>
          </cell>
          <cell r="E104" t="str">
            <v>5.16 - Serviços Médico-Hospitalares, Odotonlogia e Laboratoriais</v>
          </cell>
          <cell r="F104">
            <v>4669465000190</v>
          </cell>
          <cell r="G104" t="str">
            <v>CLINICA MEDICA MARQUES MOREIRA LTDA</v>
          </cell>
          <cell r="H104" t="str">
            <v>S</v>
          </cell>
          <cell r="I104" t="str">
            <v>S</v>
          </cell>
          <cell r="J104" t="str">
            <v>556</v>
          </cell>
          <cell r="K104">
            <v>44986</v>
          </cell>
          <cell r="M104" t="str">
            <v>2611606 - Recife - PE</v>
          </cell>
          <cell r="N104">
            <v>10320</v>
          </cell>
        </row>
        <row r="105">
          <cell r="C105" t="str">
            <v>HOSPITAL E MATERNIDADE NOSSA SENHORA DO Ó - CESAC - CG Nº 013/2022</v>
          </cell>
          <cell r="E105" t="str">
            <v>5.16 - Serviços Médico-Hospitalares, Odotonlogia e Laboratoriais</v>
          </cell>
          <cell r="F105">
            <v>34193446000100</v>
          </cell>
          <cell r="G105" t="str">
            <v>CLINICAR CLINICA ESPECIALIZADA EM MEDICINA INTERNA LTDA</v>
          </cell>
          <cell r="H105" t="str">
            <v>S</v>
          </cell>
          <cell r="I105" t="str">
            <v>S</v>
          </cell>
          <cell r="J105" t="str">
            <v>1923</v>
          </cell>
          <cell r="K105">
            <v>44994</v>
          </cell>
          <cell r="M105" t="str">
            <v>2611606 - Recife - PE</v>
          </cell>
          <cell r="N105">
            <v>7062.97</v>
          </cell>
        </row>
        <row r="106">
          <cell r="C106" t="str">
            <v>HOSPITAL E MATERNIDADE NOSSA SENHORA DO Ó - CESAC - CG Nº 013/2022</v>
          </cell>
          <cell r="E106" t="str">
            <v>5.16 - Serviços Médico-Hospitalares, Odotonlogia e Laboratoriais</v>
          </cell>
          <cell r="F106">
            <v>20915564000161</v>
          </cell>
          <cell r="G106" t="str">
            <v>CM PATRIOTA LTDA ME</v>
          </cell>
          <cell r="H106" t="str">
            <v>S</v>
          </cell>
          <cell r="I106" t="str">
            <v>S</v>
          </cell>
          <cell r="J106" t="str">
            <v>317</v>
          </cell>
          <cell r="K106">
            <v>44996</v>
          </cell>
          <cell r="M106" t="str">
            <v>2604007 - Carpina - PE</v>
          </cell>
          <cell r="N106">
            <v>9942.92</v>
          </cell>
        </row>
        <row r="107">
          <cell r="C107" t="str">
            <v>HOSPITAL E MATERNIDADE NOSSA SENHORA DO Ó - CESAC - CG Nº 013/2022</v>
          </cell>
          <cell r="E107" t="str">
            <v>5.16 - Serviços Médico-Hospitalares, Odotonlogia e Laboratoriais</v>
          </cell>
          <cell r="F107">
            <v>37805508000177</v>
          </cell>
          <cell r="G107" t="str">
            <v>GERMANA MARIA FEITOZA DE ANDRADE SERVICOS MEDICOS LTDA</v>
          </cell>
          <cell r="H107" t="str">
            <v>S</v>
          </cell>
          <cell r="I107" t="str">
            <v>S</v>
          </cell>
          <cell r="J107" t="str">
            <v>5</v>
          </cell>
          <cell r="K107">
            <v>45000</v>
          </cell>
          <cell r="M107" t="str">
            <v>2611606 - Recife - PE</v>
          </cell>
          <cell r="N107">
            <v>10126.11</v>
          </cell>
        </row>
        <row r="108">
          <cell r="C108" t="str">
            <v>HOSPITAL E MATERNIDADE NOSSA SENHORA DO Ó - CESAC - CG Nº 013/2022</v>
          </cell>
          <cell r="E108" t="str">
            <v>5.16 - Serviços Médico-Hospitalares, Odotonlogia e Laboratoriais</v>
          </cell>
          <cell r="F108">
            <v>45735127000197</v>
          </cell>
          <cell r="G108" t="str">
            <v>GLOBALMED ATIVIDADES MÉDICAS LTDA</v>
          </cell>
          <cell r="H108" t="str">
            <v>S</v>
          </cell>
          <cell r="I108" t="str">
            <v>S</v>
          </cell>
          <cell r="J108" t="str">
            <v>132</v>
          </cell>
          <cell r="K108">
            <v>44995</v>
          </cell>
          <cell r="M108" t="str">
            <v>2609600 - Olinda - PE</v>
          </cell>
          <cell r="N108">
            <v>6383.46</v>
          </cell>
        </row>
        <row r="109">
          <cell r="C109" t="str">
            <v>HOSPITAL E MATERNIDADE NOSSA SENHORA DO Ó - CESAC - CG Nº 013/2022</v>
          </cell>
          <cell r="E109" t="str">
            <v>5.16 - Serviços Médico-Hospitalares, Odotonlogia e Laboratoriais</v>
          </cell>
          <cell r="F109">
            <v>18835749000114</v>
          </cell>
          <cell r="G109" t="str">
            <v>JEMN SERVIÇOS MEDICOS LTDA ME</v>
          </cell>
          <cell r="H109" t="str">
            <v>S</v>
          </cell>
          <cell r="I109" t="str">
            <v>S</v>
          </cell>
          <cell r="J109" t="str">
            <v>24</v>
          </cell>
          <cell r="K109">
            <v>44993</v>
          </cell>
          <cell r="M109" t="str">
            <v>2602902 - Cabo de Santo Agostinho - PE</v>
          </cell>
          <cell r="N109">
            <v>8000</v>
          </cell>
        </row>
        <row r="110">
          <cell r="C110" t="str">
            <v>HOSPITAL E MATERNIDADE NOSSA SENHORA DO Ó - CESAC - CG Nº 013/2022</v>
          </cell>
          <cell r="E110" t="str">
            <v>5.16 - Serviços Médico-Hospitalares, Odotonlogia e Laboratoriais</v>
          </cell>
          <cell r="F110">
            <v>26245293000160</v>
          </cell>
          <cell r="G110" t="str">
            <v>LS PERNAMBUCO ASSISTENCIA MEDICA LTDA ME</v>
          </cell>
          <cell r="H110" t="str">
            <v>S</v>
          </cell>
          <cell r="I110" t="str">
            <v>S</v>
          </cell>
          <cell r="J110" t="str">
            <v>192</v>
          </cell>
          <cell r="K110">
            <v>44998</v>
          </cell>
          <cell r="M110" t="str">
            <v>2609600 - Olinda - PE</v>
          </cell>
          <cell r="N110">
            <v>10016.99</v>
          </cell>
        </row>
        <row r="111">
          <cell r="C111" t="str">
            <v>HOSPITAL E MATERNIDADE NOSSA SENHORA DO Ó - CESAC - CG Nº 013/2022</v>
          </cell>
          <cell r="E111" t="str">
            <v>5.16 - Serviços Médico-Hospitalares, Odotonlogia e Laboratoriais</v>
          </cell>
          <cell r="F111">
            <v>46560147000137</v>
          </cell>
          <cell r="G111" t="str">
            <v>MEDICALMED ATIVIDADES MÉDICAS LTDA</v>
          </cell>
          <cell r="H111" t="str">
            <v>S</v>
          </cell>
          <cell r="I111" t="str">
            <v>S</v>
          </cell>
          <cell r="J111" t="str">
            <v>410</v>
          </cell>
          <cell r="K111">
            <v>44995</v>
          </cell>
          <cell r="M111" t="str">
            <v>2609600 - Olinda - PE</v>
          </cell>
          <cell r="N111">
            <v>7062.97</v>
          </cell>
        </row>
        <row r="112">
          <cell r="C112" t="str">
            <v>HOSPITAL E MATERNIDADE NOSSA SENHORA DO Ó - CESAC - CG Nº 013/2022</v>
          </cell>
          <cell r="E112" t="str">
            <v>5.16 - Serviços Médico-Hospitalares, Odotonlogia e Laboratoriais</v>
          </cell>
          <cell r="F112">
            <v>24881506000115</v>
          </cell>
          <cell r="G112" t="str">
            <v>MEDICANDO: ATENDIMENTO MEDICO ESPECIALIZADO LTDA</v>
          </cell>
          <cell r="H112" t="str">
            <v>S</v>
          </cell>
          <cell r="I112" t="str">
            <v>S</v>
          </cell>
          <cell r="J112" t="str">
            <v>72</v>
          </cell>
          <cell r="K112">
            <v>44999</v>
          </cell>
          <cell r="M112" t="str">
            <v>2602902 - Cabo de Santo Agostinho - PE</v>
          </cell>
          <cell r="N112">
            <v>106584.13</v>
          </cell>
        </row>
        <row r="113">
          <cell r="C113" t="str">
            <v>HOSPITAL E MATERNIDADE NOSSA SENHORA DO Ó - CESAC - CG Nº 013/2022</v>
          </cell>
          <cell r="E113" t="str">
            <v>5.16 - Serviços Médico-Hospitalares, Odotonlogia e Laboratoriais</v>
          </cell>
          <cell r="F113">
            <v>24881506000115</v>
          </cell>
          <cell r="G113" t="str">
            <v>MEDICANDO: ATENDIMENTO MEDICO ESPECIALIZADO LTDA</v>
          </cell>
          <cell r="H113" t="str">
            <v>S</v>
          </cell>
          <cell r="I113" t="str">
            <v>S</v>
          </cell>
          <cell r="J113" t="str">
            <v>73</v>
          </cell>
          <cell r="K113">
            <v>44999</v>
          </cell>
          <cell r="M113" t="str">
            <v>2602902 - Cabo de Santo Agostinho - PE</v>
          </cell>
          <cell r="N113">
            <v>2250</v>
          </cell>
        </row>
        <row r="114">
          <cell r="C114" t="str">
            <v>HOSPITAL E MATERNIDADE NOSSA SENHORA DO Ó - CESAC - CG Nº 013/2022</v>
          </cell>
          <cell r="E114" t="str">
            <v>5.16 - Serviços Médico-Hospitalares, Odotonlogia e Laboratoriais</v>
          </cell>
          <cell r="F114">
            <v>29758485000169</v>
          </cell>
          <cell r="G114" t="str">
            <v>PALM SERVIÇOS DE DIAGNOSTICOS LTDA</v>
          </cell>
          <cell r="H114" t="str">
            <v>S</v>
          </cell>
          <cell r="I114" t="str">
            <v>S</v>
          </cell>
          <cell r="J114" t="str">
            <v>539</v>
          </cell>
          <cell r="K114">
            <v>44985</v>
          </cell>
          <cell r="M114" t="str">
            <v>2611606 - Recife - PE</v>
          </cell>
          <cell r="N114">
            <v>17160</v>
          </cell>
        </row>
        <row r="115">
          <cell r="C115" t="str">
            <v>HOSPITAL E MATERNIDADE NOSSA SENHORA DO Ó - CESAC - CG Nº 013/2022</v>
          </cell>
          <cell r="E115" t="str">
            <v>5.16 - Serviços Médico-Hospitalares, Odotonlogia e Laboratoriais</v>
          </cell>
          <cell r="F115">
            <v>43644880000141</v>
          </cell>
          <cell r="G115" t="str">
            <v>PORTALMED ATIVIDADES MEDICAS LTDA</v>
          </cell>
          <cell r="H115" t="str">
            <v>S</v>
          </cell>
          <cell r="I115" t="str">
            <v>S</v>
          </cell>
          <cell r="J115" t="str">
            <v>112</v>
          </cell>
          <cell r="K115">
            <v>44998</v>
          </cell>
          <cell r="M115" t="str">
            <v>2609600 - Olinda - PE</v>
          </cell>
          <cell r="N115">
            <v>17723.47</v>
          </cell>
        </row>
        <row r="116">
          <cell r="C116" t="str">
            <v>HOSPITAL E MATERNIDADE NOSSA SENHORA DO Ó - CESAC - CG Nº 013/2022</v>
          </cell>
          <cell r="E116" t="str">
            <v>5.16 - Serviços Médico-Hospitalares, Odotonlogia e Laboratoriais</v>
          </cell>
          <cell r="F116">
            <v>43644880000141</v>
          </cell>
          <cell r="G116" t="str">
            <v>PORTALMED ATIVIDADES MEDICAS LTDA</v>
          </cell>
          <cell r="H116" t="str">
            <v>S</v>
          </cell>
          <cell r="I116" t="str">
            <v>S</v>
          </cell>
          <cell r="J116" t="str">
            <v>123</v>
          </cell>
          <cell r="K116">
            <v>45007</v>
          </cell>
          <cell r="M116" t="str">
            <v>2609600 - Olinda - PE</v>
          </cell>
          <cell r="N116">
            <v>10895.83</v>
          </cell>
        </row>
        <row r="117">
          <cell r="C117" t="str">
            <v>HOSPITAL E MATERNIDADE NOSSA SENHORA DO Ó - CESAC - CG Nº 013/2022</v>
          </cell>
          <cell r="E117" t="str">
            <v>5.16 - Serviços Médico-Hospitalares, Odotonlogia e Laboratoriais</v>
          </cell>
          <cell r="F117">
            <v>39571322000126</v>
          </cell>
          <cell r="G117" t="str">
            <v>PROGRAMAMED CONSULTAS MEDICAS LTDA</v>
          </cell>
          <cell r="H117" t="str">
            <v>S</v>
          </cell>
          <cell r="I117" t="str">
            <v>S</v>
          </cell>
          <cell r="J117" t="str">
            <v>433</v>
          </cell>
          <cell r="K117">
            <v>44995</v>
          </cell>
          <cell r="M117" t="str">
            <v>2611606 - Recife - PE</v>
          </cell>
          <cell r="N117">
            <v>8254.5499999999993</v>
          </cell>
        </row>
        <row r="118">
          <cell r="C118" t="str">
            <v>HOSPITAL E MATERNIDADE NOSSA SENHORA DO Ó - CESAC - CG Nº 013/2022</v>
          </cell>
          <cell r="E118" t="str">
            <v>5.16 - Serviços Médico-Hospitalares, Odotonlogia e Laboratoriais</v>
          </cell>
          <cell r="F118">
            <v>34958308000166</v>
          </cell>
          <cell r="G118" t="str">
            <v>SEMEAR SERVIÇOS DE SAUDE LTDA</v>
          </cell>
          <cell r="H118" t="str">
            <v>S</v>
          </cell>
          <cell r="I118" t="str">
            <v>S</v>
          </cell>
          <cell r="J118" t="str">
            <v>312</v>
          </cell>
          <cell r="K118">
            <v>44994</v>
          </cell>
          <cell r="M118" t="str">
            <v>2609600 - Olinda - PE</v>
          </cell>
          <cell r="N118">
            <v>10568.88</v>
          </cell>
        </row>
        <row r="119">
          <cell r="C119" t="str">
            <v>HOSPITAL E MATERNIDADE NOSSA SENHORA DO Ó - CESAC - CG Nº 013/2022</v>
          </cell>
          <cell r="E119" t="str">
            <v>5.16 - Serviços Médico-Hospitalares, Odotonlogia e Laboratoriais</v>
          </cell>
          <cell r="F119">
            <v>29482450000140</v>
          </cell>
          <cell r="G119" t="str">
            <v>T MAIS CLINICA MEDICA LTDA</v>
          </cell>
          <cell r="H119" t="str">
            <v>S</v>
          </cell>
          <cell r="I119" t="str">
            <v>S</v>
          </cell>
          <cell r="J119" t="str">
            <v>223</v>
          </cell>
          <cell r="K119">
            <v>44999</v>
          </cell>
          <cell r="M119" t="str">
            <v>2602902 - Cabo de Santo Agostinho - PE</v>
          </cell>
          <cell r="N119">
            <v>113807</v>
          </cell>
        </row>
        <row r="120">
          <cell r="C120" t="str">
            <v>HOSPITAL E MATERNIDADE NOSSA SENHORA DO Ó - CESAC - CG Nº 013/2022</v>
          </cell>
          <cell r="E120" t="str">
            <v>5.16 - Serviços Médico-Hospitalares, Odotonlogia e Laboratoriais</v>
          </cell>
          <cell r="F120">
            <v>41812672000189</v>
          </cell>
          <cell r="G120" t="str">
            <v>TAVARESC+ SERVICOS MEDICOS LTDA</v>
          </cell>
          <cell r="H120" t="str">
            <v>S</v>
          </cell>
          <cell r="I120" t="str">
            <v>S</v>
          </cell>
          <cell r="J120" t="str">
            <v>24</v>
          </cell>
          <cell r="K120">
            <v>44995</v>
          </cell>
          <cell r="M120" t="str">
            <v>2611606 - Recife - PE</v>
          </cell>
          <cell r="N120">
            <v>16509.13</v>
          </cell>
        </row>
        <row r="121">
          <cell r="C121" t="str">
            <v>HOSPITAL E MATERNIDADE NOSSA SENHORA DO Ó - CESAC - CG Nº 013/2022</v>
          </cell>
          <cell r="E121" t="str">
            <v>5.16 - Serviços Médico-Hospitalares, Odotonlogia e Laboratoriais</v>
          </cell>
          <cell r="F121">
            <v>39843830000116</v>
          </cell>
          <cell r="G121" t="str">
            <v>UMANICLINICA SERVIÇOS MEDICOS LTDA</v>
          </cell>
          <cell r="H121" t="str">
            <v>S</v>
          </cell>
          <cell r="I121" t="str">
            <v>S</v>
          </cell>
          <cell r="J121" t="str">
            <v>164</v>
          </cell>
          <cell r="K121">
            <v>44999</v>
          </cell>
          <cell r="M121" t="str">
            <v>2609600 - Olinda - PE</v>
          </cell>
          <cell r="N121">
            <v>10126.11</v>
          </cell>
        </row>
        <row r="122">
          <cell r="C122" t="str">
            <v>HOSPITAL E MATERNIDADE NOSSA SENHORA DO Ó - CESAC - CG Nº 013/2022</v>
          </cell>
          <cell r="E122" t="str">
            <v>5.16 - Serviços Médico-Hospitalares, Odotonlogia e Laboratoriais</v>
          </cell>
          <cell r="F122">
            <v>13575825000186</v>
          </cell>
          <cell r="G122" t="str">
            <v>VEIGA E LIMA CIRURGIA E CLINICA MEDICA LTDA</v>
          </cell>
          <cell r="H122" t="str">
            <v>S</v>
          </cell>
          <cell r="I122" t="str">
            <v>S</v>
          </cell>
          <cell r="J122" t="str">
            <v>900</v>
          </cell>
          <cell r="K122">
            <v>44994</v>
          </cell>
          <cell r="M122" t="str">
            <v>2611606 - Recife - PE</v>
          </cell>
          <cell r="N122">
            <v>39567.78</v>
          </cell>
        </row>
        <row r="123">
          <cell r="C123" t="str">
            <v>HOSPITAL E MATERNIDADE NOSSA SENHORA DO Ó - CESAC - CG Nº 013/2022</v>
          </cell>
          <cell r="E123" t="str">
            <v>5.16 - Serviços Médico-Hospitalares, Odotonlogia e Laboratoriais</v>
          </cell>
          <cell r="F123">
            <v>45018032000152</v>
          </cell>
          <cell r="G123" t="str">
            <v>VIVAMED ATIVIDADES MEDICAS LTDA</v>
          </cell>
          <cell r="H123" t="str">
            <v>S</v>
          </cell>
          <cell r="I123" t="str">
            <v>S</v>
          </cell>
          <cell r="J123" t="str">
            <v>83</v>
          </cell>
          <cell r="K123">
            <v>44998</v>
          </cell>
          <cell r="M123" t="str">
            <v>2611606 - Recife - PE</v>
          </cell>
          <cell r="N123">
            <v>32381.39</v>
          </cell>
        </row>
        <row r="124">
          <cell r="C124" t="str">
            <v>HOSPITAL E MATERNIDADE NOSSA SENHORA DO Ó - CESAC - CG Nº 013/2022</v>
          </cell>
          <cell r="E124" t="str">
            <v>5.16 - Serviços Médico-Hospitalares, Odotonlogia e Laboratoriais</v>
          </cell>
          <cell r="F124">
            <v>4539279016211</v>
          </cell>
          <cell r="G124" t="str">
            <v>CIENTIFICALAB PRODUTOS LABORATORIAIS E SISTEMAS LTDA</v>
          </cell>
          <cell r="H124" t="str">
            <v>S</v>
          </cell>
          <cell r="I124" t="str">
            <v>S</v>
          </cell>
          <cell r="J124" t="str">
            <v>150</v>
          </cell>
          <cell r="K124">
            <v>44987</v>
          </cell>
          <cell r="M124" t="str">
            <v>2611606 - Recife - PE</v>
          </cell>
          <cell r="N124">
            <v>21948.99</v>
          </cell>
        </row>
        <row r="125">
          <cell r="C125" t="str">
            <v>HOSPITAL E MATERNIDADE NOSSA SENHORA DO Ó - CESAC - CG Nº 013/2022</v>
          </cell>
          <cell r="E125" t="str">
            <v>5.8 - Locação de Veículos Automotores</v>
          </cell>
          <cell r="F125">
            <v>8283066000148</v>
          </cell>
          <cell r="G125" t="str">
            <v>HOSPMEDIC INDUSTRIA E COMERCIO DE PRODUTOS PARA SAUDE LTDA</v>
          </cell>
          <cell r="H125" t="str">
            <v>S</v>
          </cell>
          <cell r="I125" t="str">
            <v>S</v>
          </cell>
          <cell r="J125" t="str">
            <v>102</v>
          </cell>
          <cell r="K125">
            <v>45007</v>
          </cell>
          <cell r="M125" t="str">
            <v>2607752 - Itapissuma - PE</v>
          </cell>
          <cell r="N125">
            <v>10758.02</v>
          </cell>
        </row>
        <row r="126">
          <cell r="C126" t="str">
            <v>HOSPITAL E MATERNIDADE NOSSA SENHORA DO Ó - CESAC - CG Nº 013/2022</v>
          </cell>
          <cell r="E126" t="str">
            <v>5.8 - Locação de Veículos Automotores</v>
          </cell>
          <cell r="F126">
            <v>13097538000108</v>
          </cell>
          <cell r="G126" t="str">
            <v>MAIS VIDA SERVICOS DE SAUDE LTDA</v>
          </cell>
          <cell r="H126" t="str">
            <v>S</v>
          </cell>
          <cell r="I126" t="str">
            <v>S</v>
          </cell>
          <cell r="J126" t="str">
            <v>8911</v>
          </cell>
          <cell r="K126">
            <v>45005</v>
          </cell>
          <cell r="M126" t="str">
            <v>2611606 - Recife - PE</v>
          </cell>
          <cell r="N126">
            <v>1509.62</v>
          </cell>
        </row>
        <row r="127">
          <cell r="C127" t="str">
            <v>HOSPITAL E MATERNIDADE NOSSA SENHORA DO Ó - CESAC - CG Nº 013/2022</v>
          </cell>
          <cell r="E127" t="str">
            <v>5.99 - Outros Serviços de Terceiros Pessoa Jurídica</v>
          </cell>
          <cell r="F127">
            <v>11733680000179</v>
          </cell>
          <cell r="G127" t="str">
            <v>DAVITA SERVIÇOS DE NEFROLOGIA BOA VISTA LTDA</v>
          </cell>
          <cell r="H127" t="str">
            <v>S</v>
          </cell>
          <cell r="I127" t="str">
            <v>S</v>
          </cell>
          <cell r="J127" t="str">
            <v>2495</v>
          </cell>
          <cell r="K127">
            <v>45002</v>
          </cell>
          <cell r="M127" t="str">
            <v>2611606 - Recife - PE</v>
          </cell>
          <cell r="N127">
            <v>19847.8</v>
          </cell>
        </row>
        <row r="128">
          <cell r="C128" t="str">
            <v>HOSPITAL E MATERNIDADE NOSSA SENHORA DO Ó - CESAC - CG Nº 013/2022</v>
          </cell>
          <cell r="E128" t="str">
            <v>5.10 - Detetização/Tratamento de Resíduos e Afins</v>
          </cell>
          <cell r="F128">
            <v>11863530000180</v>
          </cell>
          <cell r="G128" t="str">
            <v>BRASCON GESTAO AMBIENTAL LTDA</v>
          </cell>
          <cell r="H128" t="str">
            <v>S</v>
          </cell>
          <cell r="I128" t="str">
            <v>S</v>
          </cell>
          <cell r="J128" t="str">
            <v>143838</v>
          </cell>
          <cell r="K128">
            <v>44986</v>
          </cell>
          <cell r="M128" t="str">
            <v>2611309 - Pombos - PE</v>
          </cell>
          <cell r="N128">
            <v>3020.53</v>
          </cell>
        </row>
        <row r="129">
          <cell r="C129" t="str">
            <v>HOSPITAL E MATERNIDADE NOSSA SENHORA DO Ó - CESAC - CG Nº 013/2022</v>
          </cell>
          <cell r="E129" t="str">
            <v>5.17 - Manutenção de Software, Certificação Digital e Microfilmagem</v>
          </cell>
          <cell r="F129">
            <v>5020356000100</v>
          </cell>
          <cell r="G129" t="str">
            <v>BID COMERCIO E SERV EM TECN DA INFORMACAO LTDA</v>
          </cell>
          <cell r="H129" t="str">
            <v>S</v>
          </cell>
          <cell r="I129" t="str">
            <v>S</v>
          </cell>
          <cell r="J129" t="str">
            <v>217</v>
          </cell>
          <cell r="K129">
            <v>44988</v>
          </cell>
          <cell r="M129" t="str">
            <v>2611606 - Recife - PE</v>
          </cell>
          <cell r="N129">
            <v>1450</v>
          </cell>
        </row>
        <row r="130">
          <cell r="C130" t="str">
            <v>HOSPITAL E MATERNIDADE NOSSA SENHORA DO Ó - CESAC - CG Nº 013/2022</v>
          </cell>
          <cell r="E130" t="str">
            <v>5.17 - Manutenção de Software, Certificação Digital e Microfilmagem</v>
          </cell>
          <cell r="F130">
            <v>92306257000780</v>
          </cell>
          <cell r="G130" t="str">
            <v>MV INFORMATICA NORDESTE LTDA</v>
          </cell>
          <cell r="H130" t="str">
            <v>S</v>
          </cell>
          <cell r="I130" t="str">
            <v>S</v>
          </cell>
          <cell r="J130" t="str">
            <v>53300</v>
          </cell>
          <cell r="K130">
            <v>44993</v>
          </cell>
          <cell r="M130" t="str">
            <v>2611606 - Recife - PE</v>
          </cell>
          <cell r="N130">
            <v>12500</v>
          </cell>
        </row>
        <row r="131">
          <cell r="C131" t="str">
            <v>HOSPITAL E MATERNIDADE NOSSA SENHORA DO Ó - CESAC - CG Nº 013/2022</v>
          </cell>
          <cell r="E131" t="str">
            <v>5.17 - Manutenção de Software, Certificação Digital e Microfilmagem</v>
          </cell>
          <cell r="F131">
            <v>9236362000150</v>
          </cell>
          <cell r="G131" t="str">
            <v>SELECTY TECNOLOGIA PARA RH LTDA-ME</v>
          </cell>
          <cell r="H131" t="str">
            <v>S</v>
          </cell>
          <cell r="I131" t="str">
            <v>S</v>
          </cell>
          <cell r="J131" t="str">
            <v>7689</v>
          </cell>
          <cell r="K131">
            <v>44991</v>
          </cell>
          <cell r="M131" t="str">
            <v>4106902 - Curitiba - PR</v>
          </cell>
          <cell r="N131">
            <v>228</v>
          </cell>
        </row>
        <row r="132">
          <cell r="C132" t="str">
            <v>HOSPITAL E MATERNIDADE NOSSA SENHORA DO Ó - CESAC - CG Nº 013/2022</v>
          </cell>
          <cell r="E132" t="str">
            <v>5.17 - Manutenção de Software, Certificação Digital e Microfilmagem</v>
          </cell>
          <cell r="F132">
            <v>16783034000130</v>
          </cell>
          <cell r="G132" t="str">
            <v>Sintese Licenciamento de Programa para Computadores</v>
          </cell>
          <cell r="H132" t="str">
            <v>S</v>
          </cell>
          <cell r="I132" t="str">
            <v>S</v>
          </cell>
          <cell r="J132" t="str">
            <v>25276</v>
          </cell>
          <cell r="K132">
            <v>44986</v>
          </cell>
          <cell r="M132" t="str">
            <v>2611606 - Recife - PE</v>
          </cell>
          <cell r="N132">
            <v>1500</v>
          </cell>
        </row>
        <row r="133">
          <cell r="C133" t="str">
            <v>HOSPITAL E MATERNIDADE NOSSA SENHORA DO Ó - CESAC - CG Nº 013/2022</v>
          </cell>
          <cell r="E133" t="str">
            <v>5.17 - Manutenção de Software, Certificação Digital e Microfilmagem</v>
          </cell>
          <cell r="F133">
            <v>5401067000151</v>
          </cell>
          <cell r="G133" t="str">
            <v>TEIKO SOLUÇÕES EM TECNOLOGIA DA INFORMAÇÃO LTDA</v>
          </cell>
          <cell r="H133" t="str">
            <v>S</v>
          </cell>
          <cell r="I133" t="str">
            <v>S</v>
          </cell>
          <cell r="J133" t="str">
            <v>27684</v>
          </cell>
          <cell r="K133">
            <v>44966</v>
          </cell>
          <cell r="M133" t="str">
            <v>2611606 - Recife - PE</v>
          </cell>
          <cell r="N133">
            <v>3315</v>
          </cell>
        </row>
        <row r="134">
          <cell r="C134" t="str">
            <v>HOSPITAL E MATERNIDADE NOSSA SENHORA DO Ó - CESAC - CG Nº 013/2022</v>
          </cell>
          <cell r="E134" t="str">
            <v>5.22 - Vigilância Ostensiva / Monitorada</v>
          </cell>
          <cell r="F134">
            <v>35188179000137</v>
          </cell>
          <cell r="G134" t="str">
            <v>USINA SEGURANÇA DE VALORES LTDA</v>
          </cell>
          <cell r="H134" t="str">
            <v>S</v>
          </cell>
          <cell r="I134" t="str">
            <v>S</v>
          </cell>
          <cell r="J134" t="str">
            <v>212</v>
          </cell>
          <cell r="K134">
            <v>44986</v>
          </cell>
          <cell r="M134" t="str">
            <v>2611606 - Recife - PE</v>
          </cell>
          <cell r="N134">
            <v>18300</v>
          </cell>
        </row>
        <row r="135">
          <cell r="C135" t="str">
            <v>HOSPITAL E MATERNIDADE NOSSA SENHORA DO Ó - CESAC - CG Nº 013/2022</v>
          </cell>
          <cell r="E135" t="str">
            <v>5.2 - Serviços Técnicos Profissionais</v>
          </cell>
          <cell r="F135">
            <v>9425434000108</v>
          </cell>
          <cell r="G135" t="str">
            <v>Black Advogados Associados</v>
          </cell>
          <cell r="H135" t="str">
            <v>S</v>
          </cell>
          <cell r="I135" t="str">
            <v>S</v>
          </cell>
          <cell r="J135" t="str">
            <v>2355</v>
          </cell>
          <cell r="K135">
            <v>44987</v>
          </cell>
          <cell r="M135" t="str">
            <v>2611606 - Recife - PE</v>
          </cell>
          <cell r="N135">
            <v>7680</v>
          </cell>
        </row>
        <row r="136">
          <cell r="C136" t="str">
            <v>HOSPITAL E MATERNIDADE NOSSA SENHORA DO Ó - CESAC - CG Nº 013/2022</v>
          </cell>
          <cell r="E136" t="str">
            <v>5.10 - Detetização/Tratamento de Resíduos e Afins</v>
          </cell>
          <cell r="F136">
            <v>10333266000100</v>
          </cell>
          <cell r="G136" t="str">
            <v>Carlos Antonio de Oliveira Milet Junior-Me</v>
          </cell>
          <cell r="H136" t="str">
            <v>S</v>
          </cell>
          <cell r="I136" t="str">
            <v>S</v>
          </cell>
          <cell r="J136" t="str">
            <v>10013</v>
          </cell>
          <cell r="K136">
            <v>44970</v>
          </cell>
          <cell r="M136" t="str">
            <v>2611606 - Recife - PE</v>
          </cell>
          <cell r="N136">
            <v>250</v>
          </cell>
        </row>
        <row r="137">
          <cell r="C137" t="str">
            <v>HOSPITAL E MATERNIDADE NOSSA SENHORA DO Ó - CESAC - CG Nº 013/2022</v>
          </cell>
          <cell r="E137" t="str">
            <v>5.23 - Limpeza e Conservação</v>
          </cell>
          <cell r="F137">
            <v>10229013000190</v>
          </cell>
          <cell r="G137" t="str">
            <v>INTERCLEAN ADMINISTRACAO LTDA ME</v>
          </cell>
          <cell r="H137" t="str">
            <v>S</v>
          </cell>
          <cell r="I137" t="str">
            <v>S</v>
          </cell>
          <cell r="J137" t="str">
            <v>842</v>
          </cell>
          <cell r="K137">
            <v>44986</v>
          </cell>
          <cell r="M137" t="str">
            <v>2611606 - Recife - PE</v>
          </cell>
          <cell r="N137">
            <v>94268.6</v>
          </cell>
        </row>
        <row r="138">
          <cell r="C138" t="str">
            <v>HOSPITAL E MATERNIDADE NOSSA SENHORA DO Ó - CESAC - CG Nº 013/2022</v>
          </cell>
          <cell r="E138" t="str">
            <v>5.99 - Outros Serviços de Terceiros Pessoa Jurídica</v>
          </cell>
          <cell r="F138">
            <v>19786063000143</v>
          </cell>
          <cell r="G138" t="str">
            <v xml:space="preserve">Marinho e Castro Serviços LTDA ME </v>
          </cell>
          <cell r="H138" t="str">
            <v>S</v>
          </cell>
          <cell r="I138" t="str">
            <v>S</v>
          </cell>
          <cell r="J138" t="str">
            <v>5088</v>
          </cell>
          <cell r="K138">
            <v>44981</v>
          </cell>
          <cell r="M138" t="str">
            <v>2611606 - Recife - PE</v>
          </cell>
          <cell r="N138">
            <v>4305</v>
          </cell>
        </row>
        <row r="139">
          <cell r="C139" t="str">
            <v>HOSPITAL E MATERNIDADE NOSSA SENHORA DO Ó - CESAC - CG Nº 013/2022</v>
          </cell>
          <cell r="E139" t="str">
            <v>5.99 - Outros Serviços de Terceiros Pessoa Jurídica</v>
          </cell>
          <cell r="F139">
            <v>24392243000180</v>
          </cell>
          <cell r="G139" t="str">
            <v>SERVIÇO DE IMAGENS RADIOGRAFICAS DO RECIFE LTDA</v>
          </cell>
          <cell r="H139" t="str">
            <v>S</v>
          </cell>
          <cell r="I139" t="str">
            <v>S</v>
          </cell>
          <cell r="J139" t="str">
            <v>23963</v>
          </cell>
          <cell r="K139">
            <v>44988</v>
          </cell>
          <cell r="M139" t="str">
            <v>2611606 - Recife - PE</v>
          </cell>
          <cell r="N139">
            <v>10900</v>
          </cell>
        </row>
        <row r="140">
          <cell r="C140" t="str">
            <v>HOSPITAL E MATERNIDADE NOSSA SENHORA DO Ó - CESAC - CG Nº 013/2022</v>
          </cell>
          <cell r="E140" t="str">
            <v>5.5 - Reparo e Manutenção de Máquinas e Equipamentos</v>
          </cell>
          <cell r="F140">
            <v>3480539000183</v>
          </cell>
          <cell r="G140" t="str">
            <v>SL ENGENHARIA HOSPITALAR LTDA</v>
          </cell>
          <cell r="H140" t="str">
            <v>S</v>
          </cell>
          <cell r="I140" t="str">
            <v>S</v>
          </cell>
          <cell r="J140" t="str">
            <v>12461</v>
          </cell>
          <cell r="K140">
            <v>44987</v>
          </cell>
          <cell r="M140" t="str">
            <v>2607901 - Jaboatão dos Guararapes - PE</v>
          </cell>
          <cell r="N140">
            <v>13900</v>
          </cell>
        </row>
        <row r="141">
          <cell r="C141" t="str">
            <v>HOSPITAL E MATERNIDADE NOSSA SENHORA DO Ó - CESAC - CG Nº 013/2022</v>
          </cell>
          <cell r="E141" t="str">
            <v>5.5 - Reparo e Manutenção de Máquinas e Equipamentos</v>
          </cell>
          <cell r="F141">
            <v>6889652000105</v>
          </cell>
          <cell r="G141" t="str">
            <v>AURION EQUIPAMENTOS ELETRONICOS LTDA - EPP</v>
          </cell>
          <cell r="H141" t="str">
            <v>S</v>
          </cell>
          <cell r="I141" t="str">
            <v>N</v>
          </cell>
          <cell r="J141" t="str">
            <v>56</v>
          </cell>
          <cell r="K141">
            <v>44988</v>
          </cell>
          <cell r="M141" t="str">
            <v>2611606 - Recife - PE</v>
          </cell>
          <cell r="N141">
            <v>750</v>
          </cell>
        </row>
        <row r="142">
          <cell r="C142" t="str">
            <v>HOSPITAL E MATERNIDADE NOSSA SENHORA DO Ó - CESAC - CG Nº 013/2022</v>
          </cell>
          <cell r="E142" t="str">
            <v>5.5 - Reparo e Manutenção de Máquinas e Equipamentos</v>
          </cell>
          <cell r="F142">
            <v>9014387000100</v>
          </cell>
          <cell r="G142" t="str">
            <v>COMPLETA SERVIÇOS DE AR CONDICIONADO E LOCAÇÃO</v>
          </cell>
          <cell r="H142" t="str">
            <v>S</v>
          </cell>
          <cell r="I142" t="str">
            <v>S</v>
          </cell>
          <cell r="J142" t="str">
            <v>1775</v>
          </cell>
          <cell r="K142">
            <v>44986</v>
          </cell>
          <cell r="M142" t="str">
            <v>2611606 - Recife - PE</v>
          </cell>
          <cell r="N142">
            <v>20160</v>
          </cell>
        </row>
        <row r="143">
          <cell r="C143" t="str">
            <v>HOSPITAL E MATERNIDADE NOSSA SENHORA DO Ó - CESAC - CG Nº 013/2022</v>
          </cell>
          <cell r="E143" t="str">
            <v>5.5 - Reparo e Manutenção de Máquinas e Equipamentos</v>
          </cell>
          <cell r="F143">
            <v>11343756000150</v>
          </cell>
          <cell r="G143" t="str">
            <v>J L Grupos Geradores Ltda</v>
          </cell>
          <cell r="H143" t="str">
            <v>S</v>
          </cell>
          <cell r="I143" t="str">
            <v>S</v>
          </cell>
          <cell r="J143" t="str">
            <v>3613</v>
          </cell>
          <cell r="K143">
            <v>44986</v>
          </cell>
          <cell r="M143" t="str">
            <v>2603454 - Camaragibe - PE</v>
          </cell>
          <cell r="N143">
            <v>600</v>
          </cell>
        </row>
        <row r="144">
          <cell r="C144" t="str">
            <v>HOSPITAL E MATERNIDADE NOSSA SENHORA DO Ó - CESAC - CG Nº 013/2022</v>
          </cell>
          <cell r="E144" t="str">
            <v>5.5 - Reparo e Manutenção de Máquinas e Equipamentos</v>
          </cell>
          <cell r="F144">
            <v>90347840000894</v>
          </cell>
          <cell r="G144" t="str">
            <v>TK ELEVADORES BRASIL LTDA</v>
          </cell>
          <cell r="H144" t="str">
            <v>S</v>
          </cell>
          <cell r="I144" t="str">
            <v>S</v>
          </cell>
          <cell r="J144" t="str">
            <v>135631</v>
          </cell>
          <cell r="K144">
            <v>44985</v>
          </cell>
          <cell r="M144" t="str">
            <v>2611606 - Recife - PE</v>
          </cell>
          <cell r="N144">
            <v>1792.51</v>
          </cell>
        </row>
        <row r="145">
          <cell r="C145" t="str">
            <v>HOSPITAL E MATERNIDADE NOSSA SENHORA DO Ó - CESAC - CG Nº 013/2022</v>
          </cell>
          <cell r="E145" t="str">
            <v>4.7 - Apoio Administrativo, Técnico e Operacional</v>
          </cell>
          <cell r="F145">
            <v>47134081826</v>
          </cell>
          <cell r="G145" t="str">
            <v>CRISLAINE STEFFANY DE SOUZA COMBE</v>
          </cell>
          <cell r="H145" t="str">
            <v>S</v>
          </cell>
          <cell r="I145" t="str">
            <v>N</v>
          </cell>
          <cell r="K145">
            <v>44985</v>
          </cell>
          <cell r="M145" t="str">
            <v>2611606 - Recife - PE</v>
          </cell>
          <cell r="N145">
            <v>1481.79</v>
          </cell>
        </row>
        <row r="146">
          <cell r="C146" t="str">
            <v>HOSPITAL E MATERNIDADE NOSSA SENHORA DO Ó - CESAC - CG Nº 013/2022</v>
          </cell>
          <cell r="E146" t="str">
            <v>4.7 - Apoio Administrativo, Técnico e Operacional</v>
          </cell>
          <cell r="F146">
            <v>4591766411</v>
          </cell>
          <cell r="G146" t="str">
            <v>DANIELE RODRIGUES DA SILVA</v>
          </cell>
          <cell r="H146" t="str">
            <v>S</v>
          </cell>
          <cell r="I146" t="str">
            <v>N</v>
          </cell>
          <cell r="K146">
            <v>44985</v>
          </cell>
          <cell r="M146" t="str">
            <v>2611606 - Recife - PE</v>
          </cell>
          <cell r="N146">
            <v>198.98</v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DC71-F065-4FE3-B1AB-68E6FA99CB8A}">
  <sheetPr>
    <tabColor rgb="FF92D050"/>
  </sheetPr>
  <dimension ref="A1:L1992"/>
  <sheetViews>
    <sheetView showGridLines="0" tabSelected="1" topLeftCell="H16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9039744000194</v>
      </c>
      <c r="B2" s="4" t="str">
        <f>'[1]TCE - ANEXO IV - Preencher'!C11</f>
        <v>HOSPITAL E MATERNIDADE NOSSA SENHORA DO Ó - CESAC - CG Nº 013/2022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 xml:space="preserve">Metropolitan Life Seguros e Previdência Privada S.A 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196636</v>
      </c>
      <c r="I2" s="6">
        <f>IF('[1]TCE - ANEXO IV - Preencher'!K11="","",'[1]TCE - ANEXO IV - Preencher'!K11)</f>
        <v>44999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7">
        <f>'[1]TCE - ANEXO IV - Preencher'!N11</f>
        <v>309.72000000000003</v>
      </c>
    </row>
    <row r="3" spans="1:12" s="8" customFormat="1" ht="19.5" customHeight="1" x14ac:dyDescent="0.2">
      <c r="A3" s="3">
        <f>IFERROR(VLOOKUP(B3,'[1]DADOS (OCULTAR)'!$Q$3:$S$135,3,0),"")</f>
        <v>9039744000194</v>
      </c>
      <c r="B3" s="4" t="str">
        <f>'[1]TCE - ANEXO IV - Preencher'!C12</f>
        <v>HOSPITAL E MATERNIDADE NOSSA SENHORA DO Ó - CESAC - CG Nº 013/2022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10490387</v>
      </c>
      <c r="I3" s="6">
        <f>IF('[1]TCE - ANEXO IV - Preencher'!K12="","",'[1]TCE - ANEXO IV - Preencher'!K12)</f>
        <v>44956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20056.53</v>
      </c>
    </row>
    <row r="4" spans="1:12" s="8" customFormat="1" ht="19.5" customHeight="1" x14ac:dyDescent="0.2">
      <c r="A4" s="3">
        <f>IFERROR(VLOOKUP(B4,'[1]DADOS (OCULTAR)'!$Q$3:$S$135,3,0),"")</f>
        <v>9039744000194</v>
      </c>
      <c r="B4" s="4" t="str">
        <f>'[1]TCE - ANEXO IV - Preencher'!C13</f>
        <v>HOSPITAL E MATERNIDADE NOSSA SENHORA DO Ó - CESAC - CG Nº 013/2022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10534457</v>
      </c>
      <c r="I4" s="6">
        <f>IF('[1]TCE - ANEXO IV - Preencher'!K13="","",'[1]TCE - ANEXO IV - Preencher'!K13)</f>
        <v>44960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519.21</v>
      </c>
    </row>
    <row r="5" spans="1:12" s="8" customFormat="1" ht="19.5" customHeight="1" x14ac:dyDescent="0.2">
      <c r="A5" s="3">
        <f>IFERROR(VLOOKUP(B5,'[1]DADOS (OCULTAR)'!$Q$3:$S$135,3,0),"")</f>
        <v>9039744000194</v>
      </c>
      <c r="B5" s="4" t="str">
        <f>'[1]TCE - ANEXO IV - Preencher'!C14</f>
        <v>HOSPITAL E MATERNIDADE NOSSA SENHORA DO Ó - CESAC - CG Nº 013/2022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10603588</v>
      </c>
      <c r="I5" s="6">
        <f>IF('[1]TCE - ANEXO IV - Preencher'!K14="","",'[1]TCE - ANEXO IV - Preencher'!K14)</f>
        <v>44970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119.87</v>
      </c>
    </row>
    <row r="6" spans="1:12" s="8" customFormat="1" ht="19.5" customHeight="1" x14ac:dyDescent="0.2">
      <c r="A6" s="3">
        <f>IFERROR(VLOOKUP(B6,'[1]DADOS (OCULTAR)'!$Q$3:$S$135,3,0),"")</f>
        <v>9039744000194</v>
      </c>
      <c r="B6" s="4" t="str">
        <f>'[1]TCE - ANEXO IV - Preencher'!C15</f>
        <v>HOSPITAL E MATERNIDADE NOSSA SENHORA DO Ó - CESAC - CG Nº 013/2022</v>
      </c>
      <c r="C6" s="4" t="str">
        <f>'[1]TCE - ANEXO IV - Preencher'!E15</f>
        <v>1.99 - Outras Despesas com Pessoal</v>
      </c>
      <c r="D6" s="3">
        <f>'[1]TCE - ANEXO IV - Preencher'!F15</f>
        <v>38446162000120</v>
      </c>
      <c r="E6" s="5" t="str">
        <f>'[1]TCE - ANEXO IV - Preencher'!G15</f>
        <v>R S SOLUCOES EM REFEICOES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337</v>
      </c>
      <c r="I6" s="6">
        <f>IF('[1]TCE - ANEXO IV - Preencher'!K15="","",'[1]TCE - ANEXO IV - Preencher'!K15)</f>
        <v>44974</v>
      </c>
      <c r="J6" s="5" t="str">
        <f>'[1]TCE - ANEXO IV - Preencher'!L15</f>
        <v>26230238446162000120550010000003371000003725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34963.9</v>
      </c>
    </row>
    <row r="7" spans="1:12" s="8" customFormat="1" ht="19.5" customHeight="1" x14ac:dyDescent="0.2">
      <c r="A7" s="3">
        <f>IFERROR(VLOOKUP(B7,'[1]DADOS (OCULTAR)'!$Q$3:$S$135,3,0),"")</f>
        <v>9039744000194</v>
      </c>
      <c r="B7" s="4" t="str">
        <f>'[1]TCE - ANEXO IV - Preencher'!C16</f>
        <v>HOSPITAL E MATERNIDADE NOSSA SENHORA DO Ó - CESAC - CG Nº 013/2022</v>
      </c>
      <c r="C7" s="4" t="str">
        <f>'[1]TCE - ANEXO IV - Preencher'!E16</f>
        <v>3.12 - Material Hospitalar</v>
      </c>
      <c r="D7" s="3">
        <f>'[1]TCE - ANEXO IV - Preencher'!F16</f>
        <v>24505009000112</v>
      </c>
      <c r="E7" s="5" t="str">
        <f>'[1]TCE - ANEXO IV - Preencher'!G16</f>
        <v>BRAZTECH MANUTENCAO E REPARACAO EM EQUIPAMENTOS HOSPITALARES EIRELLE EPP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000003542</v>
      </c>
      <c r="I7" s="6">
        <f>IF('[1]TCE - ANEXO IV - Preencher'!K16="","",'[1]TCE - ANEXO IV - Preencher'!K16)</f>
        <v>44960</v>
      </c>
      <c r="J7" s="5" t="str">
        <f>'[1]TCE - ANEXO IV - Preencher'!L16</f>
        <v>26230224505009000112550010000035421779169466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835</v>
      </c>
    </row>
    <row r="8" spans="1:12" s="8" customFormat="1" ht="19.5" customHeight="1" x14ac:dyDescent="0.2">
      <c r="A8" s="3">
        <f>IFERROR(VLOOKUP(B8,'[1]DADOS (OCULTAR)'!$Q$3:$S$135,3,0),"")</f>
        <v>9039744000194</v>
      </c>
      <c r="B8" s="4" t="str">
        <f>'[1]TCE - ANEXO IV - Preencher'!C17</f>
        <v>HOSPITAL E MATERNIDADE NOSSA SENHORA DO Ó - CESAC - CG Nº 013/2022</v>
      </c>
      <c r="C8" s="4" t="str">
        <f>'[1]TCE - ANEXO IV - Preencher'!E17</f>
        <v>3.12 - Material Hospitalar</v>
      </c>
      <c r="D8" s="3">
        <f>'[1]TCE - ANEXO IV - Preencher'!F17</f>
        <v>4922653000189</v>
      </c>
      <c r="E8" s="5" t="str">
        <f>'[1]TCE - ANEXO IV - Preencher'!G17</f>
        <v>NORDESTE  HOSPITALAR 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00013501</v>
      </c>
      <c r="I8" s="6">
        <f>IF('[1]TCE - ANEXO IV - Preencher'!K17="","",'[1]TCE - ANEXO IV - Preencher'!K17)</f>
        <v>44959</v>
      </c>
      <c r="J8" s="5" t="str">
        <f>'[1]TCE - ANEXO IV - Preencher'!L17</f>
        <v>26230204922653000189550010000135011000079098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790.64</v>
      </c>
    </row>
    <row r="9" spans="1:12" s="8" customFormat="1" ht="19.5" customHeight="1" x14ac:dyDescent="0.2">
      <c r="A9" s="3">
        <f>IFERROR(VLOOKUP(B9,'[1]DADOS (OCULTAR)'!$Q$3:$S$135,3,0),"")</f>
        <v>9039744000194</v>
      </c>
      <c r="B9" s="4" t="str">
        <f>'[1]TCE - ANEXO IV - Preencher'!C18</f>
        <v>HOSPITAL E MATERNIDADE NOSSA SENHORA DO Ó - CESAC - CG Nº 013/2022</v>
      </c>
      <c r="C9" s="4" t="str">
        <f>'[1]TCE - ANEXO IV - Preencher'!E18</f>
        <v>3.12 - Material Hospitalar</v>
      </c>
      <c r="D9" s="3">
        <f>'[1]TCE - ANEXO IV - Preencher'!F18</f>
        <v>58426628000990</v>
      </c>
      <c r="E9" s="5" t="str">
        <f>'[1]TCE - ANEXO IV - Preencher'!G18</f>
        <v>SAMTRONIC INDUSTRIA E COMERCIO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1281</v>
      </c>
      <c r="I9" s="6">
        <f>IF('[1]TCE - ANEXO IV - Preencher'!K18="","",'[1]TCE - ANEXO IV - Preencher'!K18)</f>
        <v>44957</v>
      </c>
      <c r="J9" s="5" t="str">
        <f>'[1]TCE - ANEXO IV - Preencher'!L18</f>
        <v>26230158426628000990550010000012811291842978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17395</v>
      </c>
    </row>
    <row r="10" spans="1:12" s="8" customFormat="1" ht="19.5" customHeight="1" x14ac:dyDescent="0.2">
      <c r="A10" s="3">
        <f>IFERROR(VLOOKUP(B10,'[1]DADOS (OCULTAR)'!$Q$3:$S$135,3,0),"")</f>
        <v>9039744000194</v>
      </c>
      <c r="B10" s="4" t="str">
        <f>'[1]TCE - ANEXO IV - Preencher'!C19</f>
        <v>HOSPITAL E MATERNIDADE NOSSA SENHORA DO Ó - CESAC - CG Nº 013/2022</v>
      </c>
      <c r="C10" s="4" t="str">
        <f>'[1]TCE - ANEXO IV - Preencher'!E19</f>
        <v>3.12 - Material Hospitalar</v>
      </c>
      <c r="D10" s="3">
        <f>'[1]TCE - ANEXO IV - Preencher'!F19</f>
        <v>61418042000131</v>
      </c>
      <c r="E10" s="5" t="str">
        <f>'[1]TCE - ANEXO IV - Preencher'!G19</f>
        <v>CIRURGICA FERNANDES COMERCIO DE MATERIAIS CIRURGICOS E 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1554446</v>
      </c>
      <c r="I10" s="6">
        <f>IF('[1]TCE - ANEXO IV - Preencher'!K19="","",'[1]TCE - ANEXO IV - Preencher'!K19)</f>
        <v>44956</v>
      </c>
      <c r="J10" s="5" t="str">
        <f>'[1]TCE - ANEXO IV - Preencher'!L19</f>
        <v>35230161418042000131550040015544461575915830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3107.5</v>
      </c>
    </row>
    <row r="11" spans="1:12" s="8" customFormat="1" ht="19.5" customHeight="1" x14ac:dyDescent="0.2">
      <c r="A11" s="3">
        <f>IFERROR(VLOOKUP(B11,'[1]DADOS (OCULTAR)'!$Q$3:$S$135,3,0),"")</f>
        <v>9039744000194</v>
      </c>
      <c r="B11" s="4" t="str">
        <f>'[1]TCE - ANEXO IV - Preencher'!C20</f>
        <v>HOSPITAL E MATERNIDADE NOSSA SENHORA DO Ó - CESAC - CG Nº 013/2022</v>
      </c>
      <c r="C11" s="4" t="str">
        <f>'[1]TCE - ANEXO IV - Preencher'!E20</f>
        <v>3.12 - Material Hospitalar</v>
      </c>
      <c r="D11" s="3">
        <f>'[1]TCE - ANEXO IV - Preencher'!F20</f>
        <v>61418042000131</v>
      </c>
      <c r="E11" s="5" t="str">
        <f>'[1]TCE - ANEXO IV - Preencher'!G20</f>
        <v>CIRURGICA FERNANDES COMERCIO DE MATERIAIS CIRURGICOS E 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1557855</v>
      </c>
      <c r="I11" s="6">
        <f>IF('[1]TCE - ANEXO IV - Preencher'!K20="","",'[1]TCE - ANEXO IV - Preencher'!K20)</f>
        <v>44964</v>
      </c>
      <c r="J11" s="5" t="str">
        <f>'[1]TCE - ANEXO IV - Preencher'!L20</f>
        <v>35230261418042000131550040015578551206275650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2117.69</v>
      </c>
    </row>
    <row r="12" spans="1:12" s="8" customFormat="1" ht="19.5" customHeight="1" x14ac:dyDescent="0.2">
      <c r="A12" s="3">
        <f>IFERROR(VLOOKUP(B12,'[1]DADOS (OCULTAR)'!$Q$3:$S$135,3,0),"")</f>
        <v>9039744000194</v>
      </c>
      <c r="B12" s="4" t="str">
        <f>'[1]TCE - ANEXO IV - Preencher'!C21</f>
        <v>HOSPITAL E MATERNIDADE NOSSA SENHORA DO Ó - CESAC - CG Nº 013/2022</v>
      </c>
      <c r="C12" s="4" t="str">
        <f>'[1]TCE - ANEXO IV - Preencher'!E21</f>
        <v>3.12 - Material Hospitalar</v>
      </c>
      <c r="D12" s="3">
        <f>'[1]TCE - ANEXO IV - Preencher'!F21</f>
        <v>66437831000133</v>
      </c>
      <c r="E12" s="5" t="str">
        <f>'[1]TCE - ANEXO IV - Preencher'!G21</f>
        <v>HTS TECNOLOGIA EM SAUDE COMERCIO IMPORTACAO E EXPORTACAO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159167</v>
      </c>
      <c r="I12" s="6">
        <f>IF('[1]TCE - ANEXO IV - Preencher'!K21="","",'[1]TCE - ANEXO IV - Preencher'!K21)</f>
        <v>44953</v>
      </c>
      <c r="J12" s="5" t="str">
        <f>'[1]TCE - ANEXO IV - Preencher'!L21</f>
        <v>31230166437831000133550010001591671883421510</v>
      </c>
      <c r="K12" s="5" t="str">
        <f>IF(F12="B",LEFT('[1]TCE - ANEXO IV - Preencher'!M21,2),IF(F12="S",LEFT('[1]TCE - ANEXO IV - Preencher'!M21,7),IF('[1]TCE - ANEXO IV - Preencher'!H21="","")))</f>
        <v>31</v>
      </c>
      <c r="L12" s="7">
        <f>'[1]TCE - ANEXO IV - Preencher'!N21</f>
        <v>27500</v>
      </c>
    </row>
    <row r="13" spans="1:12" s="8" customFormat="1" ht="19.5" customHeight="1" x14ac:dyDescent="0.2">
      <c r="A13" s="3">
        <f>IFERROR(VLOOKUP(B13,'[1]DADOS (OCULTAR)'!$Q$3:$S$135,3,0),"")</f>
        <v>9039744000194</v>
      </c>
      <c r="B13" s="4" t="str">
        <f>'[1]TCE - ANEXO IV - Preencher'!C22</f>
        <v>HOSPITAL E MATERNIDADE NOSSA SENHORA DO Ó - CESAC - CG Nº 013/2022</v>
      </c>
      <c r="C13" s="4" t="str">
        <f>'[1]TCE - ANEXO IV - Preencher'!E22</f>
        <v>3.12 - Material Hospitalar</v>
      </c>
      <c r="D13" s="3">
        <f>'[1]TCE - ANEXO IV - Preencher'!F22</f>
        <v>7199135000177</v>
      </c>
      <c r="E13" s="5" t="str">
        <f>'[1]TCE - ANEXO IV - Preencher'!G22</f>
        <v>HOSPSETE DISTRIBUIDORA DE MATERIAIS MEDICO 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16369</v>
      </c>
      <c r="I13" s="6">
        <f>IF('[1]TCE - ANEXO IV - Preencher'!K22="","",'[1]TCE - ANEXO IV - Preencher'!K22)</f>
        <v>44964</v>
      </c>
      <c r="J13" s="5" t="str">
        <f>'[1]TCE - ANEXO IV - Preencher'!L22</f>
        <v>26230207199135000177550010000163691000183921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1560</v>
      </c>
    </row>
    <row r="14" spans="1:12" s="8" customFormat="1" ht="19.5" customHeight="1" x14ac:dyDescent="0.2">
      <c r="A14" s="3">
        <f>IFERROR(VLOOKUP(B14,'[1]DADOS (OCULTAR)'!$Q$3:$S$135,3,0),"")</f>
        <v>9039744000194</v>
      </c>
      <c r="B14" s="4" t="str">
        <f>'[1]TCE - ANEXO IV - Preencher'!C23</f>
        <v>HOSPITAL E MATERNIDADE NOSSA SENHORA DO Ó - CESAC - CG Nº 013/2022</v>
      </c>
      <c r="C14" s="4" t="str">
        <f>'[1]TCE - ANEXO IV - Preencher'!E23</f>
        <v>3.12 - Material Hospitalar</v>
      </c>
      <c r="D14" s="3">
        <f>'[1]TCE - ANEXO IV - Preencher'!F23</f>
        <v>6106005000180</v>
      </c>
      <c r="E14" s="5" t="str">
        <f>'[1]TCE - ANEXO IV - Preencher'!G23</f>
        <v>STOCK MED PRODUTOS MEDICO 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182955</v>
      </c>
      <c r="I14" s="6">
        <f>IF('[1]TCE - ANEXO IV - Preencher'!K23="","",'[1]TCE - ANEXO IV - Preencher'!K23)</f>
        <v>44951</v>
      </c>
      <c r="J14" s="5" t="str">
        <f>'[1]TCE - ANEXO IV - Preencher'!L23</f>
        <v>43230106106005000180550010001829551006784190</v>
      </c>
      <c r="K14" s="5" t="str">
        <f>IF(F14="B",LEFT('[1]TCE - ANEXO IV - Preencher'!M23,2),IF(F14="S",LEFT('[1]TCE - ANEXO IV - Preencher'!M23,7),IF('[1]TCE - ANEXO IV - Preencher'!H23="","")))</f>
        <v>43</v>
      </c>
      <c r="L14" s="7">
        <f>'[1]TCE - ANEXO IV - Preencher'!N23</f>
        <v>4476</v>
      </c>
    </row>
    <row r="15" spans="1:12" s="8" customFormat="1" ht="19.5" customHeight="1" x14ac:dyDescent="0.2">
      <c r="A15" s="3">
        <f>IFERROR(VLOOKUP(B15,'[1]DADOS (OCULTAR)'!$Q$3:$S$135,3,0),"")</f>
        <v>9039744000194</v>
      </c>
      <c r="B15" s="4" t="str">
        <f>'[1]TCE - ANEXO IV - Preencher'!C24</f>
        <v>HOSPITAL E MATERNIDADE NOSSA SENHORA DO Ó - CESAC - CG Nº 013/2022</v>
      </c>
      <c r="C15" s="4" t="str">
        <f>'[1]TCE - ANEXO IV - Preencher'!E24</f>
        <v>3.12 - Material Hospitalar</v>
      </c>
      <c r="D15" s="3">
        <f>'[1]TCE - ANEXO IV - Preencher'!F24</f>
        <v>26436406000105</v>
      </c>
      <c r="E15" s="5" t="str">
        <f>'[1]TCE - ANEXO IV - Preencher'!G24</f>
        <v>CENTRAL DAS FRALDAS DISTRIBUIDORA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27951</v>
      </c>
      <c r="I15" s="6">
        <f>IF('[1]TCE - ANEXO IV - Preencher'!K24="","",'[1]TCE - ANEXO IV - Preencher'!K24)</f>
        <v>44953</v>
      </c>
      <c r="J15" s="5" t="str">
        <f>'[1]TCE - ANEXO IV - Preencher'!L24</f>
        <v>23230126436406000105550010000279511000280612</v>
      </c>
      <c r="K15" s="5" t="str">
        <f>IF(F15="B",LEFT('[1]TCE - ANEXO IV - Preencher'!M24,2),IF(F15="S",LEFT('[1]TCE - ANEXO IV - Preencher'!M24,7),IF('[1]TCE - ANEXO IV - Preencher'!H24="","")))</f>
        <v>23</v>
      </c>
      <c r="L15" s="7">
        <f>'[1]TCE - ANEXO IV - Preencher'!N24</f>
        <v>880</v>
      </c>
    </row>
    <row r="16" spans="1:12" s="8" customFormat="1" ht="19.5" customHeight="1" x14ac:dyDescent="0.2">
      <c r="A16" s="3">
        <f>IFERROR(VLOOKUP(B16,'[1]DADOS (OCULTAR)'!$Q$3:$S$135,3,0),"")</f>
        <v>9039744000194</v>
      </c>
      <c r="B16" s="4" t="str">
        <f>'[1]TCE - ANEXO IV - Preencher'!C25</f>
        <v>HOSPITAL E MATERNIDADE NOSSA SENHORA DO Ó - CESAC - CG Nº 013/2022</v>
      </c>
      <c r="C16" s="4" t="str">
        <f>'[1]TCE - ANEXO IV - Preencher'!E25</f>
        <v>3.12 - Material Hospitalar</v>
      </c>
      <c r="D16" s="3">
        <f>'[1]TCE - ANEXO IV - Preencher'!F25</f>
        <v>11463963000148</v>
      </c>
      <c r="E16" s="5" t="str">
        <f>'[1]TCE - ANEXO IV - Preencher'!G25</f>
        <v>BCI BRASIL CHINA IMPORTADORA SA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35855</v>
      </c>
      <c r="I16" s="6">
        <f>IF('[1]TCE - ANEXO IV - Preencher'!K25="","",'[1]TCE - ANEXO IV - Preencher'!K25)</f>
        <v>44953</v>
      </c>
      <c r="J16" s="5" t="str">
        <f>'[1]TCE - ANEXO IV - Preencher'!L25</f>
        <v>26230111463963000148550010000358551267829383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453.28</v>
      </c>
    </row>
    <row r="17" spans="1:12" s="8" customFormat="1" ht="19.5" customHeight="1" x14ac:dyDescent="0.2">
      <c r="A17" s="3">
        <f>IFERROR(VLOOKUP(B17,'[1]DADOS (OCULTAR)'!$Q$3:$S$135,3,0),"")</f>
        <v>9039744000194</v>
      </c>
      <c r="B17" s="4" t="str">
        <f>'[1]TCE - ANEXO IV - Preencher'!C26</f>
        <v>HOSPITAL E MATERNIDADE NOSSA SENHORA DO Ó - CESAC - CG Nº 013/2022</v>
      </c>
      <c r="C17" s="4" t="str">
        <f>'[1]TCE - ANEXO IV - Preencher'!E26</f>
        <v>3.12 - Material Hospitalar</v>
      </c>
      <c r="D17" s="3">
        <f>'[1]TCE - ANEXO IV - Preencher'!F26</f>
        <v>11463963000148</v>
      </c>
      <c r="E17" s="5" t="str">
        <f>'[1]TCE - ANEXO IV - Preencher'!G26</f>
        <v>BCI BRASIL CHINA IMPORTADORA SA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35872</v>
      </c>
      <c r="I17" s="6">
        <f>IF('[1]TCE - ANEXO IV - Preencher'!K26="","",'[1]TCE - ANEXO IV - Preencher'!K26)</f>
        <v>44958</v>
      </c>
      <c r="J17" s="5" t="str">
        <f>'[1]TCE - ANEXO IV - Preencher'!L26</f>
        <v>26230211463963000148550010000358721213183820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453.28</v>
      </c>
    </row>
    <row r="18" spans="1:12" s="8" customFormat="1" ht="19.5" customHeight="1" x14ac:dyDescent="0.2">
      <c r="A18" s="3">
        <f>IFERROR(VLOOKUP(B18,'[1]DADOS (OCULTAR)'!$Q$3:$S$135,3,0),"")</f>
        <v>9039744000194</v>
      </c>
      <c r="B18" s="4" t="str">
        <f>'[1]TCE - ANEXO IV - Preencher'!C27</f>
        <v>HOSPITAL E MATERNIDADE NOSSA SENHORA DO Ó - CESAC - CG Nº 013/2022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402661</v>
      </c>
      <c r="I18" s="6">
        <f>IF('[1]TCE - ANEXO IV - Preencher'!K27="","",'[1]TCE - ANEXO IV - Preencher'!K27)</f>
        <v>44980</v>
      </c>
      <c r="J18" s="5" t="str">
        <f>'[1]TCE - ANEXO IV - Preencher'!L27</f>
        <v>26230208778201000126550010004026611685341816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1839</v>
      </c>
    </row>
    <row r="19" spans="1:12" s="8" customFormat="1" ht="19.5" customHeight="1" x14ac:dyDescent="0.2">
      <c r="A19" s="3">
        <f>IFERROR(VLOOKUP(B19,'[1]DADOS (OCULTAR)'!$Q$3:$S$135,3,0),"")</f>
        <v>9039744000194</v>
      </c>
      <c r="B19" s="4" t="str">
        <f>'[1]TCE - ANEXO IV - Preencher'!C28</f>
        <v>HOSPITAL E MATERNIDADE NOSSA SENHORA DO Ó - CESAC - CG Nº 013/2022</v>
      </c>
      <c r="C19" s="4" t="str">
        <f>'[1]TCE - ANEXO IV - Preencher'!E28</f>
        <v>3.12 - Material Hospitalar</v>
      </c>
      <c r="D19" s="3">
        <f>'[1]TCE - ANEXO IV - Preencher'!F28</f>
        <v>41601210000112</v>
      </c>
      <c r="E19" s="5" t="str">
        <f>'[1]TCE - ANEXO IV - Preencher'!G28</f>
        <v>LUCAS JOSEPH BRAGA DE GREEF EIRELI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455</v>
      </c>
      <c r="I19" s="6">
        <f>IF('[1]TCE - ANEXO IV - Preencher'!K28="","",'[1]TCE - ANEXO IV - Preencher'!K28)</f>
        <v>44972</v>
      </c>
      <c r="J19" s="5" t="str">
        <f>'[1]TCE - ANEXO IV - Preencher'!L28</f>
        <v>26230241601210000112550010000004551046403270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1960</v>
      </c>
    </row>
    <row r="20" spans="1:12" s="8" customFormat="1" ht="19.5" customHeight="1" x14ac:dyDescent="0.2">
      <c r="A20" s="3">
        <f>IFERROR(VLOOKUP(B20,'[1]DADOS (OCULTAR)'!$Q$3:$S$135,3,0),"")</f>
        <v>9039744000194</v>
      </c>
      <c r="B20" s="4" t="str">
        <f>'[1]TCE - ANEXO IV - Preencher'!C29</f>
        <v>HOSPITAL E MATERNIDADE NOSSA SENHORA DO Ó - CESAC - CG Nº 013/2022</v>
      </c>
      <c r="C20" s="4" t="str">
        <f>'[1]TCE - ANEXO IV - Preencher'!E29</f>
        <v>3.12 - Material Hospitalar</v>
      </c>
      <c r="D20" s="3">
        <f>'[1]TCE - ANEXO IV - Preencher'!F29</f>
        <v>4614288000145</v>
      </c>
      <c r="E20" s="5" t="str">
        <f>'[1]TCE - ANEXO IV - Preencher'!G29</f>
        <v>DISK LIFE COMERCIO DE PRODUTOS CIRURGICOS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6240</v>
      </c>
      <c r="I20" s="6">
        <f>IF('[1]TCE - ANEXO IV - Preencher'!K29="","",'[1]TCE - ANEXO IV - Preencher'!K29)</f>
        <v>44959</v>
      </c>
      <c r="J20" s="5" t="str">
        <f>'[1]TCE - ANEXO IV - Preencher'!L29</f>
        <v>26230204614288000145550010000062401383052814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5554.3</v>
      </c>
    </row>
    <row r="21" spans="1:12" s="8" customFormat="1" ht="19.5" customHeight="1" x14ac:dyDescent="0.2">
      <c r="A21" s="3">
        <f>IFERROR(VLOOKUP(B21,'[1]DADOS (OCULTAR)'!$Q$3:$S$135,3,0),"")</f>
        <v>9039744000194</v>
      </c>
      <c r="B21" s="4" t="str">
        <f>'[1]TCE - ANEXO IV - Preencher'!C30</f>
        <v>HOSPITAL E MATERNIDADE NOSSA SENHORA DO Ó - CESAC - CG Nº 013/2022</v>
      </c>
      <c r="C21" s="4" t="str">
        <f>'[1]TCE - ANEXO IV - Preencher'!E30</f>
        <v>3.4 - Material Farmacológico</v>
      </c>
      <c r="D21" s="3">
        <f>'[1]TCE - ANEXO IV - Preencher'!F30</f>
        <v>8719794000150</v>
      </c>
      <c r="E21" s="5" t="str">
        <f>'[1]TCE - ANEXO IV - Preencher'!G30</f>
        <v>CENTRAL DISTRIBUIDORA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115251</v>
      </c>
      <c r="I21" s="6">
        <f>IF('[1]TCE - ANEXO IV - Preencher'!K30="","",'[1]TCE - ANEXO IV - Preencher'!K30)</f>
        <v>44980</v>
      </c>
      <c r="J21" s="5" t="str">
        <f>'[1]TCE - ANEXO IV - Preencher'!L30</f>
        <v>26230208719794000150550010001152511593274164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594</v>
      </c>
    </row>
    <row r="22" spans="1:12" s="8" customFormat="1" ht="19.5" customHeight="1" x14ac:dyDescent="0.2">
      <c r="A22" s="3">
        <f>IFERROR(VLOOKUP(B22,'[1]DADOS (OCULTAR)'!$Q$3:$S$135,3,0),"")</f>
        <v>9039744000194</v>
      </c>
      <c r="B22" s="4" t="str">
        <f>'[1]TCE - ANEXO IV - Preencher'!C31</f>
        <v>HOSPITAL E MATERNIDADE NOSSA SENHORA DO Ó - CESAC - CG Nº 013/2022</v>
      </c>
      <c r="C22" s="4" t="str">
        <f>'[1]TCE - ANEXO IV - Preencher'!E31</f>
        <v>3.4 - Material Farmacológico</v>
      </c>
      <c r="D22" s="3">
        <f>'[1]TCE - ANEXO IV - Preencher'!F31</f>
        <v>35753111000153</v>
      </c>
      <c r="E22" s="5" t="str">
        <f>'[1]TCE - ANEXO IV - Preencher'!G31</f>
        <v>NORD PRODUTOS EM SAUDE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12655</v>
      </c>
      <c r="I22" s="6">
        <f>IF('[1]TCE - ANEXO IV - Preencher'!K31="","",'[1]TCE - ANEXO IV - Preencher'!K31)</f>
        <v>44960</v>
      </c>
      <c r="J22" s="5" t="str">
        <f>'[1]TCE - ANEXO IV - Preencher'!L31</f>
        <v>26230235753111000153550010000126551000145614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3000</v>
      </c>
    </row>
    <row r="23" spans="1:12" s="8" customFormat="1" ht="19.5" customHeight="1" x14ac:dyDescent="0.2">
      <c r="A23" s="3">
        <f>IFERROR(VLOOKUP(B23,'[1]DADOS (OCULTAR)'!$Q$3:$S$135,3,0),"")</f>
        <v>9039744000194</v>
      </c>
      <c r="B23" s="4" t="str">
        <f>'[1]TCE - ANEXO IV - Preencher'!C32</f>
        <v>HOSPITAL E MATERNIDADE NOSSA SENHORA DO Ó - CESAC - CG Nº 013/2022</v>
      </c>
      <c r="C23" s="4" t="str">
        <f>'[1]TCE - ANEXO IV - Preencher'!E32</f>
        <v>3.4 - Material Farmacológico</v>
      </c>
      <c r="D23" s="3">
        <f>'[1]TCE - ANEXO IV - Preencher'!F32</f>
        <v>9034672000192</v>
      </c>
      <c r="E23" s="5" t="str">
        <f>'[1]TCE - ANEXO IV - Preencher'!G32</f>
        <v>MAEVE PRODUTOS 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14252</v>
      </c>
      <c r="I23" s="6">
        <f>IF('[1]TCE - ANEXO IV - Preencher'!K32="","",'[1]TCE - ANEXO IV - Preencher'!K32)</f>
        <v>44957</v>
      </c>
      <c r="J23" s="5" t="str">
        <f>'[1]TCE - ANEXO IV - Preencher'!L32</f>
        <v>52230109034672000192550010000142521023144133</v>
      </c>
      <c r="K23" s="5" t="str">
        <f>IF(F23="B",LEFT('[1]TCE - ANEXO IV - Preencher'!M32,2),IF(F23="S",LEFT('[1]TCE - ANEXO IV - Preencher'!M32,7),IF('[1]TCE - ANEXO IV - Preencher'!H32="","")))</f>
        <v>52</v>
      </c>
      <c r="L23" s="7">
        <f>'[1]TCE - ANEXO IV - Preencher'!N32</f>
        <v>5031.3599999999997</v>
      </c>
    </row>
    <row r="24" spans="1:12" s="8" customFormat="1" ht="19.5" customHeight="1" x14ac:dyDescent="0.2">
      <c r="A24" s="3">
        <f>IFERROR(VLOOKUP(B24,'[1]DADOS (OCULTAR)'!$Q$3:$S$135,3,0),"")</f>
        <v>9039744000194</v>
      </c>
      <c r="B24" s="4" t="str">
        <f>'[1]TCE - ANEXO IV - Preencher'!C33</f>
        <v>HOSPITAL E MATERNIDADE NOSSA SENHORA DO Ó - CESAC - CG Nº 013/2022</v>
      </c>
      <c r="C24" s="4" t="str">
        <f>'[1]TCE - ANEXO IV - Preencher'!E33</f>
        <v>3.4 - Material Farmacológico</v>
      </c>
      <c r="D24" s="3">
        <f>'[1]TCE - ANEXO IV - Preencher'!F33</f>
        <v>7484373000124</v>
      </c>
      <c r="E24" s="5" t="str">
        <f>'[1]TCE - ANEXO IV - Preencher'!G33</f>
        <v>UNI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163325</v>
      </c>
      <c r="I24" s="6">
        <f>IF('[1]TCE - ANEXO IV - Preencher'!K33="","",'[1]TCE - ANEXO IV - Preencher'!K33)</f>
        <v>44974</v>
      </c>
      <c r="J24" s="5" t="str">
        <f>'[1]TCE - ANEXO IV - Preencher'!L33</f>
        <v>26230207484373000124550010001633251304559659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15880</v>
      </c>
    </row>
    <row r="25" spans="1:12" s="8" customFormat="1" ht="19.5" customHeight="1" x14ac:dyDescent="0.2">
      <c r="A25" s="3">
        <f>IFERROR(VLOOKUP(B25,'[1]DADOS (OCULTAR)'!$Q$3:$S$135,3,0),"")</f>
        <v>9039744000194</v>
      </c>
      <c r="B25" s="4" t="str">
        <f>'[1]TCE - ANEXO IV - Preencher'!C34</f>
        <v>HOSPITAL E MATERNIDADE NOSSA SENHORA DO Ó - CESAC - CG Nº 013/2022</v>
      </c>
      <c r="C25" s="4" t="str">
        <f>'[1]TCE - ANEXO IV - Preencher'!E34</f>
        <v>3.4 - Material Farmacológico</v>
      </c>
      <c r="D25" s="3">
        <f>'[1]TCE - ANEXO IV - Preencher'!F34</f>
        <v>12882932000194</v>
      </c>
      <c r="E25" s="5" t="str">
        <f>'[1]TCE - ANEXO IV - Preencher'!G34</f>
        <v>EXOMED REPRESENT DE MEDICAMENTOS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170572</v>
      </c>
      <c r="I25" s="6">
        <f>IF('[1]TCE - ANEXO IV - Preencher'!K34="","",'[1]TCE - ANEXO IV - Preencher'!K34)</f>
        <v>44959</v>
      </c>
      <c r="J25" s="5" t="str">
        <f>'[1]TCE - ANEXO IV - Preencher'!L34</f>
        <v>26230212882932000194550010001705721942842798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19389</v>
      </c>
    </row>
    <row r="26" spans="1:12" s="8" customFormat="1" ht="19.5" customHeight="1" x14ac:dyDescent="0.2">
      <c r="A26" s="3">
        <f>IFERROR(VLOOKUP(B26,'[1]DADOS (OCULTAR)'!$Q$3:$S$135,3,0),"")</f>
        <v>9039744000194</v>
      </c>
      <c r="B26" s="4" t="str">
        <f>'[1]TCE - ANEXO IV - Preencher'!C35</f>
        <v>HOSPITAL E MATERNIDADE NOSSA SENHORA DO Ó - CESAC - CG Nº 013/2022</v>
      </c>
      <c r="C26" s="4" t="str">
        <f>'[1]TCE - ANEXO IV - Preencher'!E35</f>
        <v>3.4 - Material Farmacológico</v>
      </c>
      <c r="D26" s="3">
        <f>'[1]TCE - ANEXO IV - Preencher'!F35</f>
        <v>6106005000180</v>
      </c>
      <c r="E26" s="5" t="str">
        <f>'[1]TCE - ANEXO IV - Preencher'!G35</f>
        <v>STOCK MED PRODUTOS MEDICO HOSPITALARES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182956</v>
      </c>
      <c r="I26" s="6">
        <f>IF('[1]TCE - ANEXO IV - Preencher'!K35="","",'[1]TCE - ANEXO IV - Preencher'!K35)</f>
        <v>44951</v>
      </c>
      <c r="J26" s="5" t="str">
        <f>'[1]TCE - ANEXO IV - Preencher'!L35</f>
        <v>43230106106005000180550010001829561006784180</v>
      </c>
      <c r="K26" s="5" t="str">
        <f>IF(F26="B",LEFT('[1]TCE - ANEXO IV - Preencher'!M35,2),IF(F26="S",LEFT('[1]TCE - ANEXO IV - Preencher'!M35,7),IF('[1]TCE - ANEXO IV - Preencher'!H35="","")))</f>
        <v>43</v>
      </c>
      <c r="L26" s="7">
        <f>'[1]TCE - ANEXO IV - Preencher'!N35</f>
        <v>32101.31</v>
      </c>
    </row>
    <row r="27" spans="1:12" s="8" customFormat="1" ht="19.5" customHeight="1" x14ac:dyDescent="0.2">
      <c r="A27" s="3">
        <f>IFERROR(VLOOKUP(B27,'[1]DADOS (OCULTAR)'!$Q$3:$S$135,3,0),"")</f>
        <v>9039744000194</v>
      </c>
      <c r="B27" s="4" t="str">
        <f>'[1]TCE - ANEXO IV - Preencher'!C36</f>
        <v>HOSPITAL E MATERNIDADE NOSSA SENHORA DO Ó - CESAC - CG Nº 013/2022</v>
      </c>
      <c r="C27" s="4" t="str">
        <f>'[1]TCE - ANEXO IV - Preencher'!E36</f>
        <v>3.4 - Material Farmacológico</v>
      </c>
      <c r="D27" s="3">
        <f>'[1]TCE - ANEXO IV - Preencher'!F36</f>
        <v>6106005000180</v>
      </c>
      <c r="E27" s="5" t="str">
        <f>'[1]TCE - ANEXO IV - Preencher'!G36</f>
        <v>STOCK MED PRODUTOS MEDICO 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182973</v>
      </c>
      <c r="I27" s="6">
        <f>IF('[1]TCE - ANEXO IV - Preencher'!K36="","",'[1]TCE - ANEXO IV - Preencher'!K36)</f>
        <v>44951</v>
      </c>
      <c r="J27" s="5" t="str">
        <f>'[1]TCE - ANEXO IV - Preencher'!L36</f>
        <v>43230106106005000180550010001829731006784334</v>
      </c>
      <c r="K27" s="5" t="str">
        <f>IF(F27="B",LEFT('[1]TCE - ANEXO IV - Preencher'!M36,2),IF(F27="S",LEFT('[1]TCE - ANEXO IV - Preencher'!M36,7),IF('[1]TCE - ANEXO IV - Preencher'!H36="","")))</f>
        <v>43</v>
      </c>
      <c r="L27" s="7">
        <f>'[1]TCE - ANEXO IV - Preencher'!N36</f>
        <v>13894.2</v>
      </c>
    </row>
    <row r="28" spans="1:12" s="8" customFormat="1" ht="19.5" customHeight="1" x14ac:dyDescent="0.2">
      <c r="A28" s="3">
        <f>IFERROR(VLOOKUP(B28,'[1]DADOS (OCULTAR)'!$Q$3:$S$135,3,0),"")</f>
        <v>9039744000194</v>
      </c>
      <c r="B28" s="4" t="str">
        <f>'[1]TCE - ANEXO IV - Preencher'!C37</f>
        <v>HOSPITAL E MATERNIDADE NOSSA SENHORA DO Ó - CESAC - CG Nº 013/2022</v>
      </c>
      <c r="C28" s="4" t="str">
        <f>'[1]TCE - ANEXO IV - Preencher'!E37</f>
        <v>3.4 - Material Farmacológico</v>
      </c>
      <c r="D28" s="3">
        <f>'[1]TCE - ANEXO IV - Preencher'!F37</f>
        <v>6106005000180</v>
      </c>
      <c r="E28" s="5" t="str">
        <f>'[1]TCE - ANEXO IV - Preencher'!G37</f>
        <v>STOCK MED PRODUTOS MEDICO 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182993</v>
      </c>
      <c r="I28" s="6">
        <f>IF('[1]TCE - ANEXO IV - Preencher'!K37="","",'[1]TCE - ANEXO IV - Preencher'!K37)</f>
        <v>44951</v>
      </c>
      <c r="J28" s="5" t="str">
        <f>'[1]TCE - ANEXO IV - Preencher'!L37</f>
        <v>43230106106005000180550010001829931006784655</v>
      </c>
      <c r="K28" s="5" t="str">
        <f>IF(F28="B",LEFT('[1]TCE - ANEXO IV - Preencher'!M37,2),IF(F28="S",LEFT('[1]TCE - ANEXO IV - Preencher'!M37,7),IF('[1]TCE - ANEXO IV - Preencher'!H37="","")))</f>
        <v>43</v>
      </c>
      <c r="L28" s="7">
        <f>'[1]TCE - ANEXO IV - Preencher'!N37</f>
        <v>12043.5</v>
      </c>
    </row>
    <row r="29" spans="1:12" s="8" customFormat="1" ht="19.5" customHeight="1" x14ac:dyDescent="0.2">
      <c r="A29" s="3">
        <f>IFERROR(VLOOKUP(B29,'[1]DADOS (OCULTAR)'!$Q$3:$S$135,3,0),"")</f>
        <v>9039744000194</v>
      </c>
      <c r="B29" s="4" t="str">
        <f>'[1]TCE - ANEXO IV - Preencher'!C38</f>
        <v>HOSPITAL E MATERNIDADE NOSSA SENHORA DO Ó - CESAC - CG Nº 013/2022</v>
      </c>
      <c r="C29" s="4" t="str">
        <f>'[1]TCE - ANEXO IV - Preencher'!E38</f>
        <v>3.4 - Material Farmacológico</v>
      </c>
      <c r="D29" s="3">
        <f>'[1]TCE - ANEXO IV - Preencher'!F38</f>
        <v>6106005000180</v>
      </c>
      <c r="E29" s="5" t="str">
        <f>'[1]TCE - ANEXO IV - Preencher'!G38</f>
        <v>STOCK MED PRODUTOS MEDICO HOSPITALARES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183125</v>
      </c>
      <c r="I29" s="6">
        <f>IF('[1]TCE - ANEXO IV - Preencher'!K38="","",'[1]TCE - ANEXO IV - Preencher'!K38)</f>
        <v>44952</v>
      </c>
      <c r="J29" s="5" t="str">
        <f>'[1]TCE - ANEXO IV - Preencher'!L38</f>
        <v>43230106106005000180550010001831251006791016</v>
      </c>
      <c r="K29" s="5" t="str">
        <f>IF(F29="B",LEFT('[1]TCE - ANEXO IV - Preencher'!M38,2),IF(F29="S",LEFT('[1]TCE - ANEXO IV - Preencher'!M38,7),IF('[1]TCE - ANEXO IV - Preencher'!H38="","")))</f>
        <v>43</v>
      </c>
      <c r="L29" s="7">
        <f>'[1]TCE - ANEXO IV - Preencher'!N38</f>
        <v>4140</v>
      </c>
    </row>
    <row r="30" spans="1:12" s="8" customFormat="1" ht="19.5" customHeight="1" x14ac:dyDescent="0.2">
      <c r="A30" s="3">
        <f>IFERROR(VLOOKUP(B30,'[1]DADOS (OCULTAR)'!$Q$3:$S$135,3,0),"")</f>
        <v>9039744000194</v>
      </c>
      <c r="B30" s="4" t="str">
        <f>'[1]TCE - ANEXO IV - Preencher'!C39</f>
        <v>HOSPITAL E MATERNIDADE NOSSA SENHORA DO Ó - CESAC - CG Nº 013/2022</v>
      </c>
      <c r="C30" s="4" t="str">
        <f>'[1]TCE - ANEXO IV - Preencher'!E39</f>
        <v>3.4 - Material Farmacológico</v>
      </c>
      <c r="D30" s="3">
        <f>'[1]TCE - ANEXO IV - Preencher'!F39</f>
        <v>6106005000180</v>
      </c>
      <c r="E30" s="5" t="str">
        <f>'[1]TCE - ANEXO IV - Preencher'!G39</f>
        <v>STOCK MED PRODUTOS MEDICO HOSPITALARES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184668</v>
      </c>
      <c r="I30" s="6">
        <f>IF('[1]TCE - ANEXO IV - Preencher'!K39="","",'[1]TCE - ANEXO IV - Preencher'!K39)</f>
        <v>44970</v>
      </c>
      <c r="J30" s="5" t="str">
        <f>'[1]TCE - ANEXO IV - Preencher'!L39</f>
        <v>43230206106005000180550010001846681006822151</v>
      </c>
      <c r="K30" s="5" t="str">
        <f>IF(F30="B",LEFT('[1]TCE - ANEXO IV - Preencher'!M39,2),IF(F30="S",LEFT('[1]TCE - ANEXO IV - Preencher'!M39,7),IF('[1]TCE - ANEXO IV - Preencher'!H39="","")))</f>
        <v>43</v>
      </c>
      <c r="L30" s="7">
        <f>'[1]TCE - ANEXO IV - Preencher'!N39</f>
        <v>7694.4</v>
      </c>
    </row>
    <row r="31" spans="1:12" s="8" customFormat="1" ht="19.5" customHeight="1" x14ac:dyDescent="0.2">
      <c r="A31" s="3">
        <f>IFERROR(VLOOKUP(B31,'[1]DADOS (OCULTAR)'!$Q$3:$S$135,3,0),"")</f>
        <v>9039744000194</v>
      </c>
      <c r="B31" s="4" t="str">
        <f>'[1]TCE - ANEXO IV - Preencher'!C40</f>
        <v>HOSPITAL E MATERNIDADE NOSSA SENHORA DO Ó - CESAC - CG Nº 013/2022</v>
      </c>
      <c r="C31" s="4" t="str">
        <f>'[1]TCE - ANEXO IV - Preencher'!E40</f>
        <v>3.4 - Material Farmacológico</v>
      </c>
      <c r="D31" s="3">
        <f>'[1]TCE - ANEXO IV - Preencher'!F40</f>
        <v>2520829000140</v>
      </c>
      <c r="E31" s="5" t="str">
        <f>'[1]TCE - ANEXO IV - Preencher'!G40</f>
        <v>DIMASTER - COMERCIO DE PRODUTOS HOSPITALARES LTDA.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304501</v>
      </c>
      <c r="I31" s="6">
        <f>IF('[1]TCE - ANEXO IV - Preencher'!K40="","",'[1]TCE - ANEXO IV - Preencher'!K40)</f>
        <v>44953</v>
      </c>
      <c r="J31" s="5" t="str">
        <f>'[1]TCE - ANEXO IV - Preencher'!L40</f>
        <v>43230102520829000140550010003045011407401962</v>
      </c>
      <c r="K31" s="5" t="str">
        <f>IF(F31="B",LEFT('[1]TCE - ANEXO IV - Preencher'!M40,2),IF(F31="S",LEFT('[1]TCE - ANEXO IV - Preencher'!M40,7),IF('[1]TCE - ANEXO IV - Preencher'!H40="","")))</f>
        <v>43</v>
      </c>
      <c r="L31" s="7">
        <f>'[1]TCE - ANEXO IV - Preencher'!N40</f>
        <v>7435.23</v>
      </c>
    </row>
    <row r="32" spans="1:12" s="8" customFormat="1" ht="19.5" customHeight="1" x14ac:dyDescent="0.2">
      <c r="A32" s="3">
        <f>IFERROR(VLOOKUP(B32,'[1]DADOS (OCULTAR)'!$Q$3:$S$135,3,0),"")</f>
        <v>9039744000194</v>
      </c>
      <c r="B32" s="4" t="str">
        <f>'[1]TCE - ANEXO IV - Preencher'!C41</f>
        <v>HOSPITAL E MATERNIDADE NOSSA SENHORA DO Ó - CESAC - CG Nº 013/2022</v>
      </c>
      <c r="C32" s="4" t="str">
        <f>'[1]TCE - ANEXO IV - Preencher'!E41</f>
        <v>3.4 - Material Farmacológico</v>
      </c>
      <c r="D32" s="3">
        <f>'[1]TCE - ANEXO IV - Preencher'!F41</f>
        <v>2520829000140</v>
      </c>
      <c r="E32" s="5" t="str">
        <f>'[1]TCE - ANEXO IV - Preencher'!G41</f>
        <v>DIMASTER - COMERCIO DE PRODUTOS HOSPITALARES LTDA.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304502</v>
      </c>
      <c r="I32" s="6">
        <f>IF('[1]TCE - ANEXO IV - Preencher'!K41="","",'[1]TCE - ANEXO IV - Preencher'!K41)</f>
        <v>44953</v>
      </c>
      <c r="J32" s="5" t="str">
        <f>'[1]TCE - ANEXO IV - Preencher'!L41</f>
        <v>43230102520829000140550010003045021674802451</v>
      </c>
      <c r="K32" s="5" t="str">
        <f>IF(F32="B",LEFT('[1]TCE - ANEXO IV - Preencher'!M41,2),IF(F32="S",LEFT('[1]TCE - ANEXO IV - Preencher'!M41,7),IF('[1]TCE - ANEXO IV - Preencher'!H41="","")))</f>
        <v>43</v>
      </c>
      <c r="L32" s="7">
        <f>'[1]TCE - ANEXO IV - Preencher'!N41</f>
        <v>7093.23</v>
      </c>
    </row>
    <row r="33" spans="1:12" s="8" customFormat="1" ht="19.5" customHeight="1" x14ac:dyDescent="0.2">
      <c r="A33" s="3">
        <f>IFERROR(VLOOKUP(B33,'[1]DADOS (OCULTAR)'!$Q$3:$S$135,3,0),"")</f>
        <v>9039744000194</v>
      </c>
      <c r="B33" s="4" t="str">
        <f>'[1]TCE - ANEXO IV - Preencher'!C42</f>
        <v>HOSPITAL E MATERNIDADE NOSSA SENHORA DO Ó - CESAC - CG Nº 013/2022</v>
      </c>
      <c r="C33" s="4" t="str">
        <f>'[1]TCE - ANEXO IV - Preencher'!E42</f>
        <v>3.4 - Material Farmacológico</v>
      </c>
      <c r="D33" s="3">
        <f>'[1]TCE - ANEXO IV - Preencher'!F42</f>
        <v>44734671000151</v>
      </c>
      <c r="E33" s="5" t="str">
        <f>'[1]TCE - ANEXO IV - Preencher'!G42</f>
        <v>CRISTALIA PRODUTOS QUIMICOS FARMACEUTICO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3511954</v>
      </c>
      <c r="I33" s="6">
        <f>IF('[1]TCE - ANEXO IV - Preencher'!K42="","",'[1]TCE - ANEXO IV - Preencher'!K42)</f>
        <v>44951</v>
      </c>
      <c r="J33" s="5" t="str">
        <f>'[1]TCE - ANEXO IV - Preencher'!L42</f>
        <v>35230144734671000151550100035119541428090156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7026.1</v>
      </c>
    </row>
    <row r="34" spans="1:12" s="8" customFormat="1" ht="19.5" customHeight="1" x14ac:dyDescent="0.2">
      <c r="A34" s="3">
        <f>IFERROR(VLOOKUP(B34,'[1]DADOS (OCULTAR)'!$Q$3:$S$135,3,0),"")</f>
        <v>9039744000194</v>
      </c>
      <c r="B34" s="4" t="str">
        <f>'[1]TCE - ANEXO IV - Preencher'!C43</f>
        <v>HOSPITAL E MATERNIDADE NOSSA SENHORA DO Ó - CESAC - CG Nº 013/2022</v>
      </c>
      <c r="C34" s="4" t="str">
        <f>'[1]TCE - ANEXO IV - Preencher'!E43</f>
        <v>3.4 - Material Farmacológico</v>
      </c>
      <c r="D34" s="3">
        <f>'[1]TCE - ANEXO IV - Preencher'!F43</f>
        <v>44734671000151</v>
      </c>
      <c r="E34" s="5" t="str">
        <f>'[1]TCE - ANEXO IV - Preencher'!G43</f>
        <v>CRISTALIA PRODUTOS QUIMICOS FARMACEUTICO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3512992</v>
      </c>
      <c r="I34" s="6">
        <f>IF('[1]TCE - ANEXO IV - Preencher'!K43="","",'[1]TCE - ANEXO IV - Preencher'!K43)</f>
        <v>44953</v>
      </c>
      <c r="J34" s="5" t="str">
        <f>'[1]TCE - ANEXO IV - Preencher'!L43</f>
        <v>35230144734671000151550100035129921187762610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645</v>
      </c>
    </row>
    <row r="35" spans="1:12" s="8" customFormat="1" ht="19.5" customHeight="1" x14ac:dyDescent="0.2">
      <c r="A35" s="3">
        <f>IFERROR(VLOOKUP(B35,'[1]DADOS (OCULTAR)'!$Q$3:$S$135,3,0),"")</f>
        <v>9039744000194</v>
      </c>
      <c r="B35" s="4" t="str">
        <f>'[1]TCE - ANEXO IV - Preencher'!C44</f>
        <v>HOSPITAL E MATERNIDADE NOSSA SENHORA DO Ó - CESAC - CG Nº 013/2022</v>
      </c>
      <c r="C35" s="4" t="str">
        <f>'[1]TCE - ANEXO IV - Preencher'!E44</f>
        <v>3.4 - Material Farmacológico</v>
      </c>
      <c r="D35" s="3">
        <f>'[1]TCE - ANEXO IV - Preencher'!F44</f>
        <v>44734671000151</v>
      </c>
      <c r="E35" s="5" t="str">
        <f>'[1]TCE - ANEXO IV - Preencher'!G44</f>
        <v>CRISTALIA PRODUTOS QUIMICOS FARMACEUTICO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3516215</v>
      </c>
      <c r="I35" s="6">
        <f>IF('[1]TCE - ANEXO IV - Preencher'!K44="","",'[1]TCE - ANEXO IV - Preencher'!K44)</f>
        <v>44957</v>
      </c>
      <c r="J35" s="5" t="str">
        <f>'[1]TCE - ANEXO IV - Preencher'!L44</f>
        <v>35230144734671000151550100035162151149228000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5475</v>
      </c>
    </row>
    <row r="36" spans="1:12" s="8" customFormat="1" ht="19.5" customHeight="1" x14ac:dyDescent="0.2">
      <c r="A36" s="3">
        <f>IFERROR(VLOOKUP(B36,'[1]DADOS (OCULTAR)'!$Q$3:$S$135,3,0),"")</f>
        <v>9039744000194</v>
      </c>
      <c r="B36" s="4" t="str">
        <f>'[1]TCE - ANEXO IV - Preencher'!C45</f>
        <v>HOSPITAL E MATERNIDADE NOSSA SENHORA DO Ó - CESAC - CG Nº 013/2022</v>
      </c>
      <c r="C36" s="4" t="str">
        <f>'[1]TCE - ANEXO IV - Preencher'!E45</f>
        <v>3.4 - Material Farmacológico</v>
      </c>
      <c r="D36" s="3">
        <f>'[1]TCE - ANEXO IV - Preencher'!F45</f>
        <v>44734671000151</v>
      </c>
      <c r="E36" s="5" t="str">
        <f>'[1]TCE - ANEXO IV - Preencher'!G45</f>
        <v>CRISTALIA PRODUTOS QUIMICOS FARMACEUTICO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3520919</v>
      </c>
      <c r="I36" s="6">
        <f>IF('[1]TCE - ANEXO IV - Preencher'!K45="","",'[1]TCE - ANEXO IV - Preencher'!K45)</f>
        <v>44964</v>
      </c>
      <c r="J36" s="5" t="str">
        <f>'[1]TCE - ANEXO IV - Preencher'!L45</f>
        <v>35230244734671000151550100035209191421883570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3650</v>
      </c>
    </row>
    <row r="37" spans="1:12" s="8" customFormat="1" ht="19.5" customHeight="1" x14ac:dyDescent="0.2">
      <c r="A37" s="3">
        <f>IFERROR(VLOOKUP(B37,'[1]DADOS (OCULTAR)'!$Q$3:$S$135,3,0),"")</f>
        <v>9039744000194</v>
      </c>
      <c r="B37" s="4" t="str">
        <f>'[1]TCE - ANEXO IV - Preencher'!C46</f>
        <v>HOSPITAL E MATERNIDADE NOSSA SENHORA DO Ó - CESAC - CG Nº 013/2022</v>
      </c>
      <c r="C37" s="4" t="str">
        <f>'[1]TCE - ANEXO IV - Preencher'!E46</f>
        <v>3.4 - Material Farmacológico</v>
      </c>
      <c r="D37" s="3">
        <f>'[1]TCE - ANEXO IV - Preencher'!F46</f>
        <v>44734671000151</v>
      </c>
      <c r="E37" s="5" t="str">
        <f>'[1]TCE - ANEXO IV - Preencher'!G46</f>
        <v>CRISTALIA PRODUTOS QUIMICOS FARMACEUTICO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3520921</v>
      </c>
      <c r="I37" s="6">
        <f>IF('[1]TCE - ANEXO IV - Preencher'!K46="","",'[1]TCE - ANEXO IV - Preencher'!K46)</f>
        <v>44964</v>
      </c>
      <c r="J37" s="5" t="str">
        <f>'[1]TCE - ANEXO IV - Preencher'!L46</f>
        <v>35230244734671000151550100035209211313359103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9125</v>
      </c>
    </row>
    <row r="38" spans="1:12" s="8" customFormat="1" ht="19.5" customHeight="1" x14ac:dyDescent="0.2">
      <c r="A38" s="3">
        <f>IFERROR(VLOOKUP(B38,'[1]DADOS (OCULTAR)'!$Q$3:$S$135,3,0),"")</f>
        <v>9039744000194</v>
      </c>
      <c r="B38" s="4" t="str">
        <f>'[1]TCE - ANEXO IV - Preencher'!C47</f>
        <v>HOSPITAL E MATERNIDADE NOSSA SENHORA DO Ó - CESAC - CG Nº 013/2022</v>
      </c>
      <c r="C38" s="4" t="str">
        <f>'[1]TCE - ANEXO IV - Preencher'!E47</f>
        <v>3.4 - Material Farmacológico</v>
      </c>
      <c r="D38" s="3">
        <f>'[1]TCE - ANEXO IV - Preencher'!F47</f>
        <v>44734671000151</v>
      </c>
      <c r="E38" s="5" t="str">
        <f>'[1]TCE - ANEXO IV - Preencher'!G47</f>
        <v>CRISTALIA PRODUTOS QUIMICOS FARMACEUTICO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3523740</v>
      </c>
      <c r="I38" s="6">
        <f>IF('[1]TCE - ANEXO IV - Preencher'!K47="","",'[1]TCE - ANEXO IV - Preencher'!K47)</f>
        <v>44967</v>
      </c>
      <c r="J38" s="5" t="str">
        <f>'[1]TCE - ANEXO IV - Preencher'!L47</f>
        <v>35230244734671000151550100035237401805544743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1430</v>
      </c>
    </row>
    <row r="39" spans="1:12" s="8" customFormat="1" ht="19.5" customHeight="1" x14ac:dyDescent="0.2">
      <c r="A39" s="3">
        <f>IFERROR(VLOOKUP(B39,'[1]DADOS (OCULTAR)'!$Q$3:$S$135,3,0),"")</f>
        <v>9039744000194</v>
      </c>
      <c r="B39" s="4" t="str">
        <f>'[1]TCE - ANEXO IV - Preencher'!C48</f>
        <v>HOSPITAL E MATERNIDADE NOSSA SENHORA DO Ó - CESAC - CG Nº 013/2022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401201</v>
      </c>
      <c r="I39" s="6">
        <f>IF('[1]TCE - ANEXO IV - Preencher'!K48="","",'[1]TCE - ANEXO IV - Preencher'!K48)</f>
        <v>44964</v>
      </c>
      <c r="J39" s="5" t="str">
        <f>'[1]TCE - ANEXO IV - Preencher'!L48</f>
        <v>26230208778201000126550010004012011312117517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837.98</v>
      </c>
    </row>
    <row r="40" spans="1:12" s="8" customFormat="1" ht="19.5" customHeight="1" x14ac:dyDescent="0.2">
      <c r="A40" s="3">
        <f>IFERROR(VLOOKUP(B40,'[1]DADOS (OCULTAR)'!$Q$3:$S$135,3,0),"")</f>
        <v>9039744000194</v>
      </c>
      <c r="B40" s="4" t="str">
        <f>'[1]TCE - ANEXO IV - Preencher'!C49</f>
        <v>HOSPITAL E MATERNIDADE NOSSA SENHORA DO Ó - CESAC - CG Nº 013/2022</v>
      </c>
      <c r="C40" s="4" t="str">
        <f>'[1]TCE - ANEXO IV - Preencher'!E49</f>
        <v>3.4 - Material Farmacológico</v>
      </c>
      <c r="D40" s="3">
        <f>'[1]TCE - ANEXO IV - Preencher'!F49</f>
        <v>22580510000118</v>
      </c>
      <c r="E40" s="5" t="str">
        <f>'[1]TCE - ANEXO IV - Preencher'!G49</f>
        <v>UNIFAR DISTRIBUIDORA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52785</v>
      </c>
      <c r="I40" s="6">
        <f>IF('[1]TCE - ANEXO IV - Preencher'!K49="","",'[1]TCE - ANEXO IV - Preencher'!K49)</f>
        <v>44966</v>
      </c>
      <c r="J40" s="5" t="str">
        <f>'[1]TCE - ANEXO IV - Preencher'!L49</f>
        <v>26230222580510000118550010000527851000388340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327.60000000000002</v>
      </c>
    </row>
    <row r="41" spans="1:12" s="8" customFormat="1" ht="19.5" customHeight="1" x14ac:dyDescent="0.2">
      <c r="A41" s="3">
        <f>IFERROR(VLOOKUP(B41,'[1]DADOS (OCULTAR)'!$Q$3:$S$135,3,0),"")</f>
        <v>9039744000194</v>
      </c>
      <c r="B41" s="4" t="str">
        <f>'[1]TCE - ANEXO IV - Preencher'!C50</f>
        <v>HOSPITAL E MATERNIDADE NOSSA SENHORA DO Ó - CESAC - CG Nº 013/2022</v>
      </c>
      <c r="C41" s="4" t="str">
        <f>'[1]TCE - ANEXO IV - Preencher'!E50</f>
        <v>3.4 - Material Farmacológico</v>
      </c>
      <c r="D41" s="3">
        <f>'[1]TCE - ANEXO IV - Preencher'!F50</f>
        <v>14115388000180</v>
      </c>
      <c r="E41" s="5" t="str">
        <f>'[1]TCE - ANEXO IV - Preencher'!G50</f>
        <v>ELLO DISTRIBUICAO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58749</v>
      </c>
      <c r="I41" s="6">
        <f>IF('[1]TCE - ANEXO IV - Preencher'!K50="","",'[1]TCE - ANEXO IV - Preencher'!K50)</f>
        <v>44951</v>
      </c>
      <c r="J41" s="5" t="str">
        <f>'[1]TCE - ANEXO IV - Preencher'!L50</f>
        <v>52230114115388000018055001000058749100091342</v>
      </c>
      <c r="K41" s="5" t="str">
        <f>IF(F41="B",LEFT('[1]TCE - ANEXO IV - Preencher'!M50,2),IF(F41="S",LEFT('[1]TCE - ANEXO IV - Preencher'!M50,7),IF('[1]TCE - ANEXO IV - Preencher'!H50="","")))</f>
        <v>52</v>
      </c>
      <c r="L41" s="7">
        <f>'[1]TCE - ANEXO IV - Preencher'!N50</f>
        <v>2940</v>
      </c>
    </row>
    <row r="42" spans="1:12" s="8" customFormat="1" ht="19.5" customHeight="1" x14ac:dyDescent="0.2">
      <c r="A42" s="3">
        <f>IFERROR(VLOOKUP(B42,'[1]DADOS (OCULTAR)'!$Q$3:$S$135,3,0),"")</f>
        <v>9039744000194</v>
      </c>
      <c r="B42" s="4" t="str">
        <f>'[1]TCE - ANEXO IV - Preencher'!C51</f>
        <v>HOSPITAL E MATERNIDADE NOSSA SENHORA DO Ó - CESAC - CG Nº 013/2022</v>
      </c>
      <c r="C42" s="4" t="str">
        <f>'[1]TCE - ANEXO IV - Preencher'!E51</f>
        <v>3.4 - Material Farmacológico</v>
      </c>
      <c r="D42" s="3">
        <f>'[1]TCE - ANEXO IV - Preencher'!F51</f>
        <v>14115388000180</v>
      </c>
      <c r="E42" s="5" t="str">
        <f>'[1]TCE - ANEXO IV - Preencher'!G51</f>
        <v>ELLO DISTRIBUICAO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58752</v>
      </c>
      <c r="I42" s="6">
        <f>IF('[1]TCE - ANEXO IV - Preencher'!K51="","",'[1]TCE - ANEXO IV - Preencher'!K51)</f>
        <v>44951</v>
      </c>
      <c r="J42" s="5" t="str">
        <f>'[1]TCE - ANEXO IV - Preencher'!L51</f>
        <v>52230114115388000180550010000587521000913305</v>
      </c>
      <c r="K42" s="5" t="str">
        <f>IF(F42="B",LEFT('[1]TCE - ANEXO IV - Preencher'!M51,2),IF(F42="S",LEFT('[1]TCE - ANEXO IV - Preencher'!M51,7),IF('[1]TCE - ANEXO IV - Preencher'!H51="","")))</f>
        <v>52</v>
      </c>
      <c r="L42" s="7">
        <f>'[1]TCE - ANEXO IV - Preencher'!N51</f>
        <v>2940</v>
      </c>
    </row>
    <row r="43" spans="1:12" s="8" customFormat="1" ht="19.5" customHeight="1" x14ac:dyDescent="0.2">
      <c r="A43" s="3">
        <f>IFERROR(VLOOKUP(B43,'[1]DADOS (OCULTAR)'!$Q$3:$S$135,3,0),"")</f>
        <v>9039744000194</v>
      </c>
      <c r="B43" s="4" t="str">
        <f>'[1]TCE - ANEXO IV - Preencher'!C52</f>
        <v>HOSPITAL E MATERNIDADE NOSSA SENHORA DO Ó - CESAC - CG Nº 013/2022</v>
      </c>
      <c r="C43" s="4" t="str">
        <f>'[1]TCE - ANEXO IV - Preencher'!E52</f>
        <v>3.4 - Material Farmacológico</v>
      </c>
      <c r="D43" s="3">
        <f>'[1]TCE - ANEXO IV - Preencher'!F52</f>
        <v>8077211000134</v>
      </c>
      <c r="E43" s="5" t="str">
        <f>'[1]TCE - ANEXO IV - Preencher'!G52</f>
        <v>T S COMERCIAL DE MEDICAMENTOS E REPRESENTAÇÃO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93720</v>
      </c>
      <c r="I43" s="6">
        <f>IF('[1]TCE - ANEXO IV - Preencher'!K52="","",'[1]TCE - ANEXO IV - Preencher'!K52)</f>
        <v>44957</v>
      </c>
      <c r="J43" s="5" t="str">
        <f>'[1]TCE - ANEXO IV - Preencher'!L52</f>
        <v>23230108077211000134550010000937201186058068</v>
      </c>
      <c r="K43" s="5" t="str">
        <f>IF(F43="B",LEFT('[1]TCE - ANEXO IV - Preencher'!M52,2),IF(F43="S",LEFT('[1]TCE - ANEXO IV - Preencher'!M52,7),IF('[1]TCE - ANEXO IV - Preencher'!H52="","")))</f>
        <v>23</v>
      </c>
      <c r="L43" s="7">
        <f>'[1]TCE - ANEXO IV - Preencher'!N52</f>
        <v>15000</v>
      </c>
    </row>
    <row r="44" spans="1:12" s="8" customFormat="1" ht="19.5" customHeight="1" x14ac:dyDescent="0.2">
      <c r="A44" s="3">
        <f>IFERROR(VLOOKUP(B44,'[1]DADOS (OCULTAR)'!$Q$3:$S$135,3,0),"")</f>
        <v>9039744000194</v>
      </c>
      <c r="B44" s="4" t="str">
        <f>'[1]TCE - ANEXO IV - Preencher'!C53</f>
        <v>HOSPITAL E MATERNIDADE NOSSA SENHORA DO Ó - CESAC - CG Nº 013/2022</v>
      </c>
      <c r="C44" s="4" t="str">
        <f>'[1]TCE - ANEXO IV - Preencher'!E53</f>
        <v>3.14 - Alimentação Preparada</v>
      </c>
      <c r="D44" s="3">
        <f>'[1]TCE - ANEXO IV - Preencher'!F53</f>
        <v>7160019000225</v>
      </c>
      <c r="E44" s="5" t="str">
        <f>'[1]TCE - ANEXO IV - Preencher'!G53</f>
        <v>VITALE COMERCIO SA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5047</v>
      </c>
      <c r="I44" s="6">
        <f>IF('[1]TCE - ANEXO IV - Preencher'!K53="","",'[1]TCE - ANEXO IV - Preencher'!K53)</f>
        <v>44981</v>
      </c>
      <c r="J44" s="5" t="str">
        <f>'[1]TCE - ANEXO IV - Preencher'!L53</f>
        <v>26230207160019000225550010000050471684577059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30475</v>
      </c>
    </row>
    <row r="45" spans="1:12" s="8" customFormat="1" ht="19.5" customHeight="1" x14ac:dyDescent="0.2">
      <c r="A45" s="3">
        <f>IFERROR(VLOOKUP(B45,'[1]DADOS (OCULTAR)'!$Q$3:$S$135,3,0),"")</f>
        <v>9039744000194</v>
      </c>
      <c r="B45" s="4" t="str">
        <f>'[1]TCE - ANEXO IV - Preencher'!C54</f>
        <v>HOSPITAL E MATERNIDADE NOSSA SENHORA DO Ó - CESAC - CG Nº 013/2022</v>
      </c>
      <c r="C45" s="4" t="str">
        <f>'[1]TCE - ANEXO IV - Preencher'!E54</f>
        <v>3.14 - Alimentação Preparada</v>
      </c>
      <c r="D45" s="3">
        <f>'[1]TCE - ANEXO IV - Preencher'!F54</f>
        <v>38591447000236</v>
      </c>
      <c r="E45" s="5" t="str">
        <f>'[1]TCE - ANEXO IV - Preencher'!G54</f>
        <v>CENUT DISTRIB DE PROD ALIMENTICIOS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7383</v>
      </c>
      <c r="I45" s="6">
        <f>IF('[1]TCE - ANEXO IV - Preencher'!K54="","",'[1]TCE - ANEXO IV - Preencher'!K54)</f>
        <v>44959</v>
      </c>
      <c r="J45" s="5" t="str">
        <f>'[1]TCE - ANEXO IV - Preencher'!L54</f>
        <v>26230238591447000236550010000073831640831213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2561.4</v>
      </c>
    </row>
    <row r="46" spans="1:12" s="8" customFormat="1" ht="19.5" customHeight="1" x14ac:dyDescent="0.2">
      <c r="A46" s="3">
        <f>IFERROR(VLOOKUP(B46,'[1]DADOS (OCULTAR)'!$Q$3:$S$135,3,0),"")</f>
        <v>9039744000194</v>
      </c>
      <c r="B46" s="4" t="str">
        <f>'[1]TCE - ANEXO IV - Preencher'!C55</f>
        <v>HOSPITAL E MATERNIDADE NOSSA SENHORA DO Ó - CESAC - CG Nº 013/2022</v>
      </c>
      <c r="C46" s="4" t="str">
        <f>'[1]TCE - ANEXO IV - Preencher'!E55</f>
        <v>3.14 - Alimentação Preparada</v>
      </c>
      <c r="D46" s="3">
        <f>'[1]TCE - ANEXO IV - Preencher'!F55</f>
        <v>38591447000236</v>
      </c>
      <c r="E46" s="5" t="str">
        <f>'[1]TCE - ANEXO IV - Preencher'!G55</f>
        <v>CENUT DISTRIB DE PROD ALIMENTICIOS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7617</v>
      </c>
      <c r="I46" s="6">
        <f>IF('[1]TCE - ANEXO IV - Preencher'!K55="","",'[1]TCE - ANEXO IV - Preencher'!K55)</f>
        <v>44972</v>
      </c>
      <c r="J46" s="5" t="str">
        <f>'[1]TCE - ANEXO IV - Preencher'!L55</f>
        <v>26230238591447000236550010000076171663176298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417.5</v>
      </c>
    </row>
    <row r="47" spans="1:12" s="8" customFormat="1" ht="19.5" customHeight="1" x14ac:dyDescent="0.2">
      <c r="A47" s="3">
        <f>IFERROR(VLOOKUP(B47,'[1]DADOS (OCULTAR)'!$Q$3:$S$135,3,0),"")</f>
        <v>9039744000194</v>
      </c>
      <c r="B47" s="4" t="str">
        <f>'[1]TCE - ANEXO IV - Preencher'!C56</f>
        <v>HOSPITAL E MATERNIDADE NOSSA SENHORA DO Ó - CESAC - CG Nº 013/2022</v>
      </c>
      <c r="C47" s="4" t="str">
        <f>'[1]TCE - ANEXO IV - Preencher'!E56</f>
        <v>3.2 - Gás e Outros Materiais Engarrafados</v>
      </c>
      <c r="D47" s="3">
        <f>'[1]TCE - ANEXO IV - Preencher'!F56</f>
        <v>24380578002203</v>
      </c>
      <c r="E47" s="5" t="str">
        <f>'[1]TCE - ANEXO IV - Preencher'!G56</f>
        <v>WHITE MARTINS GASES INDUSTRIAIS NE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14</v>
      </c>
      <c r="I47" s="6">
        <f>IF('[1]TCE - ANEXO IV - Preencher'!K56="","",'[1]TCE - ANEXO IV - Preencher'!K56)</f>
        <v>44968</v>
      </c>
      <c r="J47" s="5" t="str">
        <f>'[1]TCE - ANEXO IV - Preencher'!L56</f>
        <v>26230224380578002203556200000000141260576678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2987.53</v>
      </c>
    </row>
    <row r="48" spans="1:12" s="8" customFormat="1" ht="19.5" customHeight="1" x14ac:dyDescent="0.2">
      <c r="A48" s="3">
        <f>IFERROR(VLOOKUP(B48,'[1]DADOS (OCULTAR)'!$Q$3:$S$135,3,0),"")</f>
        <v>9039744000194</v>
      </c>
      <c r="B48" s="4" t="str">
        <f>'[1]TCE - ANEXO IV - Preencher'!C57</f>
        <v>HOSPITAL E MATERNIDADE NOSSA SENHORA DO Ó - CESAC - CG Nº 013/2022</v>
      </c>
      <c r="C48" s="4" t="str">
        <f>'[1]TCE - ANEXO IV - Preencher'!E57</f>
        <v>3.2 - Gás e Outros Materiais Engarrafados</v>
      </c>
      <c r="D48" s="3">
        <f>'[1]TCE - ANEXO IV - Preencher'!F57</f>
        <v>24380578002203</v>
      </c>
      <c r="E48" s="5" t="str">
        <f>'[1]TCE - ANEXO IV - Preencher'!G57</f>
        <v>WHITE MARTINS GASES INDUSTRIAIS NE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178</v>
      </c>
      <c r="I48" s="6">
        <f>IF('[1]TCE - ANEXO IV - Preencher'!K57="","",'[1]TCE - ANEXO IV - Preencher'!K57)</f>
        <v>44960</v>
      </c>
      <c r="J48" s="5" t="str">
        <f>'[1]TCE - ANEXO IV - Preencher'!L57</f>
        <v>26230224380578002203556010000001781422395825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2087.5300000000002</v>
      </c>
    </row>
    <row r="49" spans="1:12" s="8" customFormat="1" ht="19.5" customHeight="1" x14ac:dyDescent="0.2">
      <c r="A49" s="3">
        <f>IFERROR(VLOOKUP(B49,'[1]DADOS (OCULTAR)'!$Q$3:$S$135,3,0),"")</f>
        <v>9039744000194</v>
      </c>
      <c r="B49" s="4" t="str">
        <f>'[1]TCE - ANEXO IV - Preencher'!C58</f>
        <v>HOSPITAL E MATERNIDADE NOSSA SENHORA DO Ó - CESAC - CG Nº 013/2022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DO NORDESTE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2059</v>
      </c>
      <c r="I49" s="6">
        <f>IF('[1]TCE - ANEXO IV - Preencher'!K58="","",'[1]TCE - ANEXO IV - Preencher'!K58)</f>
        <v>44959</v>
      </c>
      <c r="J49" s="5" t="str">
        <f>'[1]TCE - ANEXO IV - Preencher'!L58</f>
        <v>26230224380578002041556000000020591746231115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85.43</v>
      </c>
    </row>
    <row r="50" spans="1:12" s="8" customFormat="1" ht="19.5" customHeight="1" x14ac:dyDescent="0.2">
      <c r="A50" s="3">
        <f>IFERROR(VLOOKUP(B50,'[1]DADOS (OCULTAR)'!$Q$3:$S$135,3,0),"")</f>
        <v>9039744000194</v>
      </c>
      <c r="B50" s="4" t="str">
        <f>'[1]TCE - ANEXO IV - Preencher'!C59</f>
        <v>HOSPITAL E MATERNIDADE NOSSA SENHORA DO Ó - CESAC - CG Nº 013/2022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MARTINS GASES INDUSTRIAIS NE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211</v>
      </c>
      <c r="I50" s="6">
        <f>IF('[1]TCE - ANEXO IV - Preencher'!K59="","",'[1]TCE - ANEXO IV - Preencher'!K59)</f>
        <v>44974</v>
      </c>
      <c r="J50" s="5" t="str">
        <f>'[1]TCE - ANEXO IV - Preencher'!L59</f>
        <v>26230224380578002203556240000002111998009840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1649.62</v>
      </c>
    </row>
    <row r="51" spans="1:12" s="8" customFormat="1" ht="19.5" customHeight="1" x14ac:dyDescent="0.2">
      <c r="A51" s="3">
        <f>IFERROR(VLOOKUP(B51,'[1]DADOS (OCULTAR)'!$Q$3:$S$135,3,0),"")</f>
        <v>9039744000194</v>
      </c>
      <c r="B51" s="4" t="str">
        <f>'[1]TCE - ANEXO IV - Preencher'!C60</f>
        <v>HOSPITAL E MATERNIDADE NOSSA SENHORA DO Ó - CESAC - CG Nº 013/2022</v>
      </c>
      <c r="C51" s="4" t="str">
        <f>'[1]TCE - ANEXO IV - Preencher'!E60</f>
        <v>3.2 - Gás e Outros Materiais Engarrafados</v>
      </c>
      <c r="D51" s="3">
        <f>'[1]TCE - ANEXO IV - Preencher'!F60</f>
        <v>24380578002203</v>
      </c>
      <c r="E51" s="5" t="str">
        <f>'[1]TCE - ANEXO IV - Preencher'!G60</f>
        <v>WHITE MARTINS GASES INDUSTRIAIS NE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223</v>
      </c>
      <c r="I51" s="6">
        <f>IF('[1]TCE - ANEXO IV - Preencher'!K60="","",'[1]TCE - ANEXO IV - Preencher'!K60)</f>
        <v>44982</v>
      </c>
      <c r="J51" s="5" t="str">
        <f>'[1]TCE - ANEXO IV - Preencher'!L60</f>
        <v>26230224380578002203556240000002231188943695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2004.48</v>
      </c>
    </row>
    <row r="52" spans="1:12" s="8" customFormat="1" ht="19.5" customHeight="1" x14ac:dyDescent="0.2">
      <c r="A52" s="3">
        <f>IFERROR(VLOOKUP(B52,'[1]DADOS (OCULTAR)'!$Q$3:$S$135,3,0),"")</f>
        <v>9039744000194</v>
      </c>
      <c r="B52" s="4" t="str">
        <f>'[1]TCE - ANEXO IV - Preencher'!C61</f>
        <v>HOSPITAL E MATERNIDADE NOSSA SENHORA DO Ó - CESAC - CG Nº 013/2022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DO NORDESTE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2486</v>
      </c>
      <c r="I52" s="6">
        <f>IF('[1]TCE - ANEXO IV - Preencher'!K61="","",'[1]TCE - ANEXO IV - Preencher'!K61)</f>
        <v>44981</v>
      </c>
      <c r="J52" s="5" t="str">
        <f>'[1]TCE - ANEXO IV - Preencher'!L61</f>
        <v>26230224380578002041556050000024861297932406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128.13999999999999</v>
      </c>
    </row>
    <row r="53" spans="1:12" s="8" customFormat="1" ht="19.5" customHeight="1" x14ac:dyDescent="0.2">
      <c r="A53" s="3">
        <f>IFERROR(VLOOKUP(B53,'[1]DADOS (OCULTAR)'!$Q$3:$S$135,3,0),"")</f>
        <v>9039744000194</v>
      </c>
      <c r="B53" s="4" t="str">
        <f>'[1]TCE - ANEXO IV - Preencher'!C62</f>
        <v>HOSPITAL E MATERNIDADE NOSSA SENHORA DO Ó - CESAC - CG Nº 013/2022</v>
      </c>
      <c r="C53" s="4" t="str">
        <f>'[1]TCE - ANEXO IV - Preencher'!E62</f>
        <v>3.7 - Material de Limpeza e Produtos de Hgienização</v>
      </c>
      <c r="D53" s="3">
        <f>'[1]TCE - ANEXO IV - Preencher'!F62</f>
        <v>4004741000100</v>
      </c>
      <c r="E53" s="5" t="str">
        <f>'[1]TCE - ANEXO IV - Preencher'!G62</f>
        <v>NORLUX LTDA-ME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10171</v>
      </c>
      <c r="I53" s="6">
        <f>IF('[1]TCE - ANEXO IV - Preencher'!K62="","",'[1]TCE - ANEXO IV - Preencher'!K62)</f>
        <v>44960</v>
      </c>
      <c r="J53" s="5" t="str">
        <f>'[1]TCE - ANEXO IV - Preencher'!L62</f>
        <v>26230204004741000100550000000101711310127284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1980</v>
      </c>
    </row>
    <row r="54" spans="1:12" s="8" customFormat="1" ht="19.5" customHeight="1" x14ac:dyDescent="0.2">
      <c r="A54" s="3">
        <f>IFERROR(VLOOKUP(B54,'[1]DADOS (OCULTAR)'!$Q$3:$S$135,3,0),"")</f>
        <v>9039744000194</v>
      </c>
      <c r="B54" s="4" t="str">
        <f>'[1]TCE - ANEXO IV - Preencher'!C63</f>
        <v>HOSPITAL E MATERNIDADE NOSSA SENHORA DO Ó - CESAC - CG Nº 013/2022</v>
      </c>
      <c r="C54" s="4" t="str">
        <f>'[1]TCE - ANEXO IV - Preencher'!E63</f>
        <v>3.7 - Material de Limpeza e Produtos de Hgienização</v>
      </c>
      <c r="D54" s="3">
        <f>'[1]TCE - ANEXO IV - Preencher'!F63</f>
        <v>27319301000139</v>
      </c>
      <c r="E54" s="5" t="str">
        <f>'[1]TCE - ANEXO IV - Preencher'!G63</f>
        <v>CONBO DISTRIBUIDORA FBV LTDA ME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10904</v>
      </c>
      <c r="I54" s="6">
        <f>IF('[1]TCE - ANEXO IV - Preencher'!K63="","",'[1]TCE - ANEXO IV - Preencher'!K63)</f>
        <v>44960</v>
      </c>
      <c r="J54" s="5" t="str">
        <f>'[1]TCE - ANEXO IV - Preencher'!L63</f>
        <v>26230227319301000139550010000109041908368893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1000</v>
      </c>
    </row>
    <row r="55" spans="1:12" s="8" customFormat="1" ht="19.5" customHeight="1" x14ac:dyDescent="0.2">
      <c r="A55" s="3">
        <f>IFERROR(VLOOKUP(B55,'[1]DADOS (OCULTAR)'!$Q$3:$S$135,3,0),"")</f>
        <v>9039744000194</v>
      </c>
      <c r="B55" s="4" t="str">
        <f>'[1]TCE - ANEXO IV - Preencher'!C64</f>
        <v>HOSPITAL E MATERNIDADE NOSSA SENHORA DO Ó - CESAC - CG Nº 013/2022</v>
      </c>
      <c r="C55" s="4" t="str">
        <f>'[1]TCE - ANEXO IV - Preencher'!E64</f>
        <v>3.7 - Material de Limpeza e Produtos de Hgienização</v>
      </c>
      <c r="D55" s="3">
        <f>'[1]TCE - ANEXO IV - Preencher'!F64</f>
        <v>8748444000111</v>
      </c>
      <c r="E55" s="5" t="str">
        <f>'[1]TCE - ANEXO IV - Preencher'!G64</f>
        <v>TERRA MAR COMERCIO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12550</v>
      </c>
      <c r="I55" s="6">
        <f>IF('[1]TCE - ANEXO IV - Preencher'!K64="","",'[1]TCE - ANEXO IV - Preencher'!K64)</f>
        <v>44970</v>
      </c>
      <c r="J55" s="5" t="str">
        <f>'[1]TCE - ANEXO IV - Preencher'!L64</f>
        <v>26230208748444000111550010000125501197344140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75</v>
      </c>
    </row>
    <row r="56" spans="1:12" s="8" customFormat="1" ht="19.5" customHeight="1" x14ac:dyDescent="0.2">
      <c r="A56" s="3">
        <f>IFERROR(VLOOKUP(B56,'[1]DADOS (OCULTAR)'!$Q$3:$S$135,3,0),"")</f>
        <v>9039744000194</v>
      </c>
      <c r="B56" s="4" t="str">
        <f>'[1]TCE - ANEXO IV - Preencher'!C65</f>
        <v>HOSPITAL E MATERNIDADE NOSSA SENHORA DO Ó - CESAC - CG Nº 013/2022</v>
      </c>
      <c r="C56" s="4" t="str">
        <f>'[1]TCE - ANEXO IV - Preencher'!E65</f>
        <v>3.7 - Material de Limpeza e Produtos de Hgienização</v>
      </c>
      <c r="D56" s="3">
        <f>'[1]TCE - ANEXO IV - Preencher'!F65</f>
        <v>38065594000191</v>
      </c>
      <c r="E56" s="5" t="str">
        <f>'[1]TCE - ANEXO IV - Preencher'!G65</f>
        <v>VANDERLUCIA SEVERINA DA SILVA PEREIRA EIRELI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63643</v>
      </c>
      <c r="I56" s="6">
        <f>IF('[1]TCE - ANEXO IV - Preencher'!K65="","",'[1]TCE - ANEXO IV - Preencher'!K65)</f>
        <v>44974</v>
      </c>
      <c r="J56" s="5" t="str">
        <f>'[1]TCE - ANEXO IV - Preencher'!L65</f>
        <v>26230238065594000191650010000636439988885750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15.39</v>
      </c>
    </row>
    <row r="57" spans="1:12" s="8" customFormat="1" ht="19.5" customHeight="1" x14ac:dyDescent="0.2">
      <c r="A57" s="3">
        <f>IFERROR(VLOOKUP(B57,'[1]DADOS (OCULTAR)'!$Q$3:$S$135,3,0),"")</f>
        <v>9039744000194</v>
      </c>
      <c r="B57" s="4" t="str">
        <f>'[1]TCE - ANEXO IV - Preencher'!C66</f>
        <v>HOSPITAL E MATERNIDADE NOSSA SENHORA DO Ó - CESAC - CG Nº 013/2022</v>
      </c>
      <c r="C57" s="4" t="str">
        <f>'[1]TCE - ANEXO IV - Preencher'!E66</f>
        <v>3.7 - Material de Limpeza e Produtos de Hgienização</v>
      </c>
      <c r="D57" s="3">
        <f>'[1]TCE - ANEXO IV - Preencher'!F66</f>
        <v>3116587000197</v>
      </c>
      <c r="E57" s="5" t="str">
        <f>'[1]TCE - ANEXO IV - Preencher'!G66</f>
        <v>AGUA AGIL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9057</v>
      </c>
      <c r="I57" s="6">
        <f>IF('[1]TCE - ANEXO IV - Preencher'!K66="","",'[1]TCE - ANEXO IV - Preencher'!K66)</f>
        <v>44959</v>
      </c>
      <c r="J57" s="5" t="str">
        <f>'[1]TCE - ANEXO IV - Preencher'!L66</f>
        <v>26230203116587000197550010000090571611262457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16240</v>
      </c>
    </row>
    <row r="58" spans="1:12" s="8" customFormat="1" ht="19.5" customHeight="1" x14ac:dyDescent="0.2">
      <c r="A58" s="3">
        <f>IFERROR(VLOOKUP(B58,'[1]DADOS (OCULTAR)'!$Q$3:$S$135,3,0),"")</f>
        <v>9039744000194</v>
      </c>
      <c r="B58" s="4" t="str">
        <f>'[1]TCE - ANEXO IV - Preencher'!C67</f>
        <v>HOSPITAL E MATERNIDADE NOSSA SENHORA DO Ó - CESAC - CG Nº 013/2022</v>
      </c>
      <c r="C58" s="4" t="str">
        <f>'[1]TCE - ANEXO IV - Preencher'!E67</f>
        <v>3.14 - Alimentação Preparada</v>
      </c>
      <c r="D58" s="3">
        <f>'[1]TCE - ANEXO IV - Preencher'!F67</f>
        <v>5797669000170</v>
      </c>
      <c r="E58" s="5" t="str">
        <f>'[1]TCE - ANEXO IV - Preencher'!G67</f>
        <v>SALES E SILVA DISTRIBUIDORA DE AGUA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10929</v>
      </c>
      <c r="I58" s="6">
        <f>IF('[1]TCE - ANEXO IV - Preencher'!K67="","",'[1]TCE - ANEXO IV - Preencher'!K67)</f>
        <v>44963</v>
      </c>
      <c r="J58" s="5" t="str">
        <f>'[1]TCE - ANEXO IV - Preencher'!L67</f>
        <v>26230205797669000170550010000109291000109306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1575</v>
      </c>
    </row>
    <row r="59" spans="1:12" s="8" customFormat="1" ht="19.5" customHeight="1" x14ac:dyDescent="0.2">
      <c r="A59" s="3">
        <f>IFERROR(VLOOKUP(B59,'[1]DADOS (OCULTAR)'!$Q$3:$S$135,3,0),"")</f>
        <v>9039744000194</v>
      </c>
      <c r="B59" s="4" t="str">
        <f>'[1]TCE - ANEXO IV - Preencher'!C68</f>
        <v>HOSPITAL E MATERNIDADE NOSSA SENHORA DO Ó - CESAC - CG Nº 013/2022</v>
      </c>
      <c r="C59" s="4" t="str">
        <f>'[1]TCE - ANEXO IV - Preencher'!E68</f>
        <v>3.14 - Alimentação Preparada</v>
      </c>
      <c r="D59" s="3">
        <f>'[1]TCE - ANEXO IV - Preencher'!F68</f>
        <v>1735022000162</v>
      </c>
      <c r="E59" s="5" t="str">
        <f>'[1]TCE - ANEXO IV - Preencher'!G68</f>
        <v>CASA ALBUQUERQUE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3022</v>
      </c>
      <c r="I59" s="6">
        <f>IF('[1]TCE - ANEXO IV - Preencher'!K68="","",'[1]TCE - ANEXO IV - Preencher'!K68)</f>
        <v>44984</v>
      </c>
      <c r="J59" s="5" t="str">
        <f>'[1]TCE - ANEXO IV - Preencher'!L68</f>
        <v>26230201735022000162550020000030221921605468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445</v>
      </c>
    </row>
    <row r="60" spans="1:12" s="8" customFormat="1" ht="19.5" customHeight="1" x14ac:dyDescent="0.2">
      <c r="A60" s="3">
        <f>IFERROR(VLOOKUP(B60,'[1]DADOS (OCULTAR)'!$Q$3:$S$135,3,0),"")</f>
        <v>9039744000194</v>
      </c>
      <c r="B60" s="4" t="str">
        <f>'[1]TCE - ANEXO IV - Preencher'!C69</f>
        <v>HOSPITAL E MATERNIDADE NOSSA SENHORA DO Ó - CESAC - CG Nº 013/2022</v>
      </c>
      <c r="C60" s="4" t="str">
        <f>'[1]TCE - ANEXO IV - Preencher'!E69</f>
        <v>3.14 - Alimentação Preparada</v>
      </c>
      <c r="D60" s="3">
        <f>'[1]TCE - ANEXO IV - Preencher'!F69</f>
        <v>38446162000120</v>
      </c>
      <c r="E60" s="5" t="str">
        <f>'[1]TCE - ANEXO IV - Preencher'!G69</f>
        <v>R S SOLUCOES EM REFEICOES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338</v>
      </c>
      <c r="I60" s="6">
        <f>IF('[1]TCE - ANEXO IV - Preencher'!K69="","",'[1]TCE - ANEXO IV - Preencher'!K69)</f>
        <v>44974</v>
      </c>
      <c r="J60" s="5" t="str">
        <f>'[1]TCE - ANEXO IV - Preencher'!L69</f>
        <v>26230238446162000120550010000003381000003730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122904.3</v>
      </c>
    </row>
    <row r="61" spans="1:12" s="8" customFormat="1" ht="19.5" customHeight="1" x14ac:dyDescent="0.2">
      <c r="A61" s="3">
        <f>IFERROR(VLOOKUP(B61,'[1]DADOS (OCULTAR)'!$Q$3:$S$135,3,0),"")</f>
        <v>9039744000194</v>
      </c>
      <c r="B61" s="4" t="str">
        <f>'[1]TCE - ANEXO IV - Preencher'!C70</f>
        <v>HOSPITAL E MATERNIDADE NOSSA SENHORA DO Ó - CESAC - CG Nº 013/2022</v>
      </c>
      <c r="C61" s="4" t="str">
        <f>'[1]TCE - ANEXO IV - Preencher'!E70</f>
        <v>3.14 - Alimentação Preparada</v>
      </c>
      <c r="D61" s="3">
        <f>'[1]TCE - ANEXO IV - Preencher'!F70</f>
        <v>7264693000179</v>
      </c>
      <c r="E61" s="5" t="str">
        <f>'[1]TCE - ANEXO IV - Preencher'!G70</f>
        <v>RENASCER MERCANTIL FERRAGISTA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661330</v>
      </c>
      <c r="I61" s="6">
        <f>IF('[1]TCE - ANEXO IV - Preencher'!K70="","",'[1]TCE - ANEXO IV - Preencher'!K70)</f>
        <v>44981</v>
      </c>
      <c r="J61" s="5" t="str">
        <f>'[1]TCE - ANEXO IV - Preencher'!L70</f>
        <v>26230207264693000179550010006613301315997995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15.6</v>
      </c>
    </row>
    <row r="62" spans="1:12" s="8" customFormat="1" ht="19.5" customHeight="1" x14ac:dyDescent="0.2">
      <c r="A62" s="3">
        <f>IFERROR(VLOOKUP(B62,'[1]DADOS (OCULTAR)'!$Q$3:$S$135,3,0),"")</f>
        <v>9039744000194</v>
      </c>
      <c r="B62" s="4" t="str">
        <f>'[1]TCE - ANEXO IV - Preencher'!C71</f>
        <v>HOSPITAL E MATERNIDADE NOSSA SENHORA DO Ó - CESAC - CG Nº 013/2022</v>
      </c>
      <c r="C62" s="4" t="str">
        <f>'[1]TCE - ANEXO IV - Preencher'!E71</f>
        <v>3.6 - Material de Expediente</v>
      </c>
      <c r="D62" s="3">
        <f>'[1]TCE - ANEXO IV - Preencher'!F71</f>
        <v>4004741000100</v>
      </c>
      <c r="E62" s="5" t="str">
        <f>'[1]TCE - ANEXO IV - Preencher'!G71</f>
        <v>NORLUX LTDA-ME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10171</v>
      </c>
      <c r="I62" s="6">
        <f>IF('[1]TCE - ANEXO IV - Preencher'!K71="","",'[1]TCE - ANEXO IV - Preencher'!K71)</f>
        <v>44960</v>
      </c>
      <c r="J62" s="5" t="str">
        <f>'[1]TCE - ANEXO IV - Preencher'!L71</f>
        <v>26230204004741000100550000000101711310127284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397.8</v>
      </c>
    </row>
    <row r="63" spans="1:12" s="8" customFormat="1" ht="19.5" customHeight="1" x14ac:dyDescent="0.2">
      <c r="A63" s="3">
        <f>IFERROR(VLOOKUP(B63,'[1]DADOS (OCULTAR)'!$Q$3:$S$135,3,0),"")</f>
        <v>9039744000194</v>
      </c>
      <c r="B63" s="4" t="str">
        <f>'[1]TCE - ANEXO IV - Preencher'!C72</f>
        <v>HOSPITAL E MATERNIDADE NOSSA SENHORA DO Ó - CESAC - CG Nº 013/2022</v>
      </c>
      <c r="C63" s="4" t="str">
        <f>'[1]TCE - ANEXO IV - Preencher'!E72</f>
        <v>3.6 - Material de Expediente</v>
      </c>
      <c r="D63" s="3">
        <f>'[1]TCE - ANEXO IV - Preencher'!F72</f>
        <v>33627453000100</v>
      </c>
      <c r="E63" s="5" t="str">
        <f>'[1]TCE - ANEXO IV - Preencher'!G72</f>
        <v>VANESSA CRISTIANE DA SILVA COMERCIO VAREJISTA DE ARTIGOS DE TAPECARIA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220</v>
      </c>
      <c r="I63" s="6">
        <f>IF('[1]TCE - ANEXO IV - Preencher'!K72="","",'[1]TCE - ANEXO IV - Preencher'!K72)</f>
        <v>44967</v>
      </c>
      <c r="J63" s="5" t="str">
        <f>'[1]TCE - ANEXO IV - Preencher'!L72</f>
        <v>26230233627453000100550010000002201000000064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187.7</v>
      </c>
    </row>
    <row r="64" spans="1:12" s="8" customFormat="1" ht="19.5" customHeight="1" x14ac:dyDescent="0.2">
      <c r="A64" s="3">
        <f>IFERROR(VLOOKUP(B64,'[1]DADOS (OCULTAR)'!$Q$3:$S$135,3,0),"")</f>
        <v>9039744000194</v>
      </c>
      <c r="B64" s="4" t="str">
        <f>'[1]TCE - ANEXO IV - Preencher'!C73</f>
        <v>HOSPITAL E MATERNIDADE NOSSA SENHORA DO Ó - CESAC - CG Nº 013/2022</v>
      </c>
      <c r="C64" s="4" t="str">
        <f>'[1]TCE - ANEXO IV - Preencher'!E73</f>
        <v>3.6 - Material de Expediente</v>
      </c>
      <c r="D64" s="3">
        <f>'[1]TCE - ANEXO IV - Preencher'!F73</f>
        <v>1735022000162</v>
      </c>
      <c r="E64" s="5" t="str">
        <f>'[1]TCE - ANEXO IV - Preencher'!G73</f>
        <v>CASA ALBUQUERQUE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3022</v>
      </c>
      <c r="I64" s="6">
        <f>IF('[1]TCE - ANEXO IV - Preencher'!K73="","",'[1]TCE - ANEXO IV - Preencher'!K73)</f>
        <v>44984</v>
      </c>
      <c r="J64" s="5" t="str">
        <f>'[1]TCE - ANEXO IV - Preencher'!L73</f>
        <v>26230201735022000162550020000030221921605468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90</v>
      </c>
    </row>
    <row r="65" spans="1:12" s="8" customFormat="1" ht="19.5" customHeight="1" x14ac:dyDescent="0.2">
      <c r="A65" s="3">
        <f>IFERROR(VLOOKUP(B65,'[1]DADOS (OCULTAR)'!$Q$3:$S$135,3,0),"")</f>
        <v>9039744000194</v>
      </c>
      <c r="B65" s="4" t="str">
        <f>'[1]TCE - ANEXO IV - Preencher'!C74</f>
        <v>HOSPITAL E MATERNIDADE NOSSA SENHORA DO Ó - CESAC - CG Nº 013/2022</v>
      </c>
      <c r="C65" s="4" t="str">
        <f>'[1]TCE - ANEXO IV - Preencher'!E74</f>
        <v>3.6 - Material de Expediente</v>
      </c>
      <c r="D65" s="3">
        <f>'[1]TCE - ANEXO IV - Preencher'!F74</f>
        <v>37247831000172</v>
      </c>
      <c r="E65" s="5" t="str">
        <f>'[1]TCE - ANEXO IV - Preencher'!G74</f>
        <v>PLASP COMERCIO EM EMBALAGENS PLASTICAS LTD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3462</v>
      </c>
      <c r="I65" s="6">
        <f>IF('[1]TCE - ANEXO IV - Preencher'!K74="","",'[1]TCE - ANEXO IV - Preencher'!K74)</f>
        <v>44971</v>
      </c>
      <c r="J65" s="5" t="str">
        <f>'[1]TCE - ANEXO IV - Preencher'!L74</f>
        <v>35230237247831000172550010000034621000173678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765</v>
      </c>
    </row>
    <row r="66" spans="1:12" s="8" customFormat="1" ht="19.5" customHeight="1" x14ac:dyDescent="0.2">
      <c r="A66" s="3">
        <f>IFERROR(VLOOKUP(B66,'[1]DADOS (OCULTAR)'!$Q$3:$S$135,3,0),"")</f>
        <v>9039744000194</v>
      </c>
      <c r="B66" s="4" t="str">
        <f>'[1]TCE - ANEXO IV - Preencher'!C75</f>
        <v>HOSPITAL E MATERNIDADE NOSSA SENHORA DO Ó - CESAC - CG Nº 013/2022</v>
      </c>
      <c r="C66" s="4" t="str">
        <f>'[1]TCE - ANEXO IV - Preencher'!E75</f>
        <v>3.6 - Material de Expediente</v>
      </c>
      <c r="D66" s="3">
        <f>'[1]TCE - ANEXO IV - Preencher'!F75</f>
        <v>7264693000179</v>
      </c>
      <c r="E66" s="5" t="str">
        <f>'[1]TCE - ANEXO IV - Preencher'!G75</f>
        <v>RENASCER MERCANTIL FERRAGISTA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661330</v>
      </c>
      <c r="I66" s="6">
        <f>IF('[1]TCE - ANEXO IV - Preencher'!K75="","",'[1]TCE - ANEXO IV - Preencher'!K75)</f>
        <v>44981</v>
      </c>
      <c r="J66" s="5" t="str">
        <f>'[1]TCE - ANEXO IV - Preencher'!L75</f>
        <v>26230207264693000179550010006613301315997995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26</v>
      </c>
    </row>
    <row r="67" spans="1:12" s="8" customFormat="1" ht="19.5" customHeight="1" x14ac:dyDescent="0.2">
      <c r="A67" s="3">
        <f>IFERROR(VLOOKUP(B67,'[1]DADOS (OCULTAR)'!$Q$3:$S$135,3,0),"")</f>
        <v>9039744000194</v>
      </c>
      <c r="B67" s="4" t="str">
        <f>'[1]TCE - ANEXO IV - Preencher'!C76</f>
        <v>HOSPITAL E MATERNIDADE NOSSA SENHORA DO Ó - CESAC - CG Nº 013/2022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3666136000123</v>
      </c>
      <c r="E67" s="5" t="str">
        <f>'[1]TCE - ANEXO IV - Preencher'!G76</f>
        <v>ESPERANCA NORDESTE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1020555</v>
      </c>
      <c r="I67" s="6">
        <f>IF('[1]TCE - ANEXO IV - Preencher'!K76="","",'[1]TCE - ANEXO IV - Preencher'!K76)</f>
        <v>44967</v>
      </c>
      <c r="J67" s="5" t="str">
        <f>'[1]TCE - ANEXO IV - Preencher'!L76</f>
        <v>26230203666136000123550010010205551523392375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1847.18</v>
      </c>
    </row>
    <row r="68" spans="1:12" s="8" customFormat="1" ht="19.5" customHeight="1" x14ac:dyDescent="0.2">
      <c r="A68" s="3">
        <f>IFERROR(VLOOKUP(B68,'[1]DADOS (OCULTAR)'!$Q$3:$S$135,3,0),"")</f>
        <v>9039744000194</v>
      </c>
      <c r="B68" s="4" t="str">
        <f>'[1]TCE - ANEXO IV - Preencher'!C77</f>
        <v>HOSPITAL E MATERNIDADE NOSSA SENHORA DO Ó - CESAC - CG Nº 013/2022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11623188002003</v>
      </c>
      <c r="E68" s="5" t="str">
        <f>'[1]TCE - ANEXO IV - Preencher'!G77</f>
        <v>ARMAZEM CORAL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110626</v>
      </c>
      <c r="I68" s="6">
        <f>IF('[1]TCE - ANEXO IV - Preencher'!K77="","",'[1]TCE - ANEXO IV - Preencher'!K77)</f>
        <v>44967</v>
      </c>
      <c r="J68" s="5" t="str">
        <f>'[1]TCE - ANEXO IV - Preencher'!L77</f>
        <v>26230211623188002003550010001106261001106274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50</v>
      </c>
    </row>
    <row r="69" spans="1:12" s="8" customFormat="1" ht="19.5" customHeight="1" x14ac:dyDescent="0.2">
      <c r="A69" s="3">
        <f>IFERROR(VLOOKUP(B69,'[1]DADOS (OCULTAR)'!$Q$3:$S$135,3,0),"")</f>
        <v>9039744000194</v>
      </c>
      <c r="B69" s="4" t="str">
        <f>'[1]TCE - ANEXO IV - Preencher'!C78</f>
        <v>HOSPITAL E MATERNIDADE NOSSA SENHORA DO Ó - CESAC - CG Nº 013/2022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279531000327</v>
      </c>
      <c r="E69" s="5" t="str">
        <f>'[1]TCE - ANEXO IV - Preencher'!G78</f>
        <v>TUPAN CONSTRUCOES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111483</v>
      </c>
      <c r="I69" s="6">
        <f>IF('[1]TCE - ANEXO IV - Preencher'!K78="","",'[1]TCE - ANEXO IV - Preencher'!K78)</f>
        <v>44974</v>
      </c>
      <c r="J69" s="5" t="str">
        <f>'[1]TCE - ANEXO IV - Preencher'!L78</f>
        <v>26230200279531000327650040001114831233294455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86.5</v>
      </c>
    </row>
    <row r="70" spans="1:12" s="8" customFormat="1" ht="19.5" customHeight="1" x14ac:dyDescent="0.2">
      <c r="A70" s="3">
        <f>IFERROR(VLOOKUP(B70,'[1]DADOS (OCULTAR)'!$Q$3:$S$135,3,0),"")</f>
        <v>9039744000194</v>
      </c>
      <c r="B70" s="4" t="str">
        <f>'[1]TCE - ANEXO IV - Preencher'!C79</f>
        <v>HOSPITAL E MATERNIDADE NOSSA SENHORA DO Ó - CESAC - CG Nº 013/2022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8982191000146</v>
      </c>
      <c r="E70" s="5" t="str">
        <f>'[1]TCE - ANEXO IV - Preencher'!G79</f>
        <v>CAOLIM COMERCIO E ENGENHARIA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141</v>
      </c>
      <c r="I70" s="6">
        <f>IF('[1]TCE - ANEXO IV - Preencher'!K79="","",'[1]TCE - ANEXO IV - Preencher'!K79)</f>
        <v>44972</v>
      </c>
      <c r="J70" s="5" t="str">
        <f>'[1]TCE - ANEXO IV - Preencher'!L79</f>
        <v>26230208982191000146550010000001411321200000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1260.5</v>
      </c>
    </row>
    <row r="71" spans="1:12" s="8" customFormat="1" ht="19.5" customHeight="1" x14ac:dyDescent="0.2">
      <c r="A71" s="3">
        <f>IFERROR(VLOOKUP(B71,'[1]DADOS (OCULTAR)'!$Q$3:$S$135,3,0),"")</f>
        <v>9039744000194</v>
      </c>
      <c r="B71" s="4" t="str">
        <f>'[1]TCE - ANEXO IV - Preencher'!C80</f>
        <v>HOSPITAL E MATERNIDADE NOSSA SENHORA DO Ó - CESAC - CG Nº 013/2022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9026535000106</v>
      </c>
      <c r="E71" s="5" t="str">
        <f>'[1]TCE - ANEXO IV - Preencher'!G80</f>
        <v>PALMA PARAFUSOS E FERRAMENTAS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151884</v>
      </c>
      <c r="I71" s="6">
        <f>IF('[1]TCE - ANEXO IV - Preencher'!K80="","",'[1]TCE - ANEXO IV - Preencher'!K80)</f>
        <v>44970</v>
      </c>
      <c r="J71" s="5" t="str">
        <f>'[1]TCE - ANEXO IV - Preencher'!L80</f>
        <v>26230209026535000106650030001518841001005548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23</v>
      </c>
    </row>
    <row r="72" spans="1:12" s="8" customFormat="1" ht="19.5" customHeight="1" x14ac:dyDescent="0.2">
      <c r="A72" s="3">
        <f>IFERROR(VLOOKUP(B72,'[1]DADOS (OCULTAR)'!$Q$3:$S$135,3,0),"")</f>
        <v>9039744000194</v>
      </c>
      <c r="B72" s="4" t="str">
        <f>'[1]TCE - ANEXO IV - Preencher'!C81</f>
        <v>HOSPITAL E MATERNIDADE NOSSA SENHORA DO Ó - CESAC - CG Nº 013/2022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9026535000106</v>
      </c>
      <c r="E72" s="5" t="str">
        <f>'[1]TCE - ANEXO IV - Preencher'!G81</f>
        <v>PALMA PARAFUSOS E FERRAMENTAS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151886</v>
      </c>
      <c r="I72" s="6">
        <f>IF('[1]TCE - ANEXO IV - Preencher'!K81="","",'[1]TCE - ANEXO IV - Preencher'!K81)</f>
        <v>44970</v>
      </c>
      <c r="J72" s="5" t="str">
        <f>'[1]TCE - ANEXO IV - Preencher'!L81</f>
        <v>26230209026535000106650030001518861607833501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31.5</v>
      </c>
    </row>
    <row r="73" spans="1:12" s="8" customFormat="1" ht="19.5" customHeight="1" x14ac:dyDescent="0.2">
      <c r="A73" s="3">
        <f>IFERROR(VLOOKUP(B73,'[1]DADOS (OCULTAR)'!$Q$3:$S$135,3,0),"")</f>
        <v>9039744000194</v>
      </c>
      <c r="B73" s="4" t="str">
        <f>'[1]TCE - ANEXO IV - Preencher'!C82</f>
        <v>HOSPITAL E MATERNIDADE NOSSA SENHORA DO Ó - CESAC - CG Nº 013/2022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9026535000106</v>
      </c>
      <c r="E73" s="5" t="str">
        <f>'[1]TCE - ANEXO IV - Preencher'!G82</f>
        <v>PALMA PARAFUSOS E FERRAMENTAS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152462</v>
      </c>
      <c r="I73" s="6">
        <f>IF('[1]TCE - ANEXO IV - Preencher'!K82="","",'[1]TCE - ANEXO IV - Preencher'!K82)</f>
        <v>44973</v>
      </c>
      <c r="J73" s="5" t="str">
        <f>'[1]TCE - ANEXO IV - Preencher'!L82</f>
        <v>26230209026535000106650030001524621001809057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19.55</v>
      </c>
    </row>
    <row r="74" spans="1:12" s="8" customFormat="1" ht="19.5" customHeight="1" x14ac:dyDescent="0.2">
      <c r="A74" s="3">
        <f>IFERROR(VLOOKUP(B74,'[1]DADOS (OCULTAR)'!$Q$3:$S$135,3,0),"")</f>
        <v>9039744000194</v>
      </c>
      <c r="B74" s="4" t="str">
        <f>'[1]TCE - ANEXO IV - Preencher'!C83</f>
        <v>HOSPITAL E MATERNIDADE NOSSA SENHORA DO Ó - CESAC - CG Nº 013/2022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36055157000161</v>
      </c>
      <c r="E74" s="5" t="str">
        <f>'[1]TCE - ANEXO IV - Preencher'!G83</f>
        <v>GC COMÉRCIO DE PRODUTOS DE CONSTRUÇÃO LTD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270</v>
      </c>
      <c r="I74" s="6">
        <f>IF('[1]TCE - ANEXO IV - Preencher'!K83="","",'[1]TCE - ANEXO IV - Preencher'!K83)</f>
        <v>44972</v>
      </c>
      <c r="J74" s="5" t="str">
        <f>'[1]TCE - ANEXO IV - Preencher'!L83</f>
        <v>26230236055157000161550010000002701119149931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2923.1</v>
      </c>
    </row>
    <row r="75" spans="1:12" s="8" customFormat="1" ht="19.5" customHeight="1" x14ac:dyDescent="0.2">
      <c r="A75" s="3">
        <f>IFERROR(VLOOKUP(B75,'[1]DADOS (OCULTAR)'!$Q$3:$S$135,3,0),"")</f>
        <v>9039744000194</v>
      </c>
      <c r="B75" s="4" t="str">
        <f>'[1]TCE - ANEXO IV - Preencher'!C84</f>
        <v>HOSPITAL E MATERNIDADE NOSSA SENHORA DO Ó - CESAC - CG Nº 013/2022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36055157000161</v>
      </c>
      <c r="E75" s="5" t="str">
        <f>'[1]TCE - ANEXO IV - Preencher'!G84</f>
        <v>GC COMÉRCIO DE PRODUTOS DE CONSTRUÇÃO LTD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275</v>
      </c>
      <c r="I75" s="6">
        <f>IF('[1]TCE - ANEXO IV - Preencher'!K84="","",'[1]TCE - ANEXO IV - Preencher'!K84)</f>
        <v>44981</v>
      </c>
      <c r="J75" s="5" t="str">
        <f>'[1]TCE - ANEXO IV - Preencher'!L84</f>
        <v>26230236055157000161550010000002751119149938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671</v>
      </c>
    </row>
    <row r="76" spans="1:12" s="8" customFormat="1" ht="19.5" customHeight="1" x14ac:dyDescent="0.2">
      <c r="A76" s="3">
        <f>IFERROR(VLOOKUP(B76,'[1]DADOS (OCULTAR)'!$Q$3:$S$135,3,0),"")</f>
        <v>9039744000194</v>
      </c>
      <c r="B76" s="4" t="str">
        <f>'[1]TCE - ANEXO IV - Preencher'!C85</f>
        <v>HOSPITAL E MATERNIDADE NOSSA SENHORA DO Ó - CESAC - CG Nº 013/2022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27836678000165</v>
      </c>
      <c r="E76" s="5" t="str">
        <f>'[1]TCE - ANEXO IV - Preencher'!G85</f>
        <v>A L DE ALMEIDA LIMA EIRELI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2977</v>
      </c>
      <c r="I76" s="6">
        <f>IF('[1]TCE - ANEXO IV - Preencher'!K85="","",'[1]TCE - ANEXO IV - Preencher'!K85)</f>
        <v>44967</v>
      </c>
      <c r="J76" s="5" t="str">
        <f>'[1]TCE - ANEXO IV - Preencher'!L85</f>
        <v>26230227836678000165550010000029771984176089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4008.5</v>
      </c>
    </row>
    <row r="77" spans="1:12" s="8" customFormat="1" ht="19.5" customHeight="1" x14ac:dyDescent="0.2">
      <c r="A77" s="3">
        <f>IFERROR(VLOOKUP(B77,'[1]DADOS (OCULTAR)'!$Q$3:$S$135,3,0),"")</f>
        <v>9039744000194</v>
      </c>
      <c r="B77" s="4" t="str">
        <f>'[1]TCE - ANEXO IV - Preencher'!C86</f>
        <v>HOSPITAL E MATERNIDADE NOSSA SENHORA DO Ó - CESAC - CG Nº 013/2022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27836678000165</v>
      </c>
      <c r="E77" s="5" t="str">
        <f>'[1]TCE - ANEXO IV - Preencher'!G86</f>
        <v>A L DE ALMEIDA LIMA EIRELI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2980</v>
      </c>
      <c r="I77" s="6">
        <f>IF('[1]TCE - ANEXO IV - Preencher'!K86="","",'[1]TCE - ANEXO IV - Preencher'!K86)</f>
        <v>44967</v>
      </c>
      <c r="J77" s="5" t="str">
        <f>'[1]TCE - ANEXO IV - Preencher'!L86</f>
        <v>26230227836678000165550010000029801463593981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142.5</v>
      </c>
    </row>
    <row r="78" spans="1:12" s="8" customFormat="1" ht="19.5" customHeight="1" x14ac:dyDescent="0.2">
      <c r="A78" s="3">
        <f>IFERROR(VLOOKUP(B78,'[1]DADOS (OCULTAR)'!$Q$3:$S$135,3,0),"")</f>
        <v>9039744000194</v>
      </c>
      <c r="B78" s="4" t="str">
        <f>'[1]TCE - ANEXO IV - Preencher'!C87</f>
        <v>HOSPITAL E MATERNIDADE NOSSA SENHORA DO Ó - CESAC - CG Nº 013/2022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92660406000623</v>
      </c>
      <c r="E78" s="5" t="str">
        <f>'[1]TCE - ANEXO IV - Preencher'!G87</f>
        <v>FRIGELAR COMERCIO E DISTRIBUICAO SA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54</v>
      </c>
      <c r="I78" s="6">
        <f>IF('[1]TCE - ANEXO IV - Preencher'!K87="","",'[1]TCE - ANEXO IV - Preencher'!K87)</f>
        <v>44967</v>
      </c>
      <c r="J78" s="5" t="str">
        <f>'[1]TCE - ANEXO IV - Preencher'!L87</f>
        <v>26230292660406000623650160000000541229760148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28.95</v>
      </c>
    </row>
    <row r="79" spans="1:12" s="8" customFormat="1" ht="19.5" customHeight="1" x14ac:dyDescent="0.2">
      <c r="A79" s="3">
        <f>IFERROR(VLOOKUP(B79,'[1]DADOS (OCULTAR)'!$Q$3:$S$135,3,0),"")</f>
        <v>9039744000194</v>
      </c>
      <c r="B79" s="4" t="str">
        <f>'[1]TCE - ANEXO IV - Preencher'!C88</f>
        <v>HOSPITAL E MATERNIDADE NOSSA SENHORA DO Ó - CESAC - CG Nº 013/2022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7264693000179</v>
      </c>
      <c r="E79" s="5" t="str">
        <f>'[1]TCE - ANEXO IV - Preencher'!G88</f>
        <v>RENASCER MERCANTIL FERRAGISTA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661330</v>
      </c>
      <c r="I79" s="6">
        <f>IF('[1]TCE - ANEXO IV - Preencher'!K88="","",'[1]TCE - ANEXO IV - Preencher'!K88)</f>
        <v>44981</v>
      </c>
      <c r="J79" s="5" t="str">
        <f>'[1]TCE - ANEXO IV - Preencher'!L88</f>
        <v>26230207264693000179550010006613301315997995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343.9</v>
      </c>
    </row>
    <row r="80" spans="1:12" s="8" customFormat="1" ht="19.5" customHeight="1" x14ac:dyDescent="0.2">
      <c r="A80" s="3">
        <f>IFERROR(VLOOKUP(B80,'[1]DADOS (OCULTAR)'!$Q$3:$S$135,3,0),"")</f>
        <v>9039744000194</v>
      </c>
      <c r="B80" s="4" t="str">
        <f>'[1]TCE - ANEXO IV - Preencher'!C89</f>
        <v>HOSPITAL E MATERNIDADE NOSSA SENHORA DO Ó - CESAC - CG Nº 013/2022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10948040000890</v>
      </c>
      <c r="E80" s="5" t="str">
        <f>'[1]TCE - ANEXO IV - Preencher'!G89</f>
        <v>G5 COMERCIO DE MADEIRAS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7310</v>
      </c>
      <c r="I80" s="6">
        <f>IF('[1]TCE - ANEXO IV - Preencher'!K89="","",'[1]TCE - ANEXO IV - Preencher'!K89)</f>
        <v>44970</v>
      </c>
      <c r="J80" s="5" t="str">
        <f>'[1]TCE - ANEXO IV - Preencher'!L89</f>
        <v>26230210948040000890650030000073101467249483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32.44</v>
      </c>
    </row>
    <row r="81" spans="1:12" s="8" customFormat="1" ht="19.5" customHeight="1" x14ac:dyDescent="0.2">
      <c r="A81" s="3">
        <f>IFERROR(VLOOKUP(B81,'[1]DADOS (OCULTAR)'!$Q$3:$S$135,3,0),"")</f>
        <v>9039744000194</v>
      </c>
      <c r="B81" s="4" t="str">
        <f>'[1]TCE - ANEXO IV - Preencher'!C90</f>
        <v>HOSPITAL E MATERNIDADE NOSSA SENHORA DO Ó - CESAC - CG Nº 013/2022</v>
      </c>
      <c r="C81" s="4" t="str">
        <f>'[1]TCE - ANEXO IV - Preencher'!E90</f>
        <v xml:space="preserve">3.8 - Uniformes, Tecidos e Aviamentos </v>
      </c>
      <c r="D81" s="3">
        <f>'[1]TCE - ANEXO IV - Preencher'!F90</f>
        <v>3985516000120</v>
      </c>
      <c r="E81" s="5" t="str">
        <f>'[1]TCE - ANEXO IV - Preencher'!G90</f>
        <v>MILENAR REPRESENTACOES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5159</v>
      </c>
      <c r="I81" s="6">
        <f>IF('[1]TCE - ANEXO IV - Preencher'!K90="","",'[1]TCE - ANEXO IV - Preencher'!K90)</f>
        <v>44961</v>
      </c>
      <c r="J81" s="5" t="str">
        <f>'[1]TCE - ANEXO IV - Preencher'!L90</f>
        <v>26230203985516000120550010000051591315012649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2705.8</v>
      </c>
    </row>
    <row r="82" spans="1:12" s="8" customFormat="1" ht="19.5" customHeight="1" x14ac:dyDescent="0.2">
      <c r="A82" s="3">
        <f>IFERROR(VLOOKUP(B82,'[1]DADOS (OCULTAR)'!$Q$3:$S$135,3,0),"")</f>
        <v>9039744000194</v>
      </c>
      <c r="B82" s="4" t="str">
        <f>'[1]TCE - ANEXO IV - Preencher'!C91</f>
        <v>HOSPITAL E MATERNIDADE NOSSA SENHORA DO Ó - CESAC - CG Nº 013/2022</v>
      </c>
      <c r="C82" s="4" t="str">
        <f>'[1]TCE - ANEXO IV - Preencher'!E91</f>
        <v xml:space="preserve">5.21 - Seguros em geral </v>
      </c>
      <c r="D82" s="3">
        <f>'[1]TCE - ANEXO IV - Preencher'!F91</f>
        <v>3502099000118</v>
      </c>
      <c r="E82" s="5" t="str">
        <f>'[1]TCE - ANEXO IV - Preencher'!G91</f>
        <v>CHUBB SEGUROS BRASIL S.A.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9798891</v>
      </c>
      <c r="I82" s="6">
        <f>IF('[1]TCE - ANEXO IV - Preencher'!K91="","",'[1]TCE - ANEXO IV - Preencher'!K91)</f>
        <v>44698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3550308</v>
      </c>
      <c r="L82" s="7">
        <f>'[1]TCE - ANEXO IV - Preencher'!N91</f>
        <v>428.44</v>
      </c>
    </row>
    <row r="83" spans="1:12" s="8" customFormat="1" ht="19.5" customHeight="1" x14ac:dyDescent="0.2">
      <c r="A83" s="3">
        <f>IFERROR(VLOOKUP(B83,'[1]DADOS (OCULTAR)'!$Q$3:$S$135,3,0),"")</f>
        <v>9039744000194</v>
      </c>
      <c r="B83" s="4" t="str">
        <f>'[1]TCE - ANEXO IV - Preencher'!C92</f>
        <v>HOSPITAL E MATERNIDADE NOSSA SENHORA DO Ó - CESAC - CG Nº 013/2022</v>
      </c>
      <c r="C83" s="4" t="str">
        <f>'[1]TCE - ANEXO IV - Preencher'!E92</f>
        <v xml:space="preserve">5.25 - Serviços Bancários </v>
      </c>
      <c r="D83" s="3">
        <f>'[1]TCE - ANEXO IV - Preencher'!F92</f>
        <v>9039744000194</v>
      </c>
      <c r="E83" s="5" t="str">
        <f>'[1]TCE - ANEXO IV - Preencher'!G92</f>
        <v>TARIFAS BANCÁRIAS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0</v>
      </c>
      <c r="I83" s="6">
        <f>IF('[1]TCE - ANEXO IV - Preencher'!K92="","",'[1]TCE - ANEXO IV - Preencher'!K92)</f>
        <v>44985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118.81</v>
      </c>
    </row>
    <row r="84" spans="1:12" s="8" customFormat="1" ht="19.5" customHeight="1" x14ac:dyDescent="0.2">
      <c r="A84" s="3">
        <f>IFERROR(VLOOKUP(B84,'[1]DADOS (OCULTAR)'!$Q$3:$S$135,3,0),"")</f>
        <v>9039744000194</v>
      </c>
      <c r="B84" s="4" t="str">
        <f>'[1]TCE - ANEXO IV - Preencher'!C93</f>
        <v>HOSPITAL E MATERNIDADE NOSSA SENHORA DO Ó - CESAC - CG Nº 013/2022</v>
      </c>
      <c r="C84" s="4" t="str">
        <f>'[1]TCE - ANEXO IV - Preencher'!E93</f>
        <v>5.18 - Teledonia Fixa</v>
      </c>
      <c r="D84" s="3">
        <f>'[1]TCE - ANEXO IV - Preencher'!F93</f>
        <v>71208516016500</v>
      </c>
      <c r="E84" s="5" t="str">
        <f>'[1]TCE - ANEXO IV - Preencher'!G93</f>
        <v>ALGAR TELECOM S/A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416997688</v>
      </c>
      <c r="I84" s="6">
        <f>IF('[1]TCE - ANEXO IV - Preencher'!K93="","",'[1]TCE - ANEXO IV - Preencher'!K93)</f>
        <v>44988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2602902</v>
      </c>
      <c r="L84" s="7">
        <f>'[1]TCE - ANEXO IV - Preencher'!N93</f>
        <v>1937.28</v>
      </c>
    </row>
    <row r="85" spans="1:12" s="8" customFormat="1" ht="19.5" customHeight="1" x14ac:dyDescent="0.2">
      <c r="A85" s="3">
        <f>IFERROR(VLOOKUP(B85,'[1]DADOS (OCULTAR)'!$Q$3:$S$135,3,0),"")</f>
        <v>9039744000194</v>
      </c>
      <c r="B85" s="4" t="str">
        <f>'[1]TCE - ANEXO IV - Preencher'!C94</f>
        <v>HOSPITAL E MATERNIDADE NOSSA SENHORA DO Ó - CESAC - CG Nº 013/2022</v>
      </c>
      <c r="C85" s="4" t="str">
        <f>'[1]TCE - ANEXO IV - Preencher'!E94</f>
        <v>5.13 - Água e Esgoto</v>
      </c>
      <c r="D85" s="3">
        <f>'[1]TCE - ANEXO IV - Preencher'!F94</f>
        <v>9769035000164</v>
      </c>
      <c r="E85" s="5" t="str">
        <f>'[1]TCE - ANEXO IV - Preencher'!G94</f>
        <v>COMPESA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fev/23</v>
      </c>
      <c r="I85" s="6">
        <f>IF('[1]TCE - ANEXO IV - Preencher'!K94="","",'[1]TCE - ANEXO IV - Preencher'!K94)</f>
        <v>44989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22.29</v>
      </c>
    </row>
    <row r="86" spans="1:12" s="8" customFormat="1" ht="19.5" customHeight="1" x14ac:dyDescent="0.2">
      <c r="A86" s="3">
        <f>IFERROR(VLOOKUP(B86,'[1]DADOS (OCULTAR)'!$Q$3:$S$135,3,0),"")</f>
        <v>9039744000194</v>
      </c>
      <c r="B86" s="4" t="str">
        <f>'[1]TCE - ANEXO IV - Preencher'!C95</f>
        <v>HOSPITAL E MATERNIDADE NOSSA SENHORA DO Ó - CESAC - CG Nº 013/2022</v>
      </c>
      <c r="C86" s="4" t="str">
        <f>'[1]TCE - ANEXO IV - Preencher'!E95</f>
        <v>5.12 - Energia Elétrica</v>
      </c>
      <c r="D86" s="3">
        <f>'[1]TCE - ANEXO IV - Preencher'!F95</f>
        <v>10835932000108</v>
      </c>
      <c r="E86" s="5" t="str">
        <f>'[1]TCE - ANEXO IV - Preencher'!G95</f>
        <v>COMPANHIA ENERGETICA DE PERNAMBUCO - CONTA CONTRATO 1090775029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245421033</v>
      </c>
      <c r="I86" s="6">
        <f>IF('[1]TCE - ANEXO IV - Preencher'!K95="","",'[1]TCE - ANEXO IV - Preencher'!K95)</f>
        <v>44972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108.31</v>
      </c>
    </row>
    <row r="87" spans="1:12" s="8" customFormat="1" ht="19.5" customHeight="1" x14ac:dyDescent="0.2">
      <c r="A87" s="3">
        <f>IFERROR(VLOOKUP(B87,'[1]DADOS (OCULTAR)'!$Q$3:$S$135,3,0),"")</f>
        <v>9039744000194</v>
      </c>
      <c r="B87" s="4" t="str">
        <f>'[1]TCE - ANEXO IV - Preencher'!C96</f>
        <v>HOSPITAL E MATERNIDADE NOSSA SENHORA DO Ó - CESAC - CG Nº 013/2022</v>
      </c>
      <c r="C87" s="4" t="str">
        <f>'[1]TCE - ANEXO IV - Preencher'!E96</f>
        <v>5.12 - Energia Elétrica</v>
      </c>
      <c r="D87" s="3">
        <f>'[1]TCE - ANEXO IV - Preencher'!F96</f>
        <v>10835932000108</v>
      </c>
      <c r="E87" s="5" t="str">
        <f>'[1]TCE - ANEXO IV - Preencher'!G96</f>
        <v>COMPANHIA ENERGETICA DE PERNAMBUCO - CONTA CONTRATO 7032676787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247889521</v>
      </c>
      <c r="I87" s="6">
        <f>IF('[1]TCE - ANEXO IV - Preencher'!K96="","",'[1]TCE - ANEXO IV - Preencher'!K96)</f>
        <v>44993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4485.8100000000004</v>
      </c>
    </row>
    <row r="88" spans="1:12" s="8" customFormat="1" ht="19.5" customHeight="1" x14ac:dyDescent="0.2">
      <c r="A88" s="3">
        <f>IFERROR(VLOOKUP(B88,'[1]DADOS (OCULTAR)'!$Q$3:$S$135,3,0),"")</f>
        <v>9039744000194</v>
      </c>
      <c r="B88" s="4" t="str">
        <f>'[1]TCE - ANEXO IV - Preencher'!C97</f>
        <v>HOSPITAL E MATERNIDADE NOSSA SENHORA DO Ó - CESAC - CG Nº 013/2022</v>
      </c>
      <c r="C88" s="4" t="str">
        <f>'[1]TCE - ANEXO IV - Preencher'!E97</f>
        <v>5.12 - Energia Elétrica</v>
      </c>
      <c r="D88" s="3">
        <f>'[1]TCE - ANEXO IV - Preencher'!F97</f>
        <v>10835932000108</v>
      </c>
      <c r="E88" s="5" t="str">
        <f>'[1]TCE - ANEXO IV - Preencher'!G97</f>
        <v>COMPANHIA ENERGETICA DE PERNAMBUCO - CONTA CONTRATO 7043964210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247055514</v>
      </c>
      <c r="I88" s="6">
        <f>IF('[1]TCE - ANEXO IV - Preencher'!K97="","",'[1]TCE - ANEXO IV - Preencher'!K97)</f>
        <v>44987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48123.99</v>
      </c>
    </row>
    <row r="89" spans="1:12" s="8" customFormat="1" ht="19.5" customHeight="1" x14ac:dyDescent="0.2">
      <c r="A89" s="3">
        <f>IFERROR(VLOOKUP(B89,'[1]DADOS (OCULTAR)'!$Q$3:$S$135,3,0),"")</f>
        <v>9039744000194</v>
      </c>
      <c r="B89" s="4" t="str">
        <f>'[1]TCE - ANEXO IV - Preencher'!C98</f>
        <v>HOSPITAL E MATERNIDADE NOSSA SENHORA DO Ó - CESAC - CG Nº 013/2022</v>
      </c>
      <c r="C89" s="4" t="str">
        <f>'[1]TCE - ANEXO IV - Preencher'!E98</f>
        <v>5.3 - Locação de Máquinas e Equipamentos</v>
      </c>
      <c r="D89" s="3">
        <f>'[1]TCE - ANEXO IV - Preencher'!F98</f>
        <v>26081685000131</v>
      </c>
      <c r="E89" s="5" t="str">
        <f>'[1]TCE - ANEXO IV - Preencher'!G98</f>
        <v>CG REFRIGERACOES EIRELI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9222</v>
      </c>
      <c r="I89" s="6">
        <f>IF('[1]TCE - ANEXO IV - Preencher'!K98="","",'[1]TCE - ANEXO IV - Preencher'!K98)</f>
        <v>44988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600</v>
      </c>
    </row>
    <row r="90" spans="1:12" s="8" customFormat="1" ht="19.5" customHeight="1" x14ac:dyDescent="0.2">
      <c r="A90" s="3">
        <f>IFERROR(VLOOKUP(B90,'[1]DADOS (OCULTAR)'!$Q$3:$S$135,3,0),"")</f>
        <v>9039744000194</v>
      </c>
      <c r="B90" s="4" t="str">
        <f>'[1]TCE - ANEXO IV - Preencher'!C99</f>
        <v>HOSPITAL E MATERNIDADE NOSSA SENHORA DO Ó - CESAC - CG Nº 013/2022</v>
      </c>
      <c r="C90" s="4" t="str">
        <f>'[1]TCE - ANEXO IV - Preencher'!E99</f>
        <v>5.3 - Locação de Máquinas e Equipamentos</v>
      </c>
      <c r="D90" s="3">
        <f>'[1]TCE - ANEXO IV - Preencher'!F99</f>
        <v>10279299000119</v>
      </c>
      <c r="E90" s="5" t="str">
        <f>'[1]TCE - ANEXO IV - Preencher'!G99</f>
        <v>RGRAPH COMERCIO E SERVICO LTDA-ME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6239</v>
      </c>
      <c r="I90" s="6">
        <f>IF('[1]TCE - ANEXO IV - Preencher'!K99="","",'[1]TCE - ANEXO IV - Preencher'!K99)</f>
        <v>44999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3306.56</v>
      </c>
    </row>
    <row r="91" spans="1:12" s="8" customFormat="1" ht="19.5" customHeight="1" x14ac:dyDescent="0.2">
      <c r="A91" s="3">
        <f>IFERROR(VLOOKUP(B91,'[1]DADOS (OCULTAR)'!$Q$3:$S$135,3,0),"")</f>
        <v>9039744000194</v>
      </c>
      <c r="B91" s="4" t="str">
        <f>'[1]TCE - ANEXO IV - Preencher'!C100</f>
        <v>HOSPITAL E MATERNIDADE NOSSA SENHORA DO Ó - CESAC - CG Nº 013/2022</v>
      </c>
      <c r="C91" s="4" t="str">
        <f>'[1]TCE - ANEXO IV - Preencher'!E100</f>
        <v>5.3 - Locação de Máquinas e Equipamentos</v>
      </c>
      <c r="D91" s="3">
        <f>'[1]TCE - ANEXO IV - Preencher'!F100</f>
        <v>44283333000574</v>
      </c>
      <c r="E91" s="5" t="str">
        <f>'[1]TCE - ANEXO IV - Preencher'!G100</f>
        <v>SCM PARTICIPACOES S/A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19546</v>
      </c>
      <c r="I91" s="6">
        <f>IF('[1]TCE - ANEXO IV - Preencher'!K100="","",'[1]TCE - ANEXO IV - Preencher'!K100)</f>
        <v>44967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16564</v>
      </c>
    </row>
    <row r="92" spans="1:12" s="8" customFormat="1" ht="19.5" customHeight="1" x14ac:dyDescent="0.2">
      <c r="A92" s="3">
        <f>IFERROR(VLOOKUP(B92,'[1]DADOS (OCULTAR)'!$Q$3:$S$135,3,0),"")</f>
        <v>9039744000194</v>
      </c>
      <c r="B92" s="4" t="str">
        <f>'[1]TCE - ANEXO IV - Preencher'!C101</f>
        <v>HOSPITAL E MATERNIDADE NOSSA SENHORA DO Ó - CESAC - CG Nº 013/2022</v>
      </c>
      <c r="C92" s="4" t="str">
        <f>'[1]TCE - ANEXO IV - Preencher'!E101</f>
        <v>5.1 - Locação de Equipamentos Médicos-Hospitalares</v>
      </c>
      <c r="D92" s="3">
        <f>'[1]TCE - ANEXO IV - Preencher'!F101</f>
        <v>5011743000180</v>
      </c>
      <c r="E92" s="5" t="str">
        <f>'[1]TCE - ANEXO IV - Preencher'!G101</f>
        <v>ASTECH REPRESENTACOES ASSISTENCIA E COMERCIO DE PRODUTOS HOSPITALAR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5972</v>
      </c>
      <c r="I92" s="6">
        <f>IF('[1]TCE - ANEXO IV - Preencher'!K101="","",'[1]TCE - ANEXO IV - Preencher'!K101)</f>
        <v>45001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600</v>
      </c>
    </row>
    <row r="93" spans="1:12" s="8" customFormat="1" ht="19.5" customHeight="1" x14ac:dyDescent="0.2">
      <c r="A93" s="3">
        <f>IFERROR(VLOOKUP(B93,'[1]DADOS (OCULTAR)'!$Q$3:$S$135,3,0),"")</f>
        <v>9039744000194</v>
      </c>
      <c r="B93" s="4" t="str">
        <f>'[1]TCE - ANEXO IV - Preencher'!C102</f>
        <v>HOSPITAL E MATERNIDADE NOSSA SENHORA DO Ó - CESAC - CG Nº 013/2022</v>
      </c>
      <c r="C93" s="4" t="str">
        <f>'[1]TCE - ANEXO IV - Preencher'!E102</f>
        <v>5.1 - Locação de Equipamentos Médicos-Hospitalares</v>
      </c>
      <c r="D93" s="3">
        <f>'[1]TCE - ANEXO IV - Preencher'!F102</f>
        <v>61066965000171</v>
      </c>
      <c r="E93" s="5" t="str">
        <f>'[1]TCE - ANEXO IV - Preencher'!G102</f>
        <v>LAN-AIR MAQUINAS E EQUIPAMENTOS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123</v>
      </c>
      <c r="I93" s="6">
        <f>IF('[1]TCE - ANEXO IV - Preencher'!K102="","",'[1]TCE - ANEXO IV - Preencher'!K102)</f>
        <v>44960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3550308</v>
      </c>
      <c r="L93" s="7">
        <f>'[1]TCE - ANEXO IV - Preencher'!N102</f>
        <v>1500</v>
      </c>
    </row>
    <row r="94" spans="1:12" s="8" customFormat="1" ht="19.5" customHeight="1" x14ac:dyDescent="0.2">
      <c r="A94" s="3">
        <f>IFERROR(VLOOKUP(B94,'[1]DADOS (OCULTAR)'!$Q$3:$S$135,3,0),"")</f>
        <v>9039744000194</v>
      </c>
      <c r="B94" s="4" t="str">
        <f>'[1]TCE - ANEXO IV - Preencher'!C103</f>
        <v>HOSPITAL E MATERNIDADE NOSSA SENHORA DO Ó - CESAC - CG Nº 013/2022</v>
      </c>
      <c r="C94" s="4" t="str">
        <f>'[1]TCE - ANEXO IV - Preencher'!E103</f>
        <v>5.1 - Locação de Equipamentos Médicos-Hospitalares</v>
      </c>
      <c r="D94" s="3">
        <f>'[1]TCE - ANEXO IV - Preencher'!F103</f>
        <v>16722510000102</v>
      </c>
      <c r="E94" s="5" t="str">
        <f>'[1]TCE - ANEXO IV - Preencher'!G103</f>
        <v>ROSSAS ALUGUEL E VENDA DE EQUIPAMENTOS MEDICOS EIRELI ME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837</v>
      </c>
      <c r="I94" s="6">
        <f>IF('[1]TCE - ANEXO IV - Preencher'!K103="","",'[1]TCE - ANEXO IV - Preencher'!K103)</f>
        <v>44959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2304400</v>
      </c>
      <c r="L94" s="7">
        <f>'[1]TCE - ANEXO IV - Preencher'!N103</f>
        <v>4500</v>
      </c>
    </row>
    <row r="95" spans="1:12" s="8" customFormat="1" ht="19.5" customHeight="1" x14ac:dyDescent="0.2">
      <c r="A95" s="3">
        <f>IFERROR(VLOOKUP(B95,'[1]DADOS (OCULTAR)'!$Q$3:$S$135,3,0),"")</f>
        <v>9039744000194</v>
      </c>
      <c r="B95" s="4" t="str">
        <f>'[1]TCE - ANEXO IV - Preencher'!C104</f>
        <v>HOSPITAL E MATERNIDADE NOSSA SENHORA DO Ó - CESAC - CG Nº 013/2022</v>
      </c>
      <c r="C95" s="4" t="str">
        <f>'[1]TCE - ANEXO IV - Preencher'!E104</f>
        <v>5.16 - Serviços Médico-Hospitalares, Odotonlogia e Laboratoriais</v>
      </c>
      <c r="D95" s="3">
        <f>'[1]TCE - ANEXO IV - Preencher'!F104</f>
        <v>4669465000190</v>
      </c>
      <c r="E95" s="5" t="str">
        <f>'[1]TCE - ANEXO IV - Preencher'!G104</f>
        <v>CLINICA MEDICA MARQUES MOREIRA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556</v>
      </c>
      <c r="I95" s="6">
        <f>IF('[1]TCE - ANEXO IV - Preencher'!K104="","",'[1]TCE - ANEXO IV - Preencher'!K104)</f>
        <v>44986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10320</v>
      </c>
    </row>
    <row r="96" spans="1:12" s="8" customFormat="1" ht="19.5" customHeight="1" x14ac:dyDescent="0.2">
      <c r="A96" s="3">
        <f>IFERROR(VLOOKUP(B96,'[1]DADOS (OCULTAR)'!$Q$3:$S$135,3,0),"")</f>
        <v>9039744000194</v>
      </c>
      <c r="B96" s="4" t="str">
        <f>'[1]TCE - ANEXO IV - Preencher'!C105</f>
        <v>HOSPITAL E MATERNIDADE NOSSA SENHORA DO Ó - CESAC - CG Nº 013/2022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34193446000100</v>
      </c>
      <c r="E96" s="5" t="str">
        <f>'[1]TCE - ANEXO IV - Preencher'!G105</f>
        <v>CLINICAR CLINICA ESPECIALIZADA EM MEDICINA INTERNA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1923</v>
      </c>
      <c r="I96" s="6">
        <f>IF('[1]TCE - ANEXO IV - Preencher'!K105="","",'[1]TCE - ANEXO IV - Preencher'!K105)</f>
        <v>44994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7062.97</v>
      </c>
    </row>
    <row r="97" spans="1:12" s="8" customFormat="1" ht="19.5" customHeight="1" x14ac:dyDescent="0.2">
      <c r="A97" s="3">
        <f>IFERROR(VLOOKUP(B97,'[1]DADOS (OCULTAR)'!$Q$3:$S$135,3,0),"")</f>
        <v>9039744000194</v>
      </c>
      <c r="B97" s="4" t="str">
        <f>'[1]TCE - ANEXO IV - Preencher'!C106</f>
        <v>HOSPITAL E MATERNIDADE NOSSA SENHORA DO Ó - CESAC - CG Nº 013/2022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20915564000161</v>
      </c>
      <c r="E97" s="5" t="str">
        <f>'[1]TCE - ANEXO IV - Preencher'!G106</f>
        <v>CM PATRIOTA LTDA ME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317</v>
      </c>
      <c r="I97" s="6">
        <f>IF('[1]TCE - ANEXO IV - Preencher'!K106="","",'[1]TCE - ANEXO IV - Preencher'!K106)</f>
        <v>44996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2604007</v>
      </c>
      <c r="L97" s="7">
        <f>'[1]TCE - ANEXO IV - Preencher'!N106</f>
        <v>9942.92</v>
      </c>
    </row>
    <row r="98" spans="1:12" s="8" customFormat="1" ht="19.5" customHeight="1" x14ac:dyDescent="0.2">
      <c r="A98" s="3">
        <f>IFERROR(VLOOKUP(B98,'[1]DADOS (OCULTAR)'!$Q$3:$S$135,3,0),"")</f>
        <v>9039744000194</v>
      </c>
      <c r="B98" s="4" t="str">
        <f>'[1]TCE - ANEXO IV - Preencher'!C107</f>
        <v>HOSPITAL E MATERNIDADE NOSSA SENHORA DO Ó - CESAC - CG Nº 013/2022</v>
      </c>
      <c r="C98" s="4" t="str">
        <f>'[1]TCE - ANEXO IV - Preencher'!E107</f>
        <v>5.16 - Serviços Médico-Hospitalares, Odotonlogia e Laboratoriais</v>
      </c>
      <c r="D98" s="3">
        <f>'[1]TCE - ANEXO IV - Preencher'!F107</f>
        <v>37805508000177</v>
      </c>
      <c r="E98" s="5" t="str">
        <f>'[1]TCE - ANEXO IV - Preencher'!G107</f>
        <v>GERMANA MARIA FEITOZA DE ANDRADE SERVICOS MEDICOS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5</v>
      </c>
      <c r="I98" s="6">
        <f>IF('[1]TCE - ANEXO IV - Preencher'!K107="","",'[1]TCE - ANEXO IV - Preencher'!K107)</f>
        <v>45000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10126.11</v>
      </c>
    </row>
    <row r="99" spans="1:12" s="8" customFormat="1" ht="19.5" customHeight="1" x14ac:dyDescent="0.2">
      <c r="A99" s="3">
        <f>IFERROR(VLOOKUP(B99,'[1]DADOS (OCULTAR)'!$Q$3:$S$135,3,0),"")</f>
        <v>9039744000194</v>
      </c>
      <c r="B99" s="4" t="str">
        <f>'[1]TCE - ANEXO IV - Preencher'!C108</f>
        <v>HOSPITAL E MATERNIDADE NOSSA SENHORA DO Ó - CESAC - CG Nº 013/2022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45735127000197</v>
      </c>
      <c r="E99" s="5" t="str">
        <f>'[1]TCE - ANEXO IV - Preencher'!G108</f>
        <v>GLOBALMED ATIVIDADES MÉDICAS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132</v>
      </c>
      <c r="I99" s="6">
        <f>IF('[1]TCE - ANEXO IV - Preencher'!K108="","",'[1]TCE - ANEXO IV - Preencher'!K108)</f>
        <v>44995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2609600</v>
      </c>
      <c r="L99" s="7">
        <f>'[1]TCE - ANEXO IV - Preencher'!N108</f>
        <v>6383.46</v>
      </c>
    </row>
    <row r="100" spans="1:12" s="8" customFormat="1" ht="19.5" customHeight="1" x14ac:dyDescent="0.2">
      <c r="A100" s="3">
        <f>IFERROR(VLOOKUP(B100,'[1]DADOS (OCULTAR)'!$Q$3:$S$135,3,0),"")</f>
        <v>9039744000194</v>
      </c>
      <c r="B100" s="4" t="str">
        <f>'[1]TCE - ANEXO IV - Preencher'!C109</f>
        <v>HOSPITAL E MATERNIDADE NOSSA SENHORA DO Ó - CESAC - CG Nº 013/2022</v>
      </c>
      <c r="C100" s="4" t="str">
        <f>'[1]TCE - ANEXO IV - Preencher'!E109</f>
        <v>5.16 - Serviços Médico-Hospitalares, Odotonlogia e Laboratoriais</v>
      </c>
      <c r="D100" s="3">
        <f>'[1]TCE - ANEXO IV - Preencher'!F109</f>
        <v>18835749000114</v>
      </c>
      <c r="E100" s="5" t="str">
        <f>'[1]TCE - ANEXO IV - Preencher'!G109</f>
        <v>JEMN SERVIÇOS MEDICOS LTDA ME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24</v>
      </c>
      <c r="I100" s="6">
        <f>IF('[1]TCE - ANEXO IV - Preencher'!K109="","",'[1]TCE - ANEXO IV - Preencher'!K109)</f>
        <v>44993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2602902</v>
      </c>
      <c r="L100" s="7">
        <f>'[1]TCE - ANEXO IV - Preencher'!N109</f>
        <v>8000</v>
      </c>
    </row>
    <row r="101" spans="1:12" s="8" customFormat="1" ht="19.5" customHeight="1" x14ac:dyDescent="0.2">
      <c r="A101" s="3">
        <f>IFERROR(VLOOKUP(B101,'[1]DADOS (OCULTAR)'!$Q$3:$S$135,3,0),"")</f>
        <v>9039744000194</v>
      </c>
      <c r="B101" s="4" t="str">
        <f>'[1]TCE - ANEXO IV - Preencher'!C110</f>
        <v>HOSPITAL E MATERNIDADE NOSSA SENHORA DO Ó - CESAC - CG Nº 013/2022</v>
      </c>
      <c r="C101" s="4" t="str">
        <f>'[1]TCE - ANEXO IV - Preencher'!E110</f>
        <v>5.16 - Serviços Médico-Hospitalares, Odotonlogia e Laboratoriais</v>
      </c>
      <c r="D101" s="3">
        <f>'[1]TCE - ANEXO IV - Preencher'!F110</f>
        <v>26245293000160</v>
      </c>
      <c r="E101" s="5" t="str">
        <f>'[1]TCE - ANEXO IV - Preencher'!G110</f>
        <v>LS PERNAMBUCO ASSISTENCIA MEDICA LTDA ME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192</v>
      </c>
      <c r="I101" s="6">
        <f>IF('[1]TCE - ANEXO IV - Preencher'!K110="","",'[1]TCE - ANEXO IV - Preencher'!K110)</f>
        <v>44998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2609600</v>
      </c>
      <c r="L101" s="7">
        <f>'[1]TCE - ANEXO IV - Preencher'!N110</f>
        <v>10016.99</v>
      </c>
    </row>
    <row r="102" spans="1:12" s="8" customFormat="1" ht="19.5" customHeight="1" x14ac:dyDescent="0.2">
      <c r="A102" s="3">
        <f>IFERROR(VLOOKUP(B102,'[1]DADOS (OCULTAR)'!$Q$3:$S$135,3,0),"")</f>
        <v>9039744000194</v>
      </c>
      <c r="B102" s="4" t="str">
        <f>'[1]TCE - ANEXO IV - Preencher'!C111</f>
        <v>HOSPITAL E MATERNIDADE NOSSA SENHORA DO Ó - CESAC - CG Nº 013/2022</v>
      </c>
      <c r="C102" s="4" t="str">
        <f>'[1]TCE - ANEXO IV - Preencher'!E111</f>
        <v>5.16 - Serviços Médico-Hospitalares, Odotonlogia e Laboratoriais</v>
      </c>
      <c r="D102" s="3">
        <f>'[1]TCE - ANEXO IV - Preencher'!F111</f>
        <v>46560147000137</v>
      </c>
      <c r="E102" s="5" t="str">
        <f>'[1]TCE - ANEXO IV - Preencher'!G111</f>
        <v>MEDICALMED ATIVIDADES MÉDICAS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410</v>
      </c>
      <c r="I102" s="6">
        <f>IF('[1]TCE - ANEXO IV - Preencher'!K111="","",'[1]TCE - ANEXO IV - Preencher'!K111)</f>
        <v>44995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2609600</v>
      </c>
      <c r="L102" s="7">
        <f>'[1]TCE - ANEXO IV - Preencher'!N111</f>
        <v>7062.97</v>
      </c>
    </row>
    <row r="103" spans="1:12" s="8" customFormat="1" ht="19.5" customHeight="1" x14ac:dyDescent="0.2">
      <c r="A103" s="3">
        <f>IFERROR(VLOOKUP(B103,'[1]DADOS (OCULTAR)'!$Q$3:$S$135,3,0),"")</f>
        <v>9039744000194</v>
      </c>
      <c r="B103" s="4" t="str">
        <f>'[1]TCE - ANEXO IV - Preencher'!C112</f>
        <v>HOSPITAL E MATERNIDADE NOSSA SENHORA DO Ó - CESAC - CG Nº 013/2022</v>
      </c>
      <c r="C103" s="4" t="str">
        <f>'[1]TCE - ANEXO IV - Preencher'!E112</f>
        <v>5.16 - Serviços Médico-Hospitalares, Odotonlogia e Laboratoriais</v>
      </c>
      <c r="D103" s="3">
        <f>'[1]TCE - ANEXO IV - Preencher'!F112</f>
        <v>24881506000115</v>
      </c>
      <c r="E103" s="5" t="str">
        <f>'[1]TCE - ANEXO IV - Preencher'!G112</f>
        <v>MEDICANDO: ATENDIMENTO MEDICO ESPECIALIZADO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72</v>
      </c>
      <c r="I103" s="6">
        <f>IF('[1]TCE - ANEXO IV - Preencher'!K112="","",'[1]TCE - ANEXO IV - Preencher'!K112)</f>
        <v>44999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2602902</v>
      </c>
      <c r="L103" s="7">
        <f>'[1]TCE - ANEXO IV - Preencher'!N112</f>
        <v>106584.13</v>
      </c>
    </row>
    <row r="104" spans="1:12" s="8" customFormat="1" ht="19.5" customHeight="1" x14ac:dyDescent="0.2">
      <c r="A104" s="3">
        <f>IFERROR(VLOOKUP(B104,'[1]DADOS (OCULTAR)'!$Q$3:$S$135,3,0),"")</f>
        <v>9039744000194</v>
      </c>
      <c r="B104" s="4" t="str">
        <f>'[1]TCE - ANEXO IV - Preencher'!C113</f>
        <v>HOSPITAL E MATERNIDADE NOSSA SENHORA DO Ó - CESAC - CG Nº 013/2022</v>
      </c>
      <c r="C104" s="4" t="str">
        <f>'[1]TCE - ANEXO IV - Preencher'!E113</f>
        <v>5.16 - Serviços Médico-Hospitalares, Odotonlogia e Laboratoriais</v>
      </c>
      <c r="D104" s="3">
        <f>'[1]TCE - ANEXO IV - Preencher'!F113</f>
        <v>24881506000115</v>
      </c>
      <c r="E104" s="5" t="str">
        <f>'[1]TCE - ANEXO IV - Preencher'!G113</f>
        <v>MEDICANDO: ATENDIMENTO MEDICO ESPECIALIZADO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73</v>
      </c>
      <c r="I104" s="6">
        <f>IF('[1]TCE - ANEXO IV - Preencher'!K113="","",'[1]TCE - ANEXO IV - Preencher'!K113)</f>
        <v>44999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2602902</v>
      </c>
      <c r="L104" s="7">
        <f>'[1]TCE - ANEXO IV - Preencher'!N113</f>
        <v>2250</v>
      </c>
    </row>
    <row r="105" spans="1:12" s="8" customFormat="1" ht="19.5" customHeight="1" x14ac:dyDescent="0.2">
      <c r="A105" s="3">
        <f>IFERROR(VLOOKUP(B105,'[1]DADOS (OCULTAR)'!$Q$3:$S$135,3,0),"")</f>
        <v>9039744000194</v>
      </c>
      <c r="B105" s="4" t="str">
        <f>'[1]TCE - ANEXO IV - Preencher'!C114</f>
        <v>HOSPITAL E MATERNIDADE NOSSA SENHORA DO Ó - CESAC - CG Nº 013/2022</v>
      </c>
      <c r="C105" s="4" t="str">
        <f>'[1]TCE - ANEXO IV - Preencher'!E114</f>
        <v>5.16 - Serviços Médico-Hospitalares, Odotonlogia e Laboratoriais</v>
      </c>
      <c r="D105" s="3">
        <f>'[1]TCE - ANEXO IV - Preencher'!F114</f>
        <v>29758485000169</v>
      </c>
      <c r="E105" s="5" t="str">
        <f>'[1]TCE - ANEXO IV - Preencher'!G114</f>
        <v>PALM SERVIÇOS DE DIAGNOSTICOS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539</v>
      </c>
      <c r="I105" s="6">
        <f>IF('[1]TCE - ANEXO IV - Preencher'!K114="","",'[1]TCE - ANEXO IV - Preencher'!K114)</f>
        <v>44985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17160</v>
      </c>
    </row>
    <row r="106" spans="1:12" s="8" customFormat="1" ht="19.5" customHeight="1" x14ac:dyDescent="0.2">
      <c r="A106" s="3">
        <f>IFERROR(VLOOKUP(B106,'[1]DADOS (OCULTAR)'!$Q$3:$S$135,3,0),"")</f>
        <v>9039744000194</v>
      </c>
      <c r="B106" s="4" t="str">
        <f>'[1]TCE - ANEXO IV - Preencher'!C115</f>
        <v>HOSPITAL E MATERNIDADE NOSSA SENHORA DO Ó - CESAC - CG Nº 013/2022</v>
      </c>
      <c r="C106" s="4" t="str">
        <f>'[1]TCE - ANEXO IV - Preencher'!E115</f>
        <v>5.16 - Serviços Médico-Hospitalares, Odotonlogia e Laboratoriais</v>
      </c>
      <c r="D106" s="3">
        <f>'[1]TCE - ANEXO IV - Preencher'!F115</f>
        <v>43644880000141</v>
      </c>
      <c r="E106" s="5" t="str">
        <f>'[1]TCE - ANEXO IV - Preencher'!G115</f>
        <v>PORTALMED ATIVIDADES MEDICAS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112</v>
      </c>
      <c r="I106" s="6">
        <f>IF('[1]TCE - ANEXO IV - Preencher'!K115="","",'[1]TCE - ANEXO IV - Preencher'!K115)</f>
        <v>44998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17723.47</v>
      </c>
    </row>
    <row r="107" spans="1:12" s="8" customFormat="1" ht="19.5" customHeight="1" x14ac:dyDescent="0.2">
      <c r="A107" s="3">
        <f>IFERROR(VLOOKUP(B107,'[1]DADOS (OCULTAR)'!$Q$3:$S$135,3,0),"")</f>
        <v>9039744000194</v>
      </c>
      <c r="B107" s="4" t="str">
        <f>'[1]TCE - ANEXO IV - Preencher'!C116</f>
        <v>HOSPITAL E MATERNIDADE NOSSA SENHORA DO Ó - CESAC - CG Nº 013/2022</v>
      </c>
      <c r="C107" s="4" t="str">
        <f>'[1]TCE - ANEXO IV - Preencher'!E116</f>
        <v>5.16 - Serviços Médico-Hospitalares, Odotonlogia e Laboratoriais</v>
      </c>
      <c r="D107" s="3">
        <f>'[1]TCE - ANEXO IV - Preencher'!F116</f>
        <v>43644880000141</v>
      </c>
      <c r="E107" s="5" t="str">
        <f>'[1]TCE - ANEXO IV - Preencher'!G116</f>
        <v>PORTALMED ATIVIDADES MEDICAS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123</v>
      </c>
      <c r="I107" s="6">
        <f>IF('[1]TCE - ANEXO IV - Preencher'!K116="","",'[1]TCE - ANEXO IV - Preencher'!K116)</f>
        <v>45007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2609600</v>
      </c>
      <c r="L107" s="7">
        <f>'[1]TCE - ANEXO IV - Preencher'!N116</f>
        <v>10895.83</v>
      </c>
    </row>
    <row r="108" spans="1:12" s="8" customFormat="1" ht="19.5" customHeight="1" x14ac:dyDescent="0.2">
      <c r="A108" s="3">
        <f>IFERROR(VLOOKUP(B108,'[1]DADOS (OCULTAR)'!$Q$3:$S$135,3,0),"")</f>
        <v>9039744000194</v>
      </c>
      <c r="B108" s="4" t="str">
        <f>'[1]TCE - ANEXO IV - Preencher'!C117</f>
        <v>HOSPITAL E MATERNIDADE NOSSA SENHORA DO Ó - CESAC - CG Nº 013/2022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39571322000126</v>
      </c>
      <c r="E108" s="5" t="str">
        <f>'[1]TCE - ANEXO IV - Preencher'!G117</f>
        <v>PROGRAMAMED CONSULTAS MEDICAS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433</v>
      </c>
      <c r="I108" s="6">
        <f>IF('[1]TCE - ANEXO IV - Preencher'!K117="","",'[1]TCE - ANEXO IV - Preencher'!K117)</f>
        <v>44995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8254.5499999999993</v>
      </c>
    </row>
    <row r="109" spans="1:12" s="8" customFormat="1" ht="19.5" customHeight="1" x14ac:dyDescent="0.2">
      <c r="A109" s="3">
        <f>IFERROR(VLOOKUP(B109,'[1]DADOS (OCULTAR)'!$Q$3:$S$135,3,0),"")</f>
        <v>9039744000194</v>
      </c>
      <c r="B109" s="4" t="str">
        <f>'[1]TCE - ANEXO IV - Preencher'!C118</f>
        <v>HOSPITAL E MATERNIDADE NOSSA SENHORA DO Ó - CESAC - CG Nº 013/2022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34958308000166</v>
      </c>
      <c r="E109" s="5" t="str">
        <f>'[1]TCE - ANEXO IV - Preencher'!G118</f>
        <v>SEMEAR SERVIÇOS DE SAUDE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312</v>
      </c>
      <c r="I109" s="6">
        <f>IF('[1]TCE - ANEXO IV - Preencher'!K118="","",'[1]TCE - ANEXO IV - Preencher'!K118)</f>
        <v>44994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2609600</v>
      </c>
      <c r="L109" s="7">
        <f>'[1]TCE - ANEXO IV - Preencher'!N118</f>
        <v>10568.88</v>
      </c>
    </row>
    <row r="110" spans="1:12" s="8" customFormat="1" ht="19.5" customHeight="1" x14ac:dyDescent="0.2">
      <c r="A110" s="3">
        <f>IFERROR(VLOOKUP(B110,'[1]DADOS (OCULTAR)'!$Q$3:$S$135,3,0),"")</f>
        <v>9039744000194</v>
      </c>
      <c r="B110" s="4" t="str">
        <f>'[1]TCE - ANEXO IV - Preencher'!C119</f>
        <v>HOSPITAL E MATERNIDADE NOSSA SENHORA DO Ó - CESAC - CG Nº 013/2022</v>
      </c>
      <c r="C110" s="4" t="str">
        <f>'[1]TCE - ANEXO IV - Preencher'!E119</f>
        <v>5.16 - Serviços Médico-Hospitalares, Odotonlogia e Laboratoriais</v>
      </c>
      <c r="D110" s="3">
        <f>'[1]TCE - ANEXO IV - Preencher'!F119</f>
        <v>29482450000140</v>
      </c>
      <c r="E110" s="5" t="str">
        <f>'[1]TCE - ANEXO IV - Preencher'!G119</f>
        <v>T MAIS CLINICA MEDICA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223</v>
      </c>
      <c r="I110" s="6">
        <f>IF('[1]TCE - ANEXO IV - Preencher'!K119="","",'[1]TCE - ANEXO IV - Preencher'!K119)</f>
        <v>44999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2602902</v>
      </c>
      <c r="L110" s="7">
        <f>'[1]TCE - ANEXO IV - Preencher'!N119</f>
        <v>113807</v>
      </c>
    </row>
    <row r="111" spans="1:12" s="8" customFormat="1" ht="19.5" customHeight="1" x14ac:dyDescent="0.2">
      <c r="A111" s="3">
        <f>IFERROR(VLOOKUP(B111,'[1]DADOS (OCULTAR)'!$Q$3:$S$135,3,0),"")</f>
        <v>9039744000194</v>
      </c>
      <c r="B111" s="4" t="str">
        <f>'[1]TCE - ANEXO IV - Preencher'!C120</f>
        <v>HOSPITAL E MATERNIDADE NOSSA SENHORA DO Ó - CESAC - CG Nº 013/2022</v>
      </c>
      <c r="C111" s="4" t="str">
        <f>'[1]TCE - ANEXO IV - Preencher'!E120</f>
        <v>5.16 - Serviços Médico-Hospitalares, Odotonlogia e Laboratoriais</v>
      </c>
      <c r="D111" s="3">
        <f>'[1]TCE - ANEXO IV - Preencher'!F120</f>
        <v>41812672000189</v>
      </c>
      <c r="E111" s="5" t="str">
        <f>'[1]TCE - ANEXO IV - Preencher'!G120</f>
        <v>TAVARESC+ SERVICOS MEDICOS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24</v>
      </c>
      <c r="I111" s="6">
        <f>IF('[1]TCE - ANEXO IV - Preencher'!K120="","",'[1]TCE - ANEXO IV - Preencher'!K120)</f>
        <v>44995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16509.13</v>
      </c>
    </row>
    <row r="112" spans="1:12" s="8" customFormat="1" ht="19.5" customHeight="1" x14ac:dyDescent="0.2">
      <c r="A112" s="3">
        <f>IFERROR(VLOOKUP(B112,'[1]DADOS (OCULTAR)'!$Q$3:$S$135,3,0),"")</f>
        <v>9039744000194</v>
      </c>
      <c r="B112" s="4" t="str">
        <f>'[1]TCE - ANEXO IV - Preencher'!C121</f>
        <v>HOSPITAL E MATERNIDADE NOSSA SENHORA DO Ó - CESAC - CG Nº 013/2022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39843830000116</v>
      </c>
      <c r="E112" s="5" t="str">
        <f>'[1]TCE - ANEXO IV - Preencher'!G121</f>
        <v>UMANICLINICA SERVIÇOS MEDICOS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164</v>
      </c>
      <c r="I112" s="6">
        <f>IF('[1]TCE - ANEXO IV - Preencher'!K121="","",'[1]TCE - ANEXO IV - Preencher'!K121)</f>
        <v>44999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2609600</v>
      </c>
      <c r="L112" s="7">
        <f>'[1]TCE - ANEXO IV - Preencher'!N121</f>
        <v>10126.11</v>
      </c>
    </row>
    <row r="113" spans="1:12" s="8" customFormat="1" ht="19.5" customHeight="1" x14ac:dyDescent="0.2">
      <c r="A113" s="3">
        <f>IFERROR(VLOOKUP(B113,'[1]DADOS (OCULTAR)'!$Q$3:$S$135,3,0),"")</f>
        <v>9039744000194</v>
      </c>
      <c r="B113" s="4" t="str">
        <f>'[1]TCE - ANEXO IV - Preencher'!C122</f>
        <v>HOSPITAL E MATERNIDADE NOSSA SENHORA DO Ó - CESAC - CG Nº 013/2022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13575825000186</v>
      </c>
      <c r="E113" s="5" t="str">
        <f>'[1]TCE - ANEXO IV - Preencher'!G122</f>
        <v>VEIGA E LIMA CIRURGIA E CLINICA MEDICA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900</v>
      </c>
      <c r="I113" s="6">
        <f>IF('[1]TCE - ANEXO IV - Preencher'!K122="","",'[1]TCE - ANEXO IV - Preencher'!K122)</f>
        <v>44994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39567.78</v>
      </c>
    </row>
    <row r="114" spans="1:12" s="8" customFormat="1" ht="19.5" customHeight="1" x14ac:dyDescent="0.2">
      <c r="A114" s="3">
        <f>IFERROR(VLOOKUP(B114,'[1]DADOS (OCULTAR)'!$Q$3:$S$135,3,0),"")</f>
        <v>9039744000194</v>
      </c>
      <c r="B114" s="4" t="str">
        <f>'[1]TCE - ANEXO IV - Preencher'!C123</f>
        <v>HOSPITAL E MATERNIDADE NOSSA SENHORA DO Ó - CESAC - CG Nº 013/2022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45018032000152</v>
      </c>
      <c r="E114" s="5" t="str">
        <f>'[1]TCE - ANEXO IV - Preencher'!G123</f>
        <v>VIVAMED ATIVIDADES MEDICAS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83</v>
      </c>
      <c r="I114" s="6">
        <f>IF('[1]TCE - ANEXO IV - Preencher'!K123="","",'[1]TCE - ANEXO IV - Preencher'!K123)</f>
        <v>44998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32381.39</v>
      </c>
    </row>
    <row r="115" spans="1:12" s="8" customFormat="1" ht="19.5" customHeight="1" x14ac:dyDescent="0.2">
      <c r="A115" s="3">
        <f>IFERROR(VLOOKUP(B115,'[1]DADOS (OCULTAR)'!$Q$3:$S$135,3,0),"")</f>
        <v>9039744000194</v>
      </c>
      <c r="B115" s="4" t="str">
        <f>'[1]TCE - ANEXO IV - Preencher'!C124</f>
        <v>HOSPITAL E MATERNIDADE NOSSA SENHORA DO Ó - CESAC - CG Nº 013/2022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4539279016211</v>
      </c>
      <c r="E115" s="5" t="str">
        <f>'[1]TCE - ANEXO IV - Preencher'!G124</f>
        <v>CIENTIFICALAB PRODUTOS LABORATORIAIS E SISTEMAS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150</v>
      </c>
      <c r="I115" s="6">
        <f>IF('[1]TCE - ANEXO IV - Preencher'!K124="","",'[1]TCE - ANEXO IV - Preencher'!K124)</f>
        <v>44987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21948.99</v>
      </c>
    </row>
    <row r="116" spans="1:12" s="8" customFormat="1" ht="19.5" customHeight="1" x14ac:dyDescent="0.2">
      <c r="A116" s="3">
        <f>IFERROR(VLOOKUP(B116,'[1]DADOS (OCULTAR)'!$Q$3:$S$135,3,0),"")</f>
        <v>9039744000194</v>
      </c>
      <c r="B116" s="4" t="str">
        <f>'[1]TCE - ANEXO IV - Preencher'!C125</f>
        <v>HOSPITAL E MATERNIDADE NOSSA SENHORA DO Ó - CESAC - CG Nº 013/2022</v>
      </c>
      <c r="C116" s="4" t="str">
        <f>'[1]TCE - ANEXO IV - Preencher'!E125</f>
        <v>5.8 - Locação de Veículos Automotores</v>
      </c>
      <c r="D116" s="3">
        <f>'[1]TCE - ANEXO IV - Preencher'!F125</f>
        <v>8283066000148</v>
      </c>
      <c r="E116" s="5" t="str">
        <f>'[1]TCE - ANEXO IV - Preencher'!G125</f>
        <v>HOSPMEDIC INDUSTRIA E COMERCIO DE PRODUTOS PARA SAUDE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102</v>
      </c>
      <c r="I116" s="6">
        <f>IF('[1]TCE - ANEXO IV - Preencher'!K125="","",'[1]TCE - ANEXO IV - Preencher'!K125)</f>
        <v>45007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2607752</v>
      </c>
      <c r="L116" s="7">
        <f>'[1]TCE - ANEXO IV - Preencher'!N125</f>
        <v>10758.02</v>
      </c>
    </row>
    <row r="117" spans="1:12" s="8" customFormat="1" ht="19.5" customHeight="1" x14ac:dyDescent="0.2">
      <c r="A117" s="3">
        <f>IFERROR(VLOOKUP(B117,'[1]DADOS (OCULTAR)'!$Q$3:$S$135,3,0),"")</f>
        <v>9039744000194</v>
      </c>
      <c r="B117" s="4" t="str">
        <f>'[1]TCE - ANEXO IV - Preencher'!C126</f>
        <v>HOSPITAL E MATERNIDADE NOSSA SENHORA DO Ó - CESAC - CG Nº 013/2022</v>
      </c>
      <c r="C117" s="4" t="str">
        <f>'[1]TCE - ANEXO IV - Preencher'!E126</f>
        <v>5.8 - Locação de Veículos Automotores</v>
      </c>
      <c r="D117" s="3">
        <f>'[1]TCE - ANEXO IV - Preencher'!F126</f>
        <v>13097538000108</v>
      </c>
      <c r="E117" s="5" t="str">
        <f>'[1]TCE - ANEXO IV - Preencher'!G126</f>
        <v>MAIS VIDA SERVICOS DE SAUDE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8911</v>
      </c>
      <c r="I117" s="6">
        <f>IF('[1]TCE - ANEXO IV - Preencher'!K126="","",'[1]TCE - ANEXO IV - Preencher'!K126)</f>
        <v>45005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1509.62</v>
      </c>
    </row>
    <row r="118" spans="1:12" s="8" customFormat="1" ht="19.5" customHeight="1" x14ac:dyDescent="0.2">
      <c r="A118" s="3">
        <f>IFERROR(VLOOKUP(B118,'[1]DADOS (OCULTAR)'!$Q$3:$S$135,3,0),"")</f>
        <v>9039744000194</v>
      </c>
      <c r="B118" s="4" t="str">
        <f>'[1]TCE - ANEXO IV - Preencher'!C127</f>
        <v>HOSPITAL E MATERNIDADE NOSSA SENHORA DO Ó - CESAC - CG Nº 013/2022</v>
      </c>
      <c r="C118" s="4" t="str">
        <f>'[1]TCE - ANEXO IV - Preencher'!E127</f>
        <v>5.99 - Outros Serviços de Terceiros Pessoa Jurídica</v>
      </c>
      <c r="D118" s="3">
        <f>'[1]TCE - ANEXO IV - Preencher'!F127</f>
        <v>11733680000179</v>
      </c>
      <c r="E118" s="5" t="str">
        <f>'[1]TCE - ANEXO IV - Preencher'!G127</f>
        <v>DAVITA SERVIÇOS DE NEFROLOGIA BOA VISTA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2495</v>
      </c>
      <c r="I118" s="6">
        <f>IF('[1]TCE - ANEXO IV - Preencher'!K127="","",'[1]TCE - ANEXO IV - Preencher'!K127)</f>
        <v>45002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19847.8</v>
      </c>
    </row>
    <row r="119" spans="1:12" s="8" customFormat="1" ht="19.5" customHeight="1" x14ac:dyDescent="0.2">
      <c r="A119" s="3">
        <f>IFERROR(VLOOKUP(B119,'[1]DADOS (OCULTAR)'!$Q$3:$S$135,3,0),"")</f>
        <v>9039744000194</v>
      </c>
      <c r="B119" s="4" t="str">
        <f>'[1]TCE - ANEXO IV - Preencher'!C128</f>
        <v>HOSPITAL E MATERNIDADE NOSSA SENHORA DO Ó - CESAC - CG Nº 013/2022</v>
      </c>
      <c r="C119" s="4" t="str">
        <f>'[1]TCE - ANEXO IV - Preencher'!E128</f>
        <v>5.10 - Detetização/Tratamento de Resíduos e Afins</v>
      </c>
      <c r="D119" s="3">
        <f>'[1]TCE - ANEXO IV - Preencher'!F128</f>
        <v>11863530000180</v>
      </c>
      <c r="E119" s="5" t="str">
        <f>'[1]TCE - ANEXO IV - Preencher'!G128</f>
        <v>BRASCON GESTAO AMBIENTAL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143838</v>
      </c>
      <c r="I119" s="6">
        <f>IF('[1]TCE - ANEXO IV - Preencher'!K128="","",'[1]TCE - ANEXO IV - Preencher'!K128)</f>
        <v>44986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2611309</v>
      </c>
      <c r="L119" s="7">
        <f>'[1]TCE - ANEXO IV - Preencher'!N128</f>
        <v>3020.53</v>
      </c>
    </row>
    <row r="120" spans="1:12" s="8" customFormat="1" ht="19.5" customHeight="1" x14ac:dyDescent="0.2">
      <c r="A120" s="3">
        <f>IFERROR(VLOOKUP(B120,'[1]DADOS (OCULTAR)'!$Q$3:$S$135,3,0),"")</f>
        <v>9039744000194</v>
      </c>
      <c r="B120" s="4" t="str">
        <f>'[1]TCE - ANEXO IV - Preencher'!C129</f>
        <v>HOSPITAL E MATERNIDADE NOSSA SENHORA DO Ó - CESAC - CG Nº 013/2022</v>
      </c>
      <c r="C120" s="4" t="str">
        <f>'[1]TCE - ANEXO IV - Preencher'!E129</f>
        <v>5.17 - Manutenção de Software, Certificação Digital e Microfilmagem</v>
      </c>
      <c r="D120" s="3">
        <f>'[1]TCE - ANEXO IV - Preencher'!F129</f>
        <v>5020356000100</v>
      </c>
      <c r="E120" s="5" t="str">
        <f>'[1]TCE - ANEXO IV - Preencher'!G129</f>
        <v>BID COMERCIO E SERV EM TECN DA INFORMACAO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217</v>
      </c>
      <c r="I120" s="6">
        <f>IF('[1]TCE - ANEXO IV - Preencher'!K129="","",'[1]TCE - ANEXO IV - Preencher'!K129)</f>
        <v>44988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1450</v>
      </c>
    </row>
    <row r="121" spans="1:12" s="8" customFormat="1" ht="19.5" customHeight="1" x14ac:dyDescent="0.2">
      <c r="A121" s="3">
        <f>IFERROR(VLOOKUP(B121,'[1]DADOS (OCULTAR)'!$Q$3:$S$135,3,0),"")</f>
        <v>9039744000194</v>
      </c>
      <c r="B121" s="4" t="str">
        <f>'[1]TCE - ANEXO IV - Preencher'!C130</f>
        <v>HOSPITAL E MATERNIDADE NOSSA SENHORA DO Ó - CESAC - CG Nº 013/2022</v>
      </c>
      <c r="C121" s="4" t="str">
        <f>'[1]TCE - ANEXO IV - Preencher'!E130</f>
        <v>5.17 - Manutenção de Software, Certificação Digital e Microfilmagem</v>
      </c>
      <c r="D121" s="3">
        <f>'[1]TCE - ANEXO IV - Preencher'!F130</f>
        <v>92306257000780</v>
      </c>
      <c r="E121" s="5" t="str">
        <f>'[1]TCE - ANEXO IV - Preencher'!G130</f>
        <v>MV INFORMATICA NORDESTE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53300</v>
      </c>
      <c r="I121" s="6">
        <f>IF('[1]TCE - ANEXO IV - Preencher'!K130="","",'[1]TCE - ANEXO IV - Preencher'!K130)</f>
        <v>44993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12500</v>
      </c>
    </row>
    <row r="122" spans="1:12" s="8" customFormat="1" ht="19.5" customHeight="1" x14ac:dyDescent="0.2">
      <c r="A122" s="3">
        <f>IFERROR(VLOOKUP(B122,'[1]DADOS (OCULTAR)'!$Q$3:$S$135,3,0),"")</f>
        <v>9039744000194</v>
      </c>
      <c r="B122" s="4" t="str">
        <f>'[1]TCE - ANEXO IV - Preencher'!C131</f>
        <v>HOSPITAL E MATERNIDADE NOSSA SENHORA DO Ó - CESAC - CG Nº 013/2022</v>
      </c>
      <c r="C122" s="4" t="str">
        <f>'[1]TCE - ANEXO IV - Preencher'!E131</f>
        <v>5.17 - Manutenção de Software, Certificação Digital e Microfilmagem</v>
      </c>
      <c r="D122" s="3">
        <f>'[1]TCE - ANEXO IV - Preencher'!F131</f>
        <v>9236362000150</v>
      </c>
      <c r="E122" s="5" t="str">
        <f>'[1]TCE - ANEXO IV - Preencher'!G131</f>
        <v>SELECTY TECNOLOGIA PARA RH LTDA-ME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7689</v>
      </c>
      <c r="I122" s="6">
        <f>IF('[1]TCE - ANEXO IV - Preencher'!K131="","",'[1]TCE - ANEXO IV - Preencher'!K131)</f>
        <v>44991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4106902</v>
      </c>
      <c r="L122" s="7">
        <f>'[1]TCE - ANEXO IV - Preencher'!N131</f>
        <v>228</v>
      </c>
    </row>
    <row r="123" spans="1:12" s="8" customFormat="1" ht="19.5" customHeight="1" x14ac:dyDescent="0.2">
      <c r="A123" s="3">
        <f>IFERROR(VLOOKUP(B123,'[1]DADOS (OCULTAR)'!$Q$3:$S$135,3,0),"")</f>
        <v>9039744000194</v>
      </c>
      <c r="B123" s="4" t="str">
        <f>'[1]TCE - ANEXO IV - Preencher'!C132</f>
        <v>HOSPITAL E MATERNIDADE NOSSA SENHORA DO Ó - CESAC - CG Nº 013/2022</v>
      </c>
      <c r="C123" s="4" t="str">
        <f>'[1]TCE - ANEXO IV - Preencher'!E132</f>
        <v>5.17 - Manutenção de Software, Certificação Digital e Microfilmagem</v>
      </c>
      <c r="D123" s="3">
        <f>'[1]TCE - ANEXO IV - Preencher'!F132</f>
        <v>16783034000130</v>
      </c>
      <c r="E123" s="5" t="str">
        <f>'[1]TCE - ANEXO IV - Preencher'!G132</f>
        <v>Sintese Licenciamento de Programa para Computadores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25276</v>
      </c>
      <c r="I123" s="6">
        <f>IF('[1]TCE - ANEXO IV - Preencher'!K132="","",'[1]TCE - ANEXO IV - Preencher'!K132)</f>
        <v>44986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1500</v>
      </c>
    </row>
    <row r="124" spans="1:12" s="8" customFormat="1" ht="19.5" customHeight="1" x14ac:dyDescent="0.2">
      <c r="A124" s="3">
        <f>IFERROR(VLOOKUP(B124,'[1]DADOS (OCULTAR)'!$Q$3:$S$135,3,0),"")</f>
        <v>9039744000194</v>
      </c>
      <c r="B124" s="4" t="str">
        <f>'[1]TCE - ANEXO IV - Preencher'!C133</f>
        <v>HOSPITAL E MATERNIDADE NOSSA SENHORA DO Ó - CESAC - CG Nº 013/2022</v>
      </c>
      <c r="C124" s="4" t="str">
        <f>'[1]TCE - ANEXO IV - Preencher'!E133</f>
        <v>5.17 - Manutenção de Software, Certificação Digital e Microfilmagem</v>
      </c>
      <c r="D124" s="3">
        <f>'[1]TCE - ANEXO IV - Preencher'!F133</f>
        <v>5401067000151</v>
      </c>
      <c r="E124" s="5" t="str">
        <f>'[1]TCE - ANEXO IV - Preencher'!G133</f>
        <v>TEIKO SOLUÇÕES EM TECNOLOGIA DA INFORMAÇÃO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27684</v>
      </c>
      <c r="I124" s="6">
        <f>IF('[1]TCE - ANEXO IV - Preencher'!K133="","",'[1]TCE - ANEXO IV - Preencher'!K133)</f>
        <v>44966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3315</v>
      </c>
    </row>
    <row r="125" spans="1:12" s="8" customFormat="1" ht="19.5" customHeight="1" x14ac:dyDescent="0.2">
      <c r="A125" s="3">
        <f>IFERROR(VLOOKUP(B125,'[1]DADOS (OCULTAR)'!$Q$3:$S$135,3,0),"")</f>
        <v>9039744000194</v>
      </c>
      <c r="B125" s="4" t="str">
        <f>'[1]TCE - ANEXO IV - Preencher'!C134</f>
        <v>HOSPITAL E MATERNIDADE NOSSA SENHORA DO Ó - CESAC - CG Nº 013/2022</v>
      </c>
      <c r="C125" s="4" t="str">
        <f>'[1]TCE - ANEXO IV - Preencher'!E134</f>
        <v>5.22 - Vigilância Ostensiva / Monitorada</v>
      </c>
      <c r="D125" s="3">
        <f>'[1]TCE - ANEXO IV - Preencher'!F134</f>
        <v>35188179000137</v>
      </c>
      <c r="E125" s="5" t="str">
        <f>'[1]TCE - ANEXO IV - Preencher'!G134</f>
        <v>USINA SEGURANÇA DE VALORES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212</v>
      </c>
      <c r="I125" s="6">
        <f>IF('[1]TCE - ANEXO IV - Preencher'!K134="","",'[1]TCE - ANEXO IV - Preencher'!K134)</f>
        <v>44986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18300</v>
      </c>
    </row>
    <row r="126" spans="1:12" s="8" customFormat="1" ht="19.5" customHeight="1" x14ac:dyDescent="0.2">
      <c r="A126" s="3">
        <f>IFERROR(VLOOKUP(B126,'[1]DADOS (OCULTAR)'!$Q$3:$S$135,3,0),"")</f>
        <v>9039744000194</v>
      </c>
      <c r="B126" s="4" t="str">
        <f>'[1]TCE - ANEXO IV - Preencher'!C135</f>
        <v>HOSPITAL E MATERNIDADE NOSSA SENHORA DO Ó - CESAC - CG Nº 013/2022</v>
      </c>
      <c r="C126" s="4" t="str">
        <f>'[1]TCE - ANEXO IV - Preencher'!E135</f>
        <v>5.2 - Serviços Técnicos Profissionais</v>
      </c>
      <c r="D126" s="3">
        <f>'[1]TCE - ANEXO IV - Preencher'!F135</f>
        <v>9425434000108</v>
      </c>
      <c r="E126" s="5" t="str">
        <f>'[1]TCE - ANEXO IV - Preencher'!G135</f>
        <v>Black Advogados Associados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2355</v>
      </c>
      <c r="I126" s="6">
        <f>IF('[1]TCE - ANEXO IV - Preencher'!K135="","",'[1]TCE - ANEXO IV - Preencher'!K135)</f>
        <v>44987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7680</v>
      </c>
    </row>
    <row r="127" spans="1:12" s="8" customFormat="1" ht="19.5" customHeight="1" x14ac:dyDescent="0.2">
      <c r="A127" s="3">
        <f>IFERROR(VLOOKUP(B127,'[1]DADOS (OCULTAR)'!$Q$3:$S$135,3,0),"")</f>
        <v>9039744000194</v>
      </c>
      <c r="B127" s="4" t="str">
        <f>'[1]TCE - ANEXO IV - Preencher'!C136</f>
        <v>HOSPITAL E MATERNIDADE NOSSA SENHORA DO Ó - CESAC - CG Nº 013/2022</v>
      </c>
      <c r="C127" s="4" t="str">
        <f>'[1]TCE - ANEXO IV - Preencher'!E136</f>
        <v>5.10 - Detetização/Tratamento de Resíduos e Afins</v>
      </c>
      <c r="D127" s="3">
        <f>'[1]TCE - ANEXO IV - Preencher'!F136</f>
        <v>10333266000100</v>
      </c>
      <c r="E127" s="5" t="str">
        <f>'[1]TCE - ANEXO IV - Preencher'!G136</f>
        <v>Carlos Antonio de Oliveira Milet Junior-Me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10013</v>
      </c>
      <c r="I127" s="6">
        <f>IF('[1]TCE - ANEXO IV - Preencher'!K136="","",'[1]TCE - ANEXO IV - Preencher'!K136)</f>
        <v>44970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250</v>
      </c>
    </row>
    <row r="128" spans="1:12" s="8" customFormat="1" ht="19.5" customHeight="1" x14ac:dyDescent="0.2">
      <c r="A128" s="3">
        <f>IFERROR(VLOOKUP(B128,'[1]DADOS (OCULTAR)'!$Q$3:$S$135,3,0),"")</f>
        <v>9039744000194</v>
      </c>
      <c r="B128" s="4" t="str">
        <f>'[1]TCE - ANEXO IV - Preencher'!C137</f>
        <v>HOSPITAL E MATERNIDADE NOSSA SENHORA DO Ó - CESAC - CG Nº 013/2022</v>
      </c>
      <c r="C128" s="4" t="str">
        <f>'[1]TCE - ANEXO IV - Preencher'!E137</f>
        <v>5.23 - Limpeza e Conservação</v>
      </c>
      <c r="D128" s="3">
        <f>'[1]TCE - ANEXO IV - Preencher'!F137</f>
        <v>10229013000190</v>
      </c>
      <c r="E128" s="5" t="str">
        <f>'[1]TCE - ANEXO IV - Preencher'!G137</f>
        <v>INTERCLEAN ADMINISTRACAO LTDA ME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842</v>
      </c>
      <c r="I128" s="6">
        <f>IF('[1]TCE - ANEXO IV - Preencher'!K137="","",'[1]TCE - ANEXO IV - Preencher'!K137)</f>
        <v>44986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94268.6</v>
      </c>
    </row>
    <row r="129" spans="1:12" s="8" customFormat="1" ht="19.5" customHeight="1" x14ac:dyDescent="0.2">
      <c r="A129" s="3">
        <f>IFERROR(VLOOKUP(B129,'[1]DADOS (OCULTAR)'!$Q$3:$S$135,3,0),"")</f>
        <v>9039744000194</v>
      </c>
      <c r="B129" s="4" t="str">
        <f>'[1]TCE - ANEXO IV - Preencher'!C138</f>
        <v>HOSPITAL E MATERNIDADE NOSSA SENHORA DO Ó - CESAC - CG Nº 013/2022</v>
      </c>
      <c r="C129" s="4" t="str">
        <f>'[1]TCE - ANEXO IV - Preencher'!E138</f>
        <v>5.99 - Outros Serviços de Terceiros Pessoa Jurídica</v>
      </c>
      <c r="D129" s="3">
        <f>'[1]TCE - ANEXO IV - Preencher'!F138</f>
        <v>19786063000143</v>
      </c>
      <c r="E129" s="5" t="str">
        <f>'[1]TCE - ANEXO IV - Preencher'!G138</f>
        <v xml:space="preserve">Marinho e Castro Serviços LTDA ME 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5088</v>
      </c>
      <c r="I129" s="6">
        <f>IF('[1]TCE - ANEXO IV - Preencher'!K138="","",'[1]TCE - ANEXO IV - Preencher'!K138)</f>
        <v>44981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4305</v>
      </c>
    </row>
    <row r="130" spans="1:12" s="8" customFormat="1" ht="19.5" customHeight="1" x14ac:dyDescent="0.2">
      <c r="A130" s="3">
        <f>IFERROR(VLOOKUP(B130,'[1]DADOS (OCULTAR)'!$Q$3:$S$135,3,0),"")</f>
        <v>9039744000194</v>
      </c>
      <c r="B130" s="4" t="str">
        <f>'[1]TCE - ANEXO IV - Preencher'!C139</f>
        <v>HOSPITAL E MATERNIDADE NOSSA SENHORA DO Ó - CESAC - CG Nº 013/2022</v>
      </c>
      <c r="C130" s="4" t="str">
        <f>'[1]TCE - ANEXO IV - Preencher'!E139</f>
        <v>5.99 - Outros Serviços de Terceiros Pessoa Jurídica</v>
      </c>
      <c r="D130" s="3">
        <f>'[1]TCE - ANEXO IV - Preencher'!F139</f>
        <v>24392243000180</v>
      </c>
      <c r="E130" s="5" t="str">
        <f>'[1]TCE - ANEXO IV - Preencher'!G139</f>
        <v>SERVIÇO DE IMAGENS RADIOGRAFICAS DO RECIFE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23963</v>
      </c>
      <c r="I130" s="6">
        <f>IF('[1]TCE - ANEXO IV - Preencher'!K139="","",'[1]TCE - ANEXO IV - Preencher'!K139)</f>
        <v>44988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10900</v>
      </c>
    </row>
    <row r="131" spans="1:12" s="8" customFormat="1" ht="19.5" customHeight="1" x14ac:dyDescent="0.2">
      <c r="A131" s="3">
        <f>IFERROR(VLOOKUP(B131,'[1]DADOS (OCULTAR)'!$Q$3:$S$135,3,0),"")</f>
        <v>9039744000194</v>
      </c>
      <c r="B131" s="4" t="str">
        <f>'[1]TCE - ANEXO IV - Preencher'!C140</f>
        <v>HOSPITAL E MATERNIDADE NOSSA SENHORA DO Ó - CESAC - CG Nº 013/2022</v>
      </c>
      <c r="C131" s="4" t="str">
        <f>'[1]TCE - ANEXO IV - Preencher'!E140</f>
        <v>5.5 - Reparo e Manutenção de Máquinas e Equipamentos</v>
      </c>
      <c r="D131" s="3">
        <f>'[1]TCE - ANEXO IV - Preencher'!F140</f>
        <v>3480539000183</v>
      </c>
      <c r="E131" s="5" t="str">
        <f>'[1]TCE - ANEXO IV - Preencher'!G140</f>
        <v>SL ENGENHARIA HOSPITALAR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12461</v>
      </c>
      <c r="I131" s="6">
        <f>IF('[1]TCE - ANEXO IV - Preencher'!K140="","",'[1]TCE - ANEXO IV - Preencher'!K140)</f>
        <v>44987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13900</v>
      </c>
    </row>
    <row r="132" spans="1:12" s="8" customFormat="1" ht="19.5" customHeight="1" x14ac:dyDescent="0.2">
      <c r="A132" s="3">
        <f>IFERROR(VLOOKUP(B132,'[1]DADOS (OCULTAR)'!$Q$3:$S$135,3,0),"")</f>
        <v>9039744000194</v>
      </c>
      <c r="B132" s="4" t="str">
        <f>'[1]TCE - ANEXO IV - Preencher'!C141</f>
        <v>HOSPITAL E MATERNIDADE NOSSA SENHORA DO Ó - CESAC - CG Nº 013/2022</v>
      </c>
      <c r="C132" s="4" t="str">
        <f>'[1]TCE - ANEXO IV - Preencher'!E141</f>
        <v>5.5 - Reparo e Manutenção de Máquinas e Equipamentos</v>
      </c>
      <c r="D132" s="3">
        <f>'[1]TCE - ANEXO IV - Preencher'!F141</f>
        <v>6889652000105</v>
      </c>
      <c r="E132" s="5" t="str">
        <f>'[1]TCE - ANEXO IV - Preencher'!G141</f>
        <v>AURION EQUIPAMENTOS ELETRONICOS LTDA - EPP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56</v>
      </c>
      <c r="I132" s="6">
        <f>IF('[1]TCE - ANEXO IV - Preencher'!K141="","",'[1]TCE - ANEXO IV - Preencher'!K141)</f>
        <v>44988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750</v>
      </c>
    </row>
    <row r="133" spans="1:12" s="8" customFormat="1" ht="19.5" customHeight="1" x14ac:dyDescent="0.2">
      <c r="A133" s="3">
        <f>IFERROR(VLOOKUP(B133,'[1]DADOS (OCULTAR)'!$Q$3:$S$135,3,0),"")</f>
        <v>9039744000194</v>
      </c>
      <c r="B133" s="4" t="str">
        <f>'[1]TCE - ANEXO IV - Preencher'!C142</f>
        <v>HOSPITAL E MATERNIDADE NOSSA SENHORA DO Ó - CESAC - CG Nº 013/2022</v>
      </c>
      <c r="C133" s="4" t="str">
        <f>'[1]TCE - ANEXO IV - Preencher'!E142</f>
        <v>5.5 - Reparo e Manutenção de Máquinas e Equipamentos</v>
      </c>
      <c r="D133" s="3">
        <f>'[1]TCE - ANEXO IV - Preencher'!F142</f>
        <v>9014387000100</v>
      </c>
      <c r="E133" s="5" t="str">
        <f>'[1]TCE - ANEXO IV - Preencher'!G142</f>
        <v>COMPLETA SERVIÇOS DE AR CONDICIONADO E LOCAÇÃO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1775</v>
      </c>
      <c r="I133" s="6">
        <f>IF('[1]TCE - ANEXO IV - Preencher'!K142="","",'[1]TCE - ANEXO IV - Preencher'!K142)</f>
        <v>44986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20160</v>
      </c>
    </row>
    <row r="134" spans="1:12" s="8" customFormat="1" ht="19.5" customHeight="1" x14ac:dyDescent="0.2">
      <c r="A134" s="3">
        <f>IFERROR(VLOOKUP(B134,'[1]DADOS (OCULTAR)'!$Q$3:$S$135,3,0),"")</f>
        <v>9039744000194</v>
      </c>
      <c r="B134" s="4" t="str">
        <f>'[1]TCE - ANEXO IV - Preencher'!C143</f>
        <v>HOSPITAL E MATERNIDADE NOSSA SENHORA DO Ó - CESAC - CG Nº 013/2022</v>
      </c>
      <c r="C134" s="4" t="str">
        <f>'[1]TCE - ANEXO IV - Preencher'!E143</f>
        <v>5.5 - Reparo e Manutenção de Máquinas e Equipamentos</v>
      </c>
      <c r="D134" s="3">
        <f>'[1]TCE - ANEXO IV - Preencher'!F143</f>
        <v>11343756000150</v>
      </c>
      <c r="E134" s="5" t="str">
        <f>'[1]TCE - ANEXO IV - Preencher'!G143</f>
        <v>J L Grupos Geradores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3613</v>
      </c>
      <c r="I134" s="6">
        <f>IF('[1]TCE - ANEXO IV - Preencher'!K143="","",'[1]TCE - ANEXO IV - Preencher'!K143)</f>
        <v>44986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2603454</v>
      </c>
      <c r="L134" s="7">
        <f>'[1]TCE - ANEXO IV - Preencher'!N143</f>
        <v>600</v>
      </c>
    </row>
    <row r="135" spans="1:12" s="8" customFormat="1" ht="19.5" customHeight="1" x14ac:dyDescent="0.2">
      <c r="A135" s="3">
        <f>IFERROR(VLOOKUP(B135,'[1]DADOS (OCULTAR)'!$Q$3:$S$135,3,0),"")</f>
        <v>9039744000194</v>
      </c>
      <c r="B135" s="4" t="str">
        <f>'[1]TCE - ANEXO IV - Preencher'!C144</f>
        <v>HOSPITAL E MATERNIDADE NOSSA SENHORA DO Ó - CESAC - CG Nº 013/2022</v>
      </c>
      <c r="C135" s="4" t="str">
        <f>'[1]TCE - ANEXO IV - Preencher'!E144</f>
        <v>5.5 - Reparo e Manutenção de Máquinas e Equipamentos</v>
      </c>
      <c r="D135" s="3">
        <f>'[1]TCE - ANEXO IV - Preencher'!F144</f>
        <v>90347840000894</v>
      </c>
      <c r="E135" s="5" t="str">
        <f>'[1]TCE - ANEXO IV - Preencher'!G144</f>
        <v>TK ELEVADORES BRASIL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135631</v>
      </c>
      <c r="I135" s="6">
        <f>IF('[1]TCE - ANEXO IV - Preencher'!K144="","",'[1]TCE - ANEXO IV - Preencher'!K144)</f>
        <v>44985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1792.51</v>
      </c>
    </row>
    <row r="136" spans="1:12" s="8" customFormat="1" ht="19.5" customHeight="1" x14ac:dyDescent="0.2">
      <c r="A136" s="3">
        <f>IFERROR(VLOOKUP(B136,'[1]DADOS (OCULTAR)'!$Q$3:$S$135,3,0),"")</f>
        <v>9039744000194</v>
      </c>
      <c r="B136" s="4" t="str">
        <f>'[1]TCE - ANEXO IV - Preencher'!C145</f>
        <v>HOSPITAL E MATERNIDADE NOSSA SENHORA DO Ó - CESAC - CG Nº 013/2022</v>
      </c>
      <c r="C136" s="4" t="str">
        <f>'[1]TCE - ANEXO IV - Preencher'!E145</f>
        <v>4.7 - Apoio Administrativo, Técnico e Operacional</v>
      </c>
      <c r="D136" s="3">
        <f>'[1]TCE - ANEXO IV - Preencher'!F145</f>
        <v>47134081826</v>
      </c>
      <c r="E136" s="5" t="str">
        <f>'[1]TCE - ANEXO IV - Preencher'!G145</f>
        <v>CRISLAINE STEFFANY DE SOUZA COMBE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44985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1481.79</v>
      </c>
    </row>
    <row r="137" spans="1:12" s="8" customFormat="1" ht="19.5" customHeight="1" x14ac:dyDescent="0.2">
      <c r="A137" s="3">
        <f>IFERROR(VLOOKUP(B137,'[1]DADOS (OCULTAR)'!$Q$3:$S$135,3,0),"")</f>
        <v>9039744000194</v>
      </c>
      <c r="B137" s="4" t="str">
        <f>'[1]TCE - ANEXO IV - Preencher'!C146</f>
        <v>HOSPITAL E MATERNIDADE NOSSA SENHORA DO Ó - CESAC - CG Nº 013/2022</v>
      </c>
      <c r="C137" s="4" t="str">
        <f>'[1]TCE - ANEXO IV - Preencher'!E146</f>
        <v>4.7 - Apoio Administrativo, Técnico e Operacional</v>
      </c>
      <c r="D137" s="3">
        <f>'[1]TCE - ANEXO IV - Preencher'!F146</f>
        <v>4591766411</v>
      </c>
      <c r="E137" s="5" t="str">
        <f>'[1]TCE - ANEXO IV - Preencher'!G146</f>
        <v>DANIELE RODRIGUES DA SILVA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44985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198.98</v>
      </c>
    </row>
    <row r="138" spans="1:12" s="8" customFormat="1" ht="19.5" customHeight="1" x14ac:dyDescent="0.2">
      <c r="A138" s="3" t="str">
        <f>IFERROR(VLOOKUP(B138,'[1]DADOS (OCULTAR)'!$Q$3:$S$135,3,0),"")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(OCULTAR)'!$Q$3:$S$135,3,0),"")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(OCULTAR)'!$Q$3:$S$135,3,0),"")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(OCULTAR)'!$Q$3:$S$135,3,0),"")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(OCULTAR)'!$Q$3:$S$135,3,0),"")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(OCULTAR)'!$Q$3:$S$135,3,0),"")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(OCULTAR)'!$Q$3:$S$135,3,0),"")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(OCULTAR)'!$Q$3:$S$135,3,0),"")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(OCULTAR)'!$Q$3:$S$135,3,0),"")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(OCULTAR)'!$Q$3:$S$135,3,0),"")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(OCULTAR)'!$Q$3:$S$135,3,0),"")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(OCULTAR)'!$Q$3:$S$135,3,0),"")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(OCULTAR)'!$Q$3:$S$135,3,0),"")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(OCULTAR)'!$Q$3:$S$135,3,0),"")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(OCULTAR)'!$Q$3:$S$135,3,0),"")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(OCULTAR)'!$Q$3:$S$135,3,0),"")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(OCULTAR)'!$Q$3:$S$135,3,0),"")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(OCULTAR)'!$Q$3:$S$135,3,0),"")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(OCULTAR)'!$Q$3:$S$135,3,0),"")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(OCULTAR)'!$Q$3:$S$135,3,0),"")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(OCULTAR)'!$Q$3:$S$135,3,0),"")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(OCULTAR)'!$Q$3:$S$135,3,0),"")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(OCULTAR)'!$Q$3:$S$135,3,0),"")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(OCULTAR)'!$Q$3:$S$135,3,0),"")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(OCULTAR)'!$Q$3:$S$135,3,0),"")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(OCULTAR)'!$Q$3:$S$135,3,0),"")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(OCULTAR)'!$Q$3:$S$135,3,0),"")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(OCULTAR)'!$Q$3:$S$135,3,0),"")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(OCULTAR)'!$Q$3:$S$135,3,0),"")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(OCULTAR)'!$Q$3:$S$135,3,0),"")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(OCULTAR)'!$Q$3:$S$135,3,0),"")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(OCULTAR)'!$Q$3:$S$135,3,0),"")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(OCULTAR)'!$Q$3:$S$135,3,0),"")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(OCULTAR)'!$Q$3:$S$135,3,0),"")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(OCULTAR)'!$Q$3:$S$135,3,0),"")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(OCULTAR)'!$Q$3:$S$135,3,0),"")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(OCULTAR)'!$Q$3:$S$135,3,0),"")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2023-03-27T18:19:59Z</dcterms:created>
  <dcterms:modified xsi:type="dcterms:W3CDTF">2023-03-27T18:21:06Z</dcterms:modified>
</cp:coreProperties>
</file>