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10- OUTUBRO - 2020\MODELO NOVO PCF 10-2020\TCE-COVID\"/>
    </mc:Choice>
  </mc:AlternateContent>
  <bookViews>
    <workbookView xWindow="0" yWindow="0" windowWidth="20400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<sst xmlns="http://schemas.openxmlformats.org/spreadsheetml/2006/main" count="83" uniqueCount="75">
  <si>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</si>
  <si>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</si>
  <si>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</si>
  <si>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</si>
  <si>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</si>
  <si>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</si>
  <si>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</si>
  <si>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</si>
  <si>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</si>
  <si>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REGIONAL FERNANDO BEZERRA</t>
  </si>
  <si>
    <t>27.969.485/0001-82</t>
  </si>
  <si>
    <t>ALEXANDRE VIEIRA ALVES - ME (ESSENCE SERVIÇOS MÉDICOS)</t>
  </si>
  <si>
    <t>PLANTÕES A SER DEFINIDOS MENSALMENTE JUNTAMENTE AO DIRETOR MÉDICO</t>
  </si>
  <si>
    <t>http://www.santacasarecife.org.br/contratos-servicos-gerais-hrfb/</t>
  </si>
  <si>
    <t>18.976.638/0001-28</t>
  </si>
  <si>
    <t>CARLITO ONOFRE DA SILVA FILHO - EIRELI - ME</t>
  </si>
  <si>
    <t>http://www.santacasarecife.org.br/wp-content/uploads/2019/10/CARLITO-ONOFRE.pdf</t>
  </si>
  <si>
    <t>Objeto do contrato</t>
  </si>
  <si>
    <t>00.927.795/0001-88</t>
  </si>
  <si>
    <t>DIAGNÓSTICA LABORATORIAL ESMERALDO LANDIM LTDA</t>
  </si>
  <si>
    <t>EXAMES LABORATORIAIS</t>
  </si>
  <si>
    <t>http://www.santacasarecife.org.br/wp-content/uploads/2019/10/DIAG-LABOR-ESMERALDO.pdf</t>
  </si>
  <si>
    <t>1 - Seguros (Imóvel e veículos)</t>
  </si>
  <si>
    <t>21.932.148/0001-34</t>
  </si>
  <si>
    <t>G M SERVIÇOS MÉDICOS LTDA - ME</t>
  </si>
  <si>
    <t>http://www.santacasarecife.org.br/wp-content/uploads/2019/10/G-M-SERVI%C3%87OS-M%C3%89DICOS.pdf</t>
  </si>
  <si>
    <t>2 - Taxas</t>
  </si>
  <si>
    <t>23.973.036/0001-57</t>
  </si>
  <si>
    <t>IMAGENS E DIAGNÓSTICOS MÉDICOS EIRELI - EPP (MAIS SAÚDE)</t>
  </si>
  <si>
    <t>ATENDIMENTOS REALIZADOS DENTRO DO HORÁRIO COMERCIAL</t>
  </si>
  <si>
    <t>http://www.santacasarecife.org.br/wp-content/uploads/2019/10/Contrato-Mais-Sa%C3%BAde-HRFB.pdf</t>
  </si>
  <si>
    <t>3 - Contribuições</t>
  </si>
  <si>
    <t>22.465.344/0001-09</t>
  </si>
  <si>
    <t>ODONTOMED LTDA - ME</t>
  </si>
  <si>
    <t>http://www.santacasarecife.org.br/wp-content/uploads/2019/10/ODONTOMED.pdf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</si>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</sst>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10-%20OUTUBRO%20-%202020/MODELO%20NOVO%20PCF%2010-2020/PCF%2010-2020%20-%20REV%2007%20-%20V4%20-%20editada%20em%2018.11.2020%20-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ntacasarecife.org.br/wp-content/uploads/2019/10/DIAG-LABOR-ESMERALDO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santacasarecife.org.br/wp-content/uploads/2019/10/CARLITO-ONOFRE.pdf" TargetMode="External"/><Relationship Id="rId1" Type="http://schemas.openxmlformats.org/officeDocument/2006/relationships/hyperlink" Target="http://www.santacasarecife.org.br/contratos-servicos-gerais-hrfb/" TargetMode="External"/><Relationship Id="rId6" Type="http://schemas.openxmlformats.org/officeDocument/2006/relationships/hyperlink" Target="http://www.santacasarecife.org.br/wp-content/uploads/2019/10/ODONTOMED.pdf" TargetMode="External"/><Relationship Id="rId5" Type="http://schemas.openxmlformats.org/officeDocument/2006/relationships/hyperlink" Target="http://www.santacasarecife.org.br/wp-content/uploads/2019/10/Contrato-Mais-Sa%C3%BAde-HRFB.pdf" TargetMode="External"/><Relationship Id="rId4" Type="http://schemas.openxmlformats.org/officeDocument/2006/relationships/hyperlink" Target="http://www.santacasarecife.org.br/wp-content/uploads/2019/10/G-M-SERVI%C3%87OS-M%C3%89D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I12" sqref="I12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(OCULTAR)'!$P$3:$R$59,3,0),"")</f>
        <v>10869782000900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43070</v>
      </c>
      <c r="G2" s="10">
        <v>43617</v>
      </c>
      <c r="H2" s="11">
        <v>186800</v>
      </c>
      <c r="I2" s="12" t="s">
        <v>13</v>
      </c>
    </row>
    <row r="3" spans="1:22" s="15" customFormat="1" ht="20.25" customHeight="1" x14ac:dyDescent="0.2">
      <c r="A3" s="13">
        <f>IFERROR(VLOOKUP(B3,'[1]DADOS (OCULTAR)'!$P$3:$R$59,3,0),"")</f>
        <v>10869782000900</v>
      </c>
      <c r="B3" s="6" t="s">
        <v>9</v>
      </c>
      <c r="C3" s="7" t="s">
        <v>14</v>
      </c>
      <c r="D3" s="8" t="s">
        <v>15</v>
      </c>
      <c r="E3" s="9" t="s">
        <v>12</v>
      </c>
      <c r="F3" s="10">
        <v>43070</v>
      </c>
      <c r="G3" s="10">
        <v>43982</v>
      </c>
      <c r="H3" s="14">
        <v>992200</v>
      </c>
      <c r="I3" s="12" t="s">
        <v>16</v>
      </c>
      <c r="V3" s="15" t="s">
        <v>17</v>
      </c>
    </row>
    <row r="4" spans="1:22" s="15" customFormat="1" ht="20.25" customHeight="1" x14ac:dyDescent="0.2">
      <c r="A4" s="13">
        <f>IFERROR(VLOOKUP(B4,'[1]DADOS (OCULTAR)'!$P$3:$R$59,3,0),"")</f>
        <v>10869782000900</v>
      </c>
      <c r="B4" s="6" t="s">
        <v>9</v>
      </c>
      <c r="C4" s="7" t="s">
        <v>18</v>
      </c>
      <c r="D4" s="8" t="s">
        <v>19</v>
      </c>
      <c r="E4" s="9" t="s">
        <v>20</v>
      </c>
      <c r="F4" s="10">
        <v>42444</v>
      </c>
      <c r="G4" s="10"/>
      <c r="H4" s="16">
        <v>3159386.52</v>
      </c>
      <c r="I4" s="12" t="s">
        <v>21</v>
      </c>
      <c r="V4" s="17" t="s">
        <v>22</v>
      </c>
    </row>
    <row r="5" spans="1:22" s="15" customFormat="1" ht="20.25" customHeight="1" x14ac:dyDescent="0.2">
      <c r="A5" s="13">
        <f>IFERROR(VLOOKUP(B5,'[1]DADOS (OCULTAR)'!$P$3:$R$59,3,0),"")</f>
        <v>10869782000900</v>
      </c>
      <c r="B5" s="6" t="s">
        <v>9</v>
      </c>
      <c r="C5" s="7" t="s">
        <v>23</v>
      </c>
      <c r="D5" s="8" t="s">
        <v>24</v>
      </c>
      <c r="E5" s="9" t="s">
        <v>12</v>
      </c>
      <c r="F5" s="10">
        <v>43070</v>
      </c>
      <c r="G5" s="10">
        <v>43982</v>
      </c>
      <c r="H5" s="14">
        <v>846076</v>
      </c>
      <c r="I5" s="12" t="s">
        <v>25</v>
      </c>
      <c r="V5" s="17" t="s">
        <v>26</v>
      </c>
    </row>
    <row r="6" spans="1:22" s="15" customFormat="1" ht="20.25" customHeight="1" x14ac:dyDescent="0.2">
      <c r="A6" s="13">
        <f>IFERROR(VLOOKUP(B6,'[1]DADOS (OCULTAR)'!$P$3:$R$59,3,0),"")</f>
        <v>10869782000900</v>
      </c>
      <c r="B6" s="6" t="s">
        <v>9</v>
      </c>
      <c r="C6" s="7" t="s">
        <v>27</v>
      </c>
      <c r="D6" s="8" t="s">
        <v>28</v>
      </c>
      <c r="E6" s="9" t="s">
        <v>29</v>
      </c>
      <c r="F6" s="10">
        <v>43221</v>
      </c>
      <c r="G6" s="10">
        <v>43951</v>
      </c>
      <c r="H6" s="14">
        <v>359115</v>
      </c>
      <c r="I6" s="12" t="s">
        <v>30</v>
      </c>
      <c r="V6" s="17" t="s">
        <v>31</v>
      </c>
    </row>
    <row r="7" spans="1:22" s="15" customFormat="1" ht="20.25" customHeight="1" x14ac:dyDescent="0.2">
      <c r="A7" s="13">
        <f>IFERROR(VLOOKUP(B7,'[1]DADOS (OCULTAR)'!$P$3:$R$59,3,0),"")</f>
        <v>10869782000900</v>
      </c>
      <c r="B7" s="6" t="s">
        <v>9</v>
      </c>
      <c r="C7" s="7" t="s">
        <v>32</v>
      </c>
      <c r="D7" s="8" t="s">
        <v>33</v>
      </c>
      <c r="E7" s="9" t="s">
        <v>12</v>
      </c>
      <c r="F7" s="10">
        <v>43070</v>
      </c>
      <c r="G7" s="10">
        <v>43982</v>
      </c>
      <c r="H7" s="14">
        <v>1172765</v>
      </c>
      <c r="I7" s="12" t="s">
        <v>34</v>
      </c>
      <c r="V7" s="17" t="s">
        <v>35</v>
      </c>
    </row>
    <row r="8" spans="1:22" s="15" customFormat="1" ht="20.25" customHeight="1" x14ac:dyDescent="0.2">
      <c r="A8" s="13" t="str">
        <f>IFERROR(VLOOKUP(B8,'[1]DADOS (OCULTAR)'!$P$3:$R$59,3,0),"")</f>
        <v/>
      </c>
      <c r="B8" s="6"/>
      <c r="C8" s="7"/>
      <c r="D8" s="8"/>
      <c r="E8" s="9"/>
      <c r="F8" s="10"/>
      <c r="G8" s="10"/>
      <c r="H8" s="14"/>
      <c r="I8" s="12"/>
      <c r="V8" s="17" t="s">
        <v>36</v>
      </c>
    </row>
    <row r="9" spans="1:22" s="15" customFormat="1" ht="20.25" customHeight="1" x14ac:dyDescent="0.2">
      <c r="A9" s="13" t="str">
        <f>IFERROR(VLOOKUP(B9,'[1]DADOS (OCULTAR)'!$P$3:$R$59,3,0),"")</f>
        <v/>
      </c>
      <c r="B9" s="6"/>
      <c r="C9" s="7"/>
      <c r="D9" s="8"/>
      <c r="E9" s="9"/>
      <c r="F9" s="10"/>
      <c r="G9" s="10"/>
      <c r="H9" s="14"/>
      <c r="I9" s="12"/>
      <c r="V9" s="17" t="s">
        <v>37</v>
      </c>
    </row>
    <row r="10" spans="1:22" s="15" customFormat="1" ht="20.25" customHeight="1" x14ac:dyDescent="0.2">
      <c r="A10" s="13" t="str">
        <f>IFERROR(VLOOKUP(B10,'[1]DADOS (OCULTAR)'!$P$3:$R$59,3,0),"")</f>
        <v/>
      </c>
      <c r="B10" s="6"/>
      <c r="C10" s="7"/>
      <c r="D10" s="8"/>
      <c r="E10" s="9"/>
      <c r="F10" s="10"/>
      <c r="G10" s="10"/>
      <c r="H10" s="14"/>
      <c r="I10" s="12"/>
      <c r="V10" s="17" t="s">
        <v>38</v>
      </c>
    </row>
    <row r="11" spans="1:22" s="15" customFormat="1" ht="20.25" customHeight="1" x14ac:dyDescent="0.2">
      <c r="A11" s="13" t="str">
        <f>IFERROR(VLOOKUP(B11,'[1]DADOS (OCULTAR)'!$P$3:$R$59,3,0),"")</f>
        <v/>
      </c>
      <c r="B11" s="6"/>
      <c r="C11" s="7"/>
      <c r="D11" s="8"/>
      <c r="E11" s="9"/>
      <c r="F11" s="10"/>
      <c r="G11" s="10"/>
      <c r="H11" s="14"/>
      <c r="I11" s="12"/>
      <c r="V11" s="17" t="s">
        <v>39</v>
      </c>
    </row>
    <row r="12" spans="1:22" s="15" customFormat="1" ht="20.25" customHeight="1" x14ac:dyDescent="0.2">
      <c r="A12" s="13" t="str">
        <f>IFERROR(VLOOKUP(B12,'[1]DADOS (OCULTAR)'!$P$3:$R$59,3,0),"")</f>
        <v/>
      </c>
      <c r="B12" s="6"/>
      <c r="C12" s="7"/>
      <c r="D12" s="8"/>
      <c r="E12" s="9"/>
      <c r="F12" s="10"/>
      <c r="G12" s="10"/>
      <c r="H12" s="14"/>
      <c r="I12" s="12"/>
      <c r="V12" s="17" t="s">
        <v>40</v>
      </c>
    </row>
    <row r="13" spans="1:22" s="15" customFormat="1" ht="20.25" customHeight="1" x14ac:dyDescent="0.2">
      <c r="A13" s="13" t="str">
        <f>IFERROR(VLOOKUP(B13,'[1]DADOS (OCULTAR)'!$P$3:$R$59,3,0),"")</f>
        <v/>
      </c>
      <c r="B13" s="6"/>
      <c r="C13" s="7"/>
      <c r="D13" s="8"/>
      <c r="E13" s="9"/>
      <c r="F13" s="10"/>
      <c r="G13" s="10"/>
      <c r="H13" s="14"/>
      <c r="I13" s="12"/>
      <c r="V13" s="17" t="s">
        <v>41</v>
      </c>
    </row>
    <row r="14" spans="1:22" s="15" customFormat="1" ht="20.25" customHeight="1" x14ac:dyDescent="0.2">
      <c r="A14" s="13" t="str">
        <f>IFERROR(VLOOKUP(B14,'[1]DADOS (OCULTAR)'!$P$3:$R$59,3,0),"")</f>
        <v/>
      </c>
      <c r="B14" s="6"/>
      <c r="C14" s="7"/>
      <c r="D14" s="8"/>
      <c r="E14" s="9"/>
      <c r="F14" s="10"/>
      <c r="G14" s="10"/>
      <c r="H14" s="14"/>
      <c r="I14" s="12"/>
      <c r="V14" s="17" t="s">
        <v>42</v>
      </c>
    </row>
    <row r="15" spans="1:22" s="15" customFormat="1" ht="20.25" customHeight="1" x14ac:dyDescent="0.2">
      <c r="A15" s="13" t="str">
        <f>IFERROR(VLOOKUP(B15,'[1]DADOS (OCULTAR)'!$P$3:$R$59,3,0),"")</f>
        <v/>
      </c>
      <c r="B15" s="6"/>
      <c r="C15" s="7"/>
      <c r="D15" s="8"/>
      <c r="E15" s="9"/>
      <c r="F15" s="10"/>
      <c r="G15" s="10"/>
      <c r="H15" s="14"/>
      <c r="I15" s="12"/>
      <c r="V15" s="17" t="s">
        <v>43</v>
      </c>
    </row>
    <row r="16" spans="1:22" s="15" customFormat="1" ht="20.25" customHeight="1" x14ac:dyDescent="0.2">
      <c r="A16" s="13" t="str">
        <f>IFERROR(VLOOKUP(B16,'[1]DADOS (OCULTAR)'!$P$3:$R$59,3,0),"")</f>
        <v/>
      </c>
      <c r="B16" s="6"/>
      <c r="C16" s="7"/>
      <c r="D16" s="8"/>
      <c r="E16" s="9"/>
      <c r="F16" s="10"/>
      <c r="G16" s="10"/>
      <c r="H16" s="14"/>
      <c r="I16" s="12"/>
      <c r="V16" s="17" t="s">
        <v>44</v>
      </c>
    </row>
    <row r="17" spans="1:22" s="15" customFormat="1" ht="20.25" customHeight="1" x14ac:dyDescent="0.2">
      <c r="A17" s="13" t="str">
        <f>IFERROR(VLOOKUP(B17,'[1]DADOS (OCULTAR)'!$P$3:$R$59,3,0),"")</f>
        <v/>
      </c>
      <c r="B17" s="6"/>
      <c r="C17" s="7"/>
      <c r="D17" s="8"/>
      <c r="E17" s="9"/>
      <c r="F17" s="10"/>
      <c r="G17" s="10"/>
      <c r="H17" s="14"/>
      <c r="I17" s="12"/>
      <c r="V17" s="17" t="s">
        <v>45</v>
      </c>
    </row>
    <row r="18" spans="1:22" s="15" customFormat="1" ht="20.25" customHeight="1" x14ac:dyDescent="0.2">
      <c r="A18" s="13" t="str">
        <f>IFERROR(VLOOKUP(B18,'[1]DADOS (OCULTAR)'!$P$3:$R$59,3,0),"")</f>
        <v/>
      </c>
      <c r="B18" s="6"/>
      <c r="C18" s="7"/>
      <c r="D18" s="8"/>
      <c r="E18" s="9"/>
      <c r="F18" s="10"/>
      <c r="G18" s="10"/>
      <c r="H18" s="14"/>
      <c r="I18" s="12"/>
      <c r="V18" s="17" t="s">
        <v>46</v>
      </c>
    </row>
    <row r="19" spans="1:22" s="15" customFormat="1" ht="20.25" customHeight="1" x14ac:dyDescent="0.2">
      <c r="A19" s="13" t="str">
        <f>IFERROR(VLOOKUP(B19,'[1]DADOS (OCULTAR)'!$P$3:$R$59,3,0),"")</f>
        <v/>
      </c>
      <c r="B19" s="6"/>
      <c r="C19" s="7"/>
      <c r="D19" s="8"/>
      <c r="E19" s="9"/>
      <c r="F19" s="10"/>
      <c r="G19" s="10"/>
      <c r="H19" s="14"/>
      <c r="I19" s="12"/>
      <c r="V19" s="17" t="s">
        <v>47</v>
      </c>
    </row>
    <row r="20" spans="1:22" s="15" customFormat="1" ht="20.25" customHeight="1" x14ac:dyDescent="0.2">
      <c r="A20" s="13" t="str">
        <f>IFERROR(VLOOKUP(B20,'[1]DADOS (OCULTAR)'!$P$3:$R$59,3,0),"")</f>
        <v/>
      </c>
      <c r="B20" s="6"/>
      <c r="C20" s="7"/>
      <c r="D20" s="8"/>
      <c r="E20" s="9"/>
      <c r="F20" s="10"/>
      <c r="G20" s="10"/>
      <c r="H20" s="14"/>
      <c r="I20" s="12"/>
      <c r="V20" s="17" t="s">
        <v>48</v>
      </c>
    </row>
    <row r="21" spans="1:22" s="15" customFormat="1" ht="20.25" customHeight="1" x14ac:dyDescent="0.2">
      <c r="A21" s="13" t="str">
        <f>IFERROR(VLOOKUP(B21,'[1]DADOS (OCULTAR)'!$P$3:$R$59,3,0),"")</f>
        <v/>
      </c>
      <c r="B21" s="6"/>
      <c r="C21" s="7"/>
      <c r="D21" s="8"/>
      <c r="E21" s="9"/>
      <c r="F21" s="10"/>
      <c r="G21" s="10"/>
      <c r="H21" s="14"/>
      <c r="I21" s="12"/>
      <c r="V21" s="17" t="s">
        <v>49</v>
      </c>
    </row>
    <row r="22" spans="1:22" s="15" customFormat="1" ht="20.25" customHeight="1" x14ac:dyDescent="0.2">
      <c r="A22" s="13" t="str">
        <f>IFERROR(VLOOKUP(B22,'[1]DADOS (OCULTAR)'!$P$3:$R$59,3,0),"")</f>
        <v/>
      </c>
      <c r="B22" s="6"/>
      <c r="C22" s="7"/>
      <c r="D22" s="8"/>
      <c r="E22" s="9"/>
      <c r="F22" s="10"/>
      <c r="G22" s="10"/>
      <c r="H22" s="14"/>
      <c r="I22" s="12"/>
      <c r="V22" s="17" t="s">
        <v>50</v>
      </c>
    </row>
    <row r="23" spans="1:22" s="15" customFormat="1" ht="20.25" customHeight="1" x14ac:dyDescent="0.2">
      <c r="A23" s="13" t="str">
        <f>IFERROR(VLOOKUP(B23,'[1]DADOS (OCULTAR)'!$P$3:$R$59,3,0),"")</f>
        <v/>
      </c>
      <c r="B23" s="6"/>
      <c r="C23" s="7"/>
      <c r="D23" s="8"/>
      <c r="E23" s="9"/>
      <c r="F23" s="10"/>
      <c r="G23" s="10"/>
      <c r="H23" s="14"/>
      <c r="I23" s="12"/>
      <c r="V23" s="17" t="s">
        <v>51</v>
      </c>
    </row>
    <row r="24" spans="1:22" s="15" customFormat="1" ht="20.25" customHeight="1" x14ac:dyDescent="0.2">
      <c r="A24" s="13" t="str">
        <f>IFERROR(VLOOKUP(B24,'[1]DADOS (OCULTAR)'!$P$3:$R$59,3,0),"")</f>
        <v/>
      </c>
      <c r="B24" s="6"/>
      <c r="C24" s="7"/>
      <c r="D24" s="8"/>
      <c r="E24" s="9"/>
      <c r="F24" s="10"/>
      <c r="G24" s="10"/>
      <c r="H24" s="14"/>
      <c r="I24" s="12"/>
      <c r="V24" s="17" t="s">
        <v>52</v>
      </c>
    </row>
    <row r="25" spans="1:22" s="15" customFormat="1" ht="20.25" customHeight="1" x14ac:dyDescent="0.2">
      <c r="A25" s="13" t="str">
        <f>IFERROR(VLOOKUP(B25,'[1]DADOS (OCULTAR)'!$P$3:$R$59,3,0),"")</f>
        <v/>
      </c>
      <c r="B25" s="6"/>
      <c r="C25" s="7"/>
      <c r="D25" s="8"/>
      <c r="E25" s="9"/>
      <c r="F25" s="10"/>
      <c r="G25" s="10"/>
      <c r="H25" s="14"/>
      <c r="I25" s="12"/>
      <c r="V25" s="17" t="s">
        <v>53</v>
      </c>
    </row>
    <row r="26" spans="1:22" s="15" customFormat="1" ht="20.25" customHeight="1" x14ac:dyDescent="0.2">
      <c r="A26" s="13" t="str">
        <f>IFERROR(VLOOKUP(B26,'[1]DADOS (OCULTAR)'!$P$3:$R$59,3,0),"")</f>
        <v/>
      </c>
      <c r="B26" s="6"/>
      <c r="C26" s="7"/>
      <c r="D26" s="8"/>
      <c r="E26" s="9"/>
      <c r="F26" s="10"/>
      <c r="G26" s="10"/>
      <c r="H26" s="14"/>
      <c r="I26" s="12"/>
      <c r="V26" s="17" t="s">
        <v>54</v>
      </c>
    </row>
    <row r="27" spans="1:22" s="15" customFormat="1" ht="20.25" customHeight="1" x14ac:dyDescent="0.2">
      <c r="A27" s="13" t="str">
        <f>IFERROR(VLOOKUP(B27,'[1]DADOS (OCULTAR)'!$P$3:$R$59,3,0),"")</f>
        <v/>
      </c>
      <c r="B27" s="6"/>
      <c r="C27" s="7"/>
      <c r="D27" s="8"/>
      <c r="E27" s="9"/>
      <c r="F27" s="10"/>
      <c r="G27" s="10"/>
      <c r="H27" s="14"/>
      <c r="I27" s="12"/>
      <c r="V27" s="17" t="s">
        <v>55</v>
      </c>
    </row>
    <row r="28" spans="1:22" s="15" customFormat="1" ht="20.25" customHeight="1" x14ac:dyDescent="0.2">
      <c r="A28" s="13" t="str">
        <f>IFERROR(VLOOKUP(B28,'[1]DADOS (OCULTAR)'!$P$3:$R$59,3,0),"")</f>
        <v/>
      </c>
      <c r="B28" s="6"/>
      <c r="C28" s="7"/>
      <c r="D28" s="8"/>
      <c r="E28" s="9"/>
      <c r="F28" s="10"/>
      <c r="G28" s="10"/>
      <c r="H28" s="14"/>
      <c r="I28" s="12"/>
      <c r="V28" s="17" t="s">
        <v>56</v>
      </c>
    </row>
    <row r="29" spans="1:22" s="15" customFormat="1" ht="20.25" customHeight="1" x14ac:dyDescent="0.2">
      <c r="A29" s="13" t="str">
        <f>IFERROR(VLOOKUP(B29,'[1]DADOS (OCULTAR)'!$P$3:$R$59,3,0),"")</f>
        <v/>
      </c>
      <c r="B29" s="6"/>
      <c r="C29" s="7"/>
      <c r="D29" s="8"/>
      <c r="E29" s="9"/>
      <c r="F29" s="10"/>
      <c r="G29" s="10"/>
      <c r="H29" s="14"/>
      <c r="I29" s="12"/>
      <c r="V29" s="17" t="s">
        <v>57</v>
      </c>
    </row>
    <row r="30" spans="1:22" s="15" customFormat="1" ht="20.25" customHeight="1" x14ac:dyDescent="0.2">
      <c r="A30" s="13" t="str">
        <f>IFERROR(VLOOKUP(B30,'[1]DADOS (OCULTAR)'!$P$3:$R$59,3,0),"")</f>
        <v/>
      </c>
      <c r="B30" s="6"/>
      <c r="C30" s="7"/>
      <c r="D30" s="8"/>
      <c r="E30" s="9"/>
      <c r="F30" s="10"/>
      <c r="G30" s="10"/>
      <c r="H30" s="14"/>
      <c r="I30" s="12"/>
      <c r="V30" s="17" t="s">
        <v>58</v>
      </c>
    </row>
    <row r="31" spans="1:22" s="15" customFormat="1" ht="20.25" customHeight="1" x14ac:dyDescent="0.2">
      <c r="A31" s="13" t="str">
        <f>IFERROR(VLOOKUP(B31,'[1]DADOS (OCULTAR)'!$P$3:$R$59,3,0),"")</f>
        <v/>
      </c>
      <c r="B31" s="6"/>
      <c r="C31" s="7"/>
      <c r="D31" s="18"/>
      <c r="E31" s="9"/>
      <c r="F31" s="10"/>
      <c r="G31" s="10"/>
      <c r="H31" s="14"/>
      <c r="I31" s="12"/>
      <c r="V31" s="17" t="s">
        <v>59</v>
      </c>
    </row>
    <row r="32" spans="1:22" s="15" customFormat="1" ht="20.25" customHeight="1" x14ac:dyDescent="0.2">
      <c r="A32" s="13" t="str">
        <f>IFERROR(VLOOKUP(B32,'[1]DADOS (OCULTAR)'!$P$3:$R$59,3,0),"")</f>
        <v/>
      </c>
      <c r="B32" s="6"/>
      <c r="C32" s="7"/>
      <c r="D32" s="8"/>
      <c r="E32" s="9"/>
      <c r="F32" s="10"/>
      <c r="G32" s="10"/>
      <c r="H32" s="14"/>
      <c r="I32" s="12"/>
      <c r="V32" s="17" t="s">
        <v>60</v>
      </c>
    </row>
    <row r="33" spans="1:22" s="15" customFormat="1" ht="20.25" customHeight="1" x14ac:dyDescent="0.2">
      <c r="A33" s="13" t="str">
        <f>IFERROR(VLOOKUP(B33,'[1]DADOS (OCULTAR)'!$P$3:$R$59,3,0),"")</f>
        <v/>
      </c>
      <c r="B33" s="6"/>
      <c r="C33" s="7"/>
      <c r="D33" s="8"/>
      <c r="E33" s="9"/>
      <c r="F33" s="10"/>
      <c r="G33" s="10"/>
      <c r="H33" s="14"/>
      <c r="I33" s="12"/>
      <c r="V33" s="17" t="s">
        <v>61</v>
      </c>
    </row>
    <row r="34" spans="1:22" s="15" customFormat="1" ht="20.25" customHeight="1" x14ac:dyDescent="0.2">
      <c r="A34" s="13" t="str">
        <f>IFERROR(VLOOKUP(B34,'[1]DADOS (OCULTAR)'!$P$3:$R$59,3,0),"")</f>
        <v/>
      </c>
      <c r="B34" s="6"/>
      <c r="C34" s="7"/>
      <c r="D34" s="8"/>
      <c r="E34" s="9"/>
      <c r="F34" s="10"/>
      <c r="G34" s="10"/>
      <c r="H34" s="14"/>
      <c r="I34" s="12"/>
      <c r="V34" s="17" t="s">
        <v>62</v>
      </c>
    </row>
    <row r="35" spans="1:22" s="15" customFormat="1" ht="20.25" customHeight="1" x14ac:dyDescent="0.2">
      <c r="A35" s="13" t="str">
        <f>IFERROR(VLOOKUP(B35,'[1]DADOS (OCULTAR)'!$P$3:$R$59,3,0),"")</f>
        <v/>
      </c>
      <c r="B35" s="6"/>
      <c r="C35" s="7"/>
      <c r="D35" s="8"/>
      <c r="E35" s="9"/>
      <c r="F35" s="10"/>
      <c r="G35" s="10"/>
      <c r="H35" s="14"/>
      <c r="I35" s="12"/>
      <c r="V35" s="17" t="s">
        <v>63</v>
      </c>
    </row>
    <row r="36" spans="1:22" s="15" customFormat="1" ht="20.25" customHeight="1" x14ac:dyDescent="0.2">
      <c r="A36" s="13" t="str">
        <f>IFERROR(VLOOKUP(B36,'[1]DADOS (OCULTAR)'!$P$3:$R$59,3,0),"")</f>
        <v/>
      </c>
      <c r="B36" s="6"/>
      <c r="C36" s="7"/>
      <c r="D36" s="8"/>
      <c r="E36" s="9"/>
      <c r="F36" s="10"/>
      <c r="G36" s="10"/>
      <c r="H36" s="14"/>
      <c r="I36" s="12"/>
      <c r="V36" s="17" t="s">
        <v>64</v>
      </c>
    </row>
    <row r="37" spans="1:22" s="15" customFormat="1" ht="20.25" customHeight="1" x14ac:dyDescent="0.2">
      <c r="A37" s="13" t="str">
        <f>IFERROR(VLOOKUP(B37,'[1]DADOS (OCULTAR)'!$P$3:$R$59,3,0),"")</f>
        <v/>
      </c>
      <c r="B37" s="6"/>
      <c r="C37" s="7"/>
      <c r="D37" s="8"/>
      <c r="E37" s="9"/>
      <c r="F37" s="10"/>
      <c r="G37" s="10"/>
      <c r="H37" s="14"/>
      <c r="I37" s="12"/>
      <c r="V37" s="17" t="s">
        <v>65</v>
      </c>
    </row>
    <row r="38" spans="1:22" s="15" customFormat="1" ht="20.25" customHeight="1" x14ac:dyDescent="0.2">
      <c r="A38" s="13" t="str">
        <f>IFERROR(VLOOKUP(B38,'[1]DADOS (OCULTAR)'!$P$3:$R$59,3,0),"")</f>
        <v/>
      </c>
      <c r="B38" s="6"/>
      <c r="C38" s="7"/>
      <c r="D38" s="8"/>
      <c r="E38" s="9"/>
      <c r="F38" s="10"/>
      <c r="G38" s="10"/>
      <c r="H38" s="14"/>
      <c r="I38" s="12"/>
      <c r="V38" s="17" t="s">
        <v>66</v>
      </c>
    </row>
    <row r="39" spans="1:22" s="15" customFormat="1" ht="20.25" customHeight="1" x14ac:dyDescent="0.2">
      <c r="A39" s="13" t="str">
        <f>IFERROR(VLOOKUP(B39,'[1]DADOS (OCULTAR)'!$P$3:$R$59,3,0),"")</f>
        <v/>
      </c>
      <c r="B39" s="6"/>
      <c r="C39" s="7"/>
      <c r="D39" s="8"/>
      <c r="E39" s="9"/>
      <c r="F39" s="10"/>
      <c r="G39" s="10"/>
      <c r="H39" s="14"/>
      <c r="I39" s="12"/>
      <c r="V39" s="17" t="s">
        <v>67</v>
      </c>
    </row>
    <row r="40" spans="1:22" s="15" customFormat="1" ht="20.25" customHeight="1" x14ac:dyDescent="0.2">
      <c r="A40" s="13" t="str">
        <f>IFERROR(VLOOKUP(B40,'[1]DADOS (OCULTAR)'!$P$3:$R$59,3,0),"")</f>
        <v/>
      </c>
      <c r="B40" s="6"/>
      <c r="C40" s="7"/>
      <c r="D40" s="8"/>
      <c r="E40" s="9"/>
      <c r="F40" s="10"/>
      <c r="G40" s="10"/>
      <c r="H40" s="14"/>
      <c r="I40" s="12"/>
      <c r="V40" s="17" t="s">
        <v>68</v>
      </c>
    </row>
    <row r="41" spans="1:22" s="15" customFormat="1" ht="20.25" customHeight="1" x14ac:dyDescent="0.2">
      <c r="A41" s="13" t="str">
        <f>IFERROR(VLOOKUP(B41,'[1]DADOS (OCULTAR)'!$P$3:$R$59,3,0),"")</f>
        <v/>
      </c>
      <c r="B41" s="6"/>
      <c r="C41" s="7"/>
      <c r="D41" s="8"/>
      <c r="E41" s="9"/>
      <c r="F41" s="10"/>
      <c r="G41" s="10"/>
      <c r="H41" s="14"/>
      <c r="I41" s="12"/>
      <c r="V41" s="17" t="s">
        <v>69</v>
      </c>
    </row>
    <row r="42" spans="1:22" s="15" customFormat="1" ht="20.25" customHeight="1" x14ac:dyDescent="0.2">
      <c r="A42" s="13" t="str">
        <f>IFERROR(VLOOKUP(B42,'[1]DADOS (OCULTAR)'!$P$3:$R$59,3,0),"")</f>
        <v/>
      </c>
      <c r="B42" s="6"/>
      <c r="C42" s="7"/>
      <c r="D42" s="8"/>
      <c r="E42" s="9"/>
      <c r="F42" s="10"/>
      <c r="G42" s="10"/>
      <c r="H42" s="14"/>
      <c r="I42" s="12"/>
      <c r="V42" s="17" t="s">
        <v>70</v>
      </c>
    </row>
    <row r="43" spans="1:22" s="15" customFormat="1" ht="20.25" customHeight="1" x14ac:dyDescent="0.2">
      <c r="A43" s="13" t="str">
        <f>IFERROR(VLOOKUP(B43,'[1]DADOS (OCULTAR)'!$P$3:$R$59,3,0),"")</f>
        <v/>
      </c>
      <c r="B43" s="6"/>
      <c r="C43" s="7"/>
      <c r="D43" s="8"/>
      <c r="E43" s="9"/>
      <c r="F43" s="10"/>
      <c r="G43" s="10"/>
      <c r="H43" s="14"/>
      <c r="I43" s="12"/>
      <c r="V43" s="17" t="s">
        <v>71</v>
      </c>
    </row>
    <row r="44" spans="1:22" s="15" customFormat="1" ht="20.25" customHeight="1" x14ac:dyDescent="0.2">
      <c r="A44" s="13" t="str">
        <f>IFERROR(VLOOKUP(B44,'[1]DADOS (OCULTAR)'!$P$3:$R$59,3,0),"")</f>
        <v/>
      </c>
      <c r="B44" s="6"/>
      <c r="C44" s="7"/>
      <c r="D44" s="8"/>
      <c r="E44" s="9"/>
      <c r="F44" s="10"/>
      <c r="G44" s="10"/>
      <c r="H44" s="14"/>
      <c r="I44" s="12"/>
      <c r="V44" s="17" t="s">
        <v>72</v>
      </c>
    </row>
    <row r="45" spans="1:22" s="15" customFormat="1" ht="20.25" customHeight="1" x14ac:dyDescent="0.2">
      <c r="A45" s="13" t="str">
        <f>IFERROR(VLOOKUP(B45,'[1]DADOS (OCULTAR)'!$P$3:$R$59,3,0),"")</f>
        <v/>
      </c>
      <c r="B45" s="6"/>
      <c r="C45" s="7"/>
      <c r="D45" s="8"/>
      <c r="E45" s="9"/>
      <c r="F45" s="10"/>
      <c r="G45" s="10"/>
      <c r="H45" s="14"/>
      <c r="I45" s="12"/>
      <c r="V45" s="17" t="s">
        <v>73</v>
      </c>
    </row>
    <row r="46" spans="1:22" s="15" customFormat="1" ht="20.25" customHeight="1" x14ac:dyDescent="0.2">
      <c r="A46" s="13" t="str">
        <f>IFERROR(VLOOKUP(B46,'[1]DADOS (OCULTAR)'!$P$3:$R$59,3,0),"")</f>
        <v/>
      </c>
      <c r="B46" s="6"/>
      <c r="C46" s="7"/>
      <c r="D46" s="8"/>
      <c r="E46" s="9"/>
      <c r="F46" s="10"/>
      <c r="G46" s="10"/>
      <c r="H46" s="14"/>
      <c r="I46" s="12"/>
      <c r="V46" s="17" t="s">
        <v>74</v>
      </c>
    </row>
    <row r="47" spans="1:22" ht="20.25" customHeight="1" x14ac:dyDescent="0.2">
      <c r="A47" s="13" t="str">
        <f>IFERROR(VLOOKUP(B47,'[1]DADOS (OCULTAR)'!$P$3:$R$59,3,0),"")</f>
        <v/>
      </c>
      <c r="B47" s="6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(OCULTAR)'!$P$3:$R$59,3,0),"")</f>
        <v/>
      </c>
      <c r="B48" s="6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(OCULTAR)'!$P$3:$R$59,3,0),"")</f>
        <v/>
      </c>
      <c r="B49" s="6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(OCULTAR)'!$P$3:$R$59,3,0),"")</f>
        <v/>
      </c>
      <c r="B50" s="6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(OCULTAR)'!$P$3:$R$59,3,0),"")</f>
        <v/>
      </c>
      <c r="B51" s="6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(OCULTAR)'!$P$3:$R$59,3,0),"")</f>
        <v/>
      </c>
      <c r="B52" s="6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(OCULTAR)'!$P$3:$R$59,3,0),"")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(OCULTAR)'!$P$3:$R$59,3,0),"")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(OCULTAR)'!$P$3:$R$59,3,0),"")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(OCULTAR)'!$P$3:$R$59,3,0),"")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(OCULTAR)'!$P$3:$R$59,3,0),"")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(OCULTAR)'!$P$3:$R$59,3,0),"")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(OCULTAR)'!$P$3:$R$59,3,0),"")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(OCULTAR)'!$P$3:$R$59,3,0),"")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(OCULTAR)'!$P$3:$R$59,3,0),"")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(OCULTAR)'!$P$3:$R$59,3,0),"")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(OCULTAR)'!$P$3:$R$59,3,0),"")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(OCULTAR)'!$P$3:$R$59,3,0),"")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(OCULTAR)'!$P$3:$R$59,3,0),"")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(OCULTAR)'!$P$3:$R$59,3,0),"")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(OCULTAR)'!$P$3:$R$59,3,0),"")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(OCULTAR)'!$P$3:$R$59,3,0),"")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(OCULTAR)'!$P$3:$R$59,3,0),"")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(OCULTAR)'!$P$3:$R$59,3,0),"")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(OCULTAR)'!$P$3:$R$59,3,0),"")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(OCULTAR)'!$P$3:$R$59,3,0),"")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(OCULTAR)'!$P$3:$R$59,3,0),"")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(OCULTAR)'!$P$3:$R$59,3,0),"")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(OCULTAR)'!$P$3:$R$59,3,0),"")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(OCULTAR)'!$P$3:$R$59,3,0),"")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(OCULTAR)'!$P$3:$R$59,3,0),"")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(OCULTAR)'!$P$3:$R$59,3,0),"")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(OCULTAR)'!$P$3:$R$59,3,0),"")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(OCULTAR)'!$P$3:$R$59,3,0),"")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(OCULTAR)'!$P$3:$R$59,3,0),"")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(OCULTAR)'!$P$3:$R$59,3,0),"")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(OCULTAR)'!$P$3:$R$59,3,0),"")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(OCULTAR)'!$P$3:$R$59,3,0),"")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(OCULTAR)'!$P$3:$R$59,3,0),"")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(OCULTAR)'!$P$3:$R$59,3,0),"")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(OCULTAR)'!$P$3:$R$59,3,0),"")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(OCULTAR)'!$P$3:$R$59,3,0),"")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(OCULTAR)'!$P$3:$R$59,3,0),"")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(OCULTAR)'!$P$3:$R$59,3,0),"")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(OCULTAR)'!$P$3:$R$59,3,0),"")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(OCULTAR)'!$P$3:$R$59,3,0),"")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(OCULTAR)'!$P$3:$R$59,3,0),"")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(OCULTAR)'!$P$3:$R$59,3,0),"")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(OCULTAR)'!$P$3:$R$59,3,0),"")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(OCULTAR)'!$P$3:$R$59,3,0),"")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(OCULTAR)'!$P$3:$R$59,3,0),"")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(OCULTAR)'!$P$3:$R$59,3,0),"")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(OCULTAR)'!$P$3:$R$59,3,0),"")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(OCULTAR)'!$P$3:$R$59,3,0),"")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(OCULTAR)'!$P$3:$R$59,3,0),"")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(OCULTAR)'!$P$3:$R$59,3,0),"")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(OCULTAR)'!$P$3:$R$59,3,0),"")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(OCULTAR)'!$P$3:$R$59,3,0),"")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(OCULTAR)'!$P$3:$R$59,3,0),"")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(OCULTAR)'!$P$3:$R$59,3,0),"")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(OCULTAR)'!$P$3:$R$59,3,0),"")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(OCULTAR)'!$P$3:$R$59,3,0),"")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(OCULTAR)'!$P$3:$R$59,3,0),"")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(OCULTAR)'!$P$3:$R$59,3,0),"")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(OCULTAR)'!$P$3:$R$59,3,0),"")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(OCULTAR)'!$P$3:$R$59,3,0),"")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(OCULTAR)'!$P$3:$R$59,3,0),"")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(OCULTAR)'!$P$3:$R$59,3,0),"")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(OCULTAR)'!$P$3:$R$59,3,0),"")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(OCULTAR)'!$P$3:$R$59,3,0),"")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(OCULTAR)'!$P$3:$R$59,3,0),"")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(OCULTAR)'!$P$3:$R$59,3,0),"")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(OCULTAR)'!$P$3:$R$59,3,0),"")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(OCULTAR)'!$P$3:$R$59,3,0),"")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(OCULTAR)'!$P$3:$R$59,3,0),"")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(OCULTAR)'!$P$3:$R$59,3,0),"")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(OCULTAR)'!$P$3:$R$59,3,0),"")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(OCULTAR)'!$P$3:$R$59,3,0),"")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(OCULTAR)'!$P$3:$R$59,3,0),"")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(OCULTAR)'!$P$3:$R$59,3,0),"")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(OCULTAR)'!$P$3:$R$59,3,0),"")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(OCULTAR)'!$P$3:$R$59,3,0),"")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(OCULTAR)'!$P$3:$R$59,3,0),"")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(OCULTAR)'!$P$3:$R$59,3,0),"")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(OCULTAR)'!$P$3:$R$59,3,0),"")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(OCULTAR)'!$P$3:$R$59,3,0),"")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(OCULTAR)'!$P$3:$R$59,3,0),"")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(OCULTAR)'!$P$3:$R$59,3,0),"")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(OCULTAR)'!$P$3:$R$59,3,0),"")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(OCULTAR)'!$P$3:$R$59,3,0),"")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(OCULTAR)'!$P$3:$R$59,3,0),"")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(OCULTAR)'!$P$3:$R$59,3,0),"")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(OCULTAR)'!$P$3:$R$59,3,0),"")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(OCULTAR)'!$P$3:$R$59,3,0),"")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(OCULTAR)'!$P$3:$R$59,3,0),"")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(OCULTAR)'!$P$3:$R$59,3,0),"")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(OCULTAR)'!$P$3:$R$59,3,0),"")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(OCULTAR)'!$P$3:$R$59,3,0),"")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(OCULTAR)'!$P$3:$R$59,3,0),"")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(OCULTAR)'!$P$3:$R$59,3,0),"")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(OCULTAR)'!$P$3:$R$59,3,0),"")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(OCULTAR)'!$P$3:$R$59,3,0),"")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(OCULTAR)'!$P$3:$R$59,3,0),"")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(OCULTAR)'!$P$3:$R$59,3,0),"")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(OCULTAR)'!$P$3:$R$59,3,0),"")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(OCULTAR)'!$P$3:$R$59,3,0),"")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(OCULTAR)'!$P$3:$R$59,3,0),"")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(OCULTAR)'!$P$3:$R$59,3,0),"")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(OCULTAR)'!$P$3:$R$59,3,0),"")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(OCULTAR)'!$P$3:$R$59,3,0),"")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(OCULTAR)'!$P$3:$R$59,3,0),"")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(OCULTAR)'!$P$3:$R$59,3,0),"")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(OCULTAR)'!$P$3:$R$59,3,0),"")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(OCULTAR)'!$P$3:$R$59,3,0),"")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(OCULTAR)'!$P$3:$R$59,3,0),"")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(OCULTAR)'!$P$3:$R$59,3,0),"")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(OCULTAR)'!$P$3:$R$59,3,0),"")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(OCULTAR)'!$P$3:$R$59,3,0),"")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(OCULTAR)'!$P$3:$R$59,3,0),"")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(OCULTAR)'!$P$3:$R$59,3,0),"")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(OCULTAR)'!$P$3:$R$59,3,0),"")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(OCULTAR)'!$P$3:$R$59,3,0),"")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(OCULTAR)'!$P$3:$R$59,3,0),"")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(OCULTAR)'!$P$3:$R$59,3,0),"")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(OCULTAR)'!$P$3:$R$59,3,0),"")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(OCULTAR)'!$P$3:$R$59,3,0),"")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(OCULTAR)'!$P$3:$R$59,3,0),"")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(OCULTAR)'!$P$3:$R$59,3,0),"")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(OCULTAR)'!$P$3:$R$59,3,0),"")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(OCULTAR)'!$P$3:$R$59,3,0),"")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(OCULTAR)'!$P$3:$R$59,3,0),"")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(OCULTAR)'!$P$3:$R$59,3,0),"")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(OCULTAR)'!$P$3:$R$59,3,0),"")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(OCULTAR)'!$P$3:$R$59,3,0),"")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(OCULTAR)'!$P$3:$R$59,3,0),"")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(OCULTAR)'!$P$3:$R$59,3,0),"")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(OCULTAR)'!$P$3:$R$59,3,0),"")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(OCULTAR)'!$P$3:$R$59,3,0),"")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(OCULTAR)'!$P$3:$R$59,3,0),"")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(OCULTAR)'!$P$3:$R$59,3,0),"")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(OCULTAR)'!$P$3:$R$59,3,0),"")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(OCULTAR)'!$P$3:$R$59,3,0),"")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(OCULTAR)'!$P$3:$R$59,3,0),"")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(OCULTAR)'!$P$3:$R$59,3,0),"")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(OCULTAR)'!$P$3:$R$59,3,0),"")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(OCULTAR)'!$P$3:$R$59,3,0),"")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(OCULTAR)'!$P$3:$R$59,3,0),"")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(OCULTAR)'!$P$3:$R$59,3,0),"")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(OCULTAR)'!$P$3:$R$59,3,0),"")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(OCULTAR)'!$P$3:$R$59,3,0),"")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(OCULTAR)'!$P$3:$R$59,3,0),"")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(OCULTAR)'!$P$3:$R$59,3,0),"")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(OCULTAR)'!$P$3:$R$59,3,0),"")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(OCULTAR)'!$P$3:$R$59,3,0),"")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(OCULTAR)'!$P$3:$R$59,3,0),"")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(OCULTAR)'!$P$3:$R$59,3,0),"")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(OCULTAR)'!$P$3:$R$59,3,0),"")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(OCULTAR)'!$P$3:$R$59,3,0),"")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(OCULTAR)'!$P$3:$R$59,3,0),"")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(OCULTAR)'!$P$3:$R$59,3,0),"")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(OCULTAR)'!$P$3:$R$59,3,0),"")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(OCULTAR)'!$P$3:$R$59,3,0),"")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(OCULTAR)'!$P$3:$R$59,3,0),"")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(OCULTAR)'!$P$3:$R$59,3,0),"")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(OCULTAR)'!$P$3:$R$59,3,0),"")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(OCULTAR)'!$P$3:$R$59,3,0),"")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(OCULTAR)'!$P$3:$R$59,3,0),"")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(OCULTAR)'!$P$3:$R$59,3,0),"")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(OCULTAR)'!$P$3:$R$59,3,0),"")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(OCULTAR)'!$P$3:$R$59,3,0),"")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(OCULTAR)'!$P$3:$R$59,3,0),"")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(OCULTAR)'!$P$3:$R$59,3,0),"")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(OCULTAR)'!$P$3:$R$59,3,0),"")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(OCULTAR)'!$P$3:$R$59,3,0),"")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(OCULTAR)'!$P$3:$R$59,3,0),"")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(OCULTAR)'!$P$3:$R$59,3,0),"")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(OCULTAR)'!$P$3:$R$59,3,0),"")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(OCULTAR)'!$P$3:$R$59,3,0),"")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(OCULTAR)'!$P$3:$R$59,3,0),"")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(OCULTAR)'!$P$3:$R$59,3,0),"")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(OCULTAR)'!$P$3:$R$59,3,0),"")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(OCULTAR)'!$P$3:$R$59,3,0),"")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(OCULTAR)'!$P$3:$R$59,3,0),"")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(OCULTAR)'!$P$3:$R$59,3,0),"")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(OCULTAR)'!$P$3:$R$59,3,0),"")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(OCULTAR)'!$P$3:$R$59,3,0),"")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(OCULTAR)'!$P$3:$R$59,3,0),"")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(OCULTAR)'!$P$3:$R$59,3,0),"")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(OCULTAR)'!$P$3:$R$59,3,0),"")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(OCULTAR)'!$P$3:$R$59,3,0),"")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(OCULTAR)'!$P$3:$R$59,3,0),"")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(OCULTAR)'!$P$3:$R$59,3,0),"")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(OCULTAR)'!$P$3:$R$59,3,0),"")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(OCULTAR)'!$P$3:$R$59,3,0),"")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(OCULTAR)'!$P$3:$R$59,3,0),"")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(OCULTAR)'!$P$3:$R$59,3,0),"")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(OCULTAR)'!$P$3:$R$59,3,0),"")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(OCULTAR)'!$P$3:$R$59,3,0),"")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(OCULTAR)'!$P$3:$R$59,3,0),"")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(OCULTAR)'!$P$3:$R$59,3,0),"")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(OCULTAR)'!$P$3:$R$59,3,0),"")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(OCULTAR)'!$P$3:$R$59,3,0),"")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(OCULTAR)'!$P$3:$R$59,3,0),"")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(OCULTAR)'!$P$3:$R$59,3,0),"")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(OCULTAR)'!$P$3:$R$59,3,0),"")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(OCULTAR)'!$P$3:$R$59,3,0),"")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(OCULTAR)'!$P$3:$R$59,3,0),"")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(OCULTAR)'!$P$3:$R$59,3,0),"")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(OCULTAR)'!$P$3:$R$59,3,0),"")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(OCULTAR)'!$P$3:$R$59,3,0),"")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(OCULTAR)'!$P$3:$R$59,3,0),"")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(OCULTAR)'!$P$3:$R$59,3,0),"")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(OCULTAR)'!$P$3:$R$59,3,0),"")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(OCULTAR)'!$P$3:$R$59,3,0),"")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(OCULTAR)'!$P$3:$R$59,3,0),"")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(OCULTAR)'!$P$3:$R$59,3,0),"")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(OCULTAR)'!$P$3:$R$59,3,0),"")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(OCULTAR)'!$P$3:$R$59,3,0),"")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(OCULTAR)'!$P$3:$R$59,3,0),"")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(OCULTAR)'!$P$3:$R$59,3,0),"")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(OCULTAR)'!$P$3:$R$59,3,0),"")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(OCULTAR)'!$P$3:$R$59,3,0),"")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(OCULTAR)'!$P$3:$R$59,3,0),"")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(OCULTAR)'!$P$3:$R$59,3,0),"")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(OCULTAR)'!$P$3:$R$59,3,0),"")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(OCULTAR)'!$P$3:$R$59,3,0),"")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(OCULTAR)'!$P$3:$R$59,3,0),"")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(OCULTAR)'!$P$3:$R$59,3,0),"")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(OCULTAR)'!$P$3:$R$59,3,0),"")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(OCULTAR)'!$P$3:$R$59,3,0),"")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(OCULTAR)'!$P$3:$R$59,3,0),"")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(OCULTAR)'!$P$3:$R$59,3,0),"")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(OCULTAR)'!$P$3:$R$59,3,0),"")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(OCULTAR)'!$P$3:$R$59,3,0),"")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(OCULTAR)'!$P$3:$R$59,3,0),"")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(OCULTAR)'!$P$3:$R$59,3,0),"")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(OCULTAR)'!$P$3:$R$59,3,0),"")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(OCULTAR)'!$P$3:$R$59,3,0),"")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(OCULTAR)'!$P$3:$R$59,3,0),"")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(OCULTAR)'!$P$3:$R$59,3,0),"")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(OCULTAR)'!$P$3:$R$59,3,0),"")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(OCULTAR)'!$P$3:$R$59,3,0),"")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(OCULTAR)'!$P$3:$R$59,3,0),"")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(OCULTAR)'!$P$3:$R$59,3,0),"")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(OCULTAR)'!$P$3:$R$59,3,0),"")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(OCULTAR)'!$P$3:$R$59,3,0),"")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(OCULTAR)'!$P$3:$R$59,3,0),"")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(OCULTAR)'!$P$3:$R$59,3,0),"")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(OCULTAR)'!$P$3:$R$59,3,0),"")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(OCULTAR)'!$P$3:$R$59,3,0),"")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(OCULTAR)'!$P$3:$R$59,3,0),"")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(OCULTAR)'!$P$3:$R$59,3,0),"")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(OCULTAR)'!$P$3:$R$59,3,0),"")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(OCULTAR)'!$P$3:$R$59,3,0),"")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(OCULTAR)'!$P$3:$R$59,3,0),"")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(OCULTAR)'!$P$3:$R$59,3,0),"")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(OCULTAR)'!$P$3:$R$59,3,0),"")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(OCULTAR)'!$P$3:$R$59,3,0),"")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(OCULTAR)'!$P$3:$R$59,3,0),"")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(OCULTAR)'!$P$3:$R$59,3,0),"")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(OCULTAR)'!$P$3:$R$59,3,0),"")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(OCULTAR)'!$P$3:$R$59,3,0),"")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(OCULTAR)'!$P$3:$R$59,3,0),"")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(OCULTAR)'!$P$3:$R$59,3,0),"")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(OCULTAR)'!$P$3:$R$59,3,0),"")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(OCULTAR)'!$P$3:$R$59,3,0),"")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(OCULTAR)'!$P$3:$R$59,3,0),"")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(OCULTAR)'!$P$3:$R$59,3,0),"")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(OCULTAR)'!$P$3:$R$59,3,0),"")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(OCULTAR)'!$P$3:$R$59,3,0),"")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(OCULTAR)'!$P$3:$R$59,3,0),"")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(OCULTAR)'!$P$3:$R$59,3,0),"")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(OCULTAR)'!$P$3:$R$59,3,0),"")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(OCULTAR)'!$P$3:$R$59,3,0),"")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(OCULTAR)'!$P$3:$R$59,3,0),"")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(OCULTAR)'!$P$3:$R$59,3,0),"")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(OCULTAR)'!$P$3:$R$59,3,0),"")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(OCULTAR)'!$P$3:$R$59,3,0),"")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(OCULTAR)'!$P$3:$R$59,3,0),"")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(OCULTAR)'!$P$3:$R$59,3,0),"")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(OCULTAR)'!$P$3:$R$59,3,0),"")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(OCULTAR)'!$P$3:$R$59,3,0),"")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(OCULTAR)'!$P$3:$R$59,3,0),"")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(OCULTAR)'!$P$3:$R$59,3,0),"")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(OCULTAR)'!$P$3:$R$59,3,0),"")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(OCULTAR)'!$P$3:$R$59,3,0),"")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(OCULTAR)'!$P$3:$R$59,3,0),"")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(OCULTAR)'!$P$3:$R$59,3,0),"")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(OCULTAR)'!$P$3:$R$59,3,0),"")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(OCULTAR)'!$P$3:$R$59,3,0),"")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(OCULTAR)'!$P$3:$R$59,3,0),"")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(OCULTAR)'!$P$3:$R$59,3,0),"")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(OCULTAR)'!$P$3:$R$59,3,0),"")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(OCULTAR)'!$P$3:$R$59,3,0),"")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(OCULTAR)'!$P$3:$R$59,3,0),"")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(OCULTAR)'!$P$3:$R$59,3,0),"")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(OCULTAR)'!$P$3:$R$59,3,0),"")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(OCULTAR)'!$P$3:$R$59,3,0),"")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(OCULTAR)'!$P$3:$R$59,3,0),"")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(OCULTAR)'!$P$3:$R$59,3,0),"")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(OCULTAR)'!$P$3:$R$59,3,0),"")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(OCULTAR)'!$P$3:$R$59,3,0),"")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(OCULTAR)'!$P$3:$R$59,3,0),"")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(OCULTAR)'!$P$3:$R$59,3,0),"")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(OCULTAR)'!$P$3:$R$59,3,0),"")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(OCULTAR)'!$P$3:$R$59,3,0),"")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(OCULTAR)'!$P$3:$R$59,3,0),"")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(OCULTAR)'!$P$3:$R$59,3,0),"")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(OCULTAR)'!$P$3:$R$59,3,0),"")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(OCULTAR)'!$P$3:$R$59,3,0),"")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(OCULTAR)'!$P$3:$R$59,3,0),"")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(OCULTAR)'!$P$3:$R$59,3,0),"")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(OCULTAR)'!$P$3:$R$59,3,0),"")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(OCULTAR)'!$P$3:$R$59,3,0),"")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(OCULTAR)'!$P$3:$R$59,3,0),"")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(OCULTAR)'!$P$3:$R$59,3,0),"")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(OCULTAR)'!$P$3:$R$59,3,0),"")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(OCULTAR)'!$P$3:$R$59,3,0),"")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(OCULTAR)'!$P$3:$R$59,3,0),"")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(OCULTAR)'!$P$3:$R$59,3,0),"")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(OCULTAR)'!$P$3:$R$59,3,0),"")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(OCULTAR)'!$P$3:$R$59,3,0),"")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(OCULTAR)'!$P$3:$R$59,3,0),"")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(OCULTAR)'!$P$3:$R$59,3,0),"")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(OCULTAR)'!$P$3:$R$59,3,0),"")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(OCULTAR)'!$P$3:$R$59,3,0),"")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(OCULTAR)'!$P$3:$R$59,3,0),"")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(OCULTAR)'!$P$3:$R$59,3,0),"")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(OCULTAR)'!$P$3:$R$59,3,0),"")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(OCULTAR)'!$P$3:$R$59,3,0),"")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(OCULTAR)'!$P$3:$R$59,3,0),"")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(OCULTAR)'!$P$3:$R$59,3,0),"")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(OCULTAR)'!$P$3:$R$59,3,0),"")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(OCULTAR)'!$P$3:$R$59,3,0),"")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(OCULTAR)'!$P$3:$R$59,3,0),"")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(OCULTAR)'!$P$3:$R$59,3,0),"")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(OCULTAR)'!$P$3:$R$59,3,0),"")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(OCULTAR)'!$P$3:$R$59,3,0),"")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(OCULTAR)'!$P$3:$R$59,3,0),"")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(OCULTAR)'!$P$3:$R$59,3,0),"")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(OCULTAR)'!$P$3:$R$59,3,0),"")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(OCULTAR)'!$P$3:$R$59,3,0),"")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(OCULTAR)'!$P$3:$R$59,3,0),"")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(OCULTAR)'!$P$3:$R$59,3,0),"")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(OCULTAR)'!$P$3:$R$59,3,0),"")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(OCULTAR)'!$P$3:$R$59,3,0),"")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(OCULTAR)'!$P$3:$R$59,3,0),"")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(OCULTAR)'!$P$3:$R$59,3,0),"")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(OCULTAR)'!$P$3:$R$59,3,0),"")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(OCULTAR)'!$P$3:$R$59,3,0),"")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(OCULTAR)'!$P$3:$R$59,3,0),"")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(OCULTAR)'!$P$3:$R$59,3,0),"")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(OCULTAR)'!$P$3:$R$59,3,0),"")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(OCULTAR)'!$P$3:$R$59,3,0),"")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(OCULTAR)'!$P$3:$R$59,3,0),"")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(OCULTAR)'!$P$3:$R$59,3,0),"")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(OCULTAR)'!$P$3:$R$59,3,0),"")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(OCULTAR)'!$P$3:$R$59,3,0),"")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(OCULTAR)'!$P$3:$R$59,3,0),"")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(OCULTAR)'!$P$3:$R$59,3,0),"")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(OCULTAR)'!$P$3:$R$59,3,0),"")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(OCULTAR)'!$P$3:$R$59,3,0),"")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(OCULTAR)'!$P$3:$R$59,3,0),"")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(OCULTAR)'!$P$3:$R$59,3,0),"")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(OCULTAR)'!$P$3:$R$59,3,0),"")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(OCULTAR)'!$P$3:$R$59,3,0),"")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(OCULTAR)'!$P$3:$R$59,3,0),"")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(OCULTAR)'!$P$3:$R$59,3,0),"")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(OCULTAR)'!$P$3:$R$59,3,0),"")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(OCULTAR)'!$P$3:$R$59,3,0),"")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(OCULTAR)'!$P$3:$R$59,3,0),"")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(OCULTAR)'!$P$3:$R$59,3,0),"")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(OCULTAR)'!$P$3:$R$59,3,0),"")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(OCULTAR)'!$P$3:$R$59,3,0),"")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(OCULTAR)'!$P$3:$R$59,3,0),"")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(OCULTAR)'!$P$3:$R$59,3,0),"")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(OCULTAR)'!$P$3:$R$59,3,0),"")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(OCULTAR)'!$P$3:$R$59,3,0),"")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(OCULTAR)'!$P$3:$R$59,3,0),"")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(OCULTAR)'!$P$3:$R$59,3,0),"")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(OCULTAR)'!$P$3:$R$59,3,0),"")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(OCULTAR)'!$P$3:$R$59,3,0),"")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(OCULTAR)'!$P$3:$R$59,3,0),"")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(OCULTAR)'!$P$3:$R$59,3,0),"")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(OCULTAR)'!$P$3:$R$59,3,0),"")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(OCULTAR)'!$P$3:$R$59,3,0),"")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(OCULTAR)'!$P$3:$R$59,3,0),"")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(OCULTAR)'!$P$3:$R$59,3,0),"")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(OCULTAR)'!$P$3:$R$59,3,0),"")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(OCULTAR)'!$P$3:$R$59,3,0),"")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(OCULTAR)'!$P$3:$R$59,3,0),"")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(OCULTAR)'!$P$3:$R$59,3,0),"")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(OCULTAR)'!$P$3:$R$59,3,0),"")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(OCULTAR)'!$P$3:$R$59,3,0),"")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(OCULTAR)'!$P$3:$R$59,3,0),"")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(OCULTAR)'!$P$3:$R$59,3,0),"")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(OCULTAR)'!$P$3:$R$59,3,0),"")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(OCULTAR)'!$P$3:$R$59,3,0),"")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(OCULTAR)'!$P$3:$R$59,3,0),"")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(OCULTAR)'!$P$3:$R$59,3,0),"")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(OCULTAR)'!$P$3:$R$59,3,0),"")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(OCULTAR)'!$P$3:$R$59,3,0),"")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(OCULTAR)'!$P$3:$R$59,3,0),"")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(OCULTAR)'!$P$3:$R$59,3,0),"")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(OCULTAR)'!$P$3:$R$59,3,0),"")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(OCULTAR)'!$P$3:$R$59,3,0),"")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(OCULTAR)'!$P$3:$R$59,3,0),"")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(OCULTAR)'!$P$3:$R$59,3,0),"")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(OCULTAR)'!$P$3:$R$59,3,0),"")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(OCULTAR)'!$P$3:$R$59,3,0),"")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(OCULTAR)'!$P$3:$R$59,3,0),"")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(OCULTAR)'!$P$3:$R$59,3,0),"")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(OCULTAR)'!$P$3:$R$59,3,0),"")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(OCULTAR)'!$P$3:$R$59,3,0),"")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(OCULTAR)'!$P$3:$R$59,3,0),"")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(OCULTAR)'!$P$3:$R$59,3,0),"")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(OCULTAR)'!$P$3:$R$59,3,0),"")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(OCULTAR)'!$P$3:$R$59,3,0),"")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(OCULTAR)'!$P$3:$R$59,3,0),"")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(OCULTAR)'!$P$3:$R$59,3,0),"")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(OCULTAR)'!$P$3:$R$59,3,0),"")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(OCULTAR)'!$P$3:$R$59,3,0),"")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(OCULTAR)'!$P$3:$R$59,3,0),"")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(OCULTAR)'!$P$3:$R$59,3,0),"")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(OCULTAR)'!$P$3:$R$59,3,0),"")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(OCULTAR)'!$P$3:$R$59,3,0),"")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(OCULTAR)'!$P$3:$R$59,3,0),"")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(OCULTAR)'!$P$3:$R$59,3,0),"")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(OCULTAR)'!$P$3:$R$59,3,0),"")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(OCULTAR)'!$P$3:$R$59,3,0),"")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(OCULTAR)'!$P$3:$R$59,3,0),"")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(OCULTAR)'!$P$3:$R$59,3,0),"")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(OCULTAR)'!$P$3:$R$59,3,0),"")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(OCULTAR)'!$P$3:$R$59,3,0),"")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(OCULTAR)'!$P$3:$R$59,3,0),"")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(OCULTAR)'!$P$3:$R$59,3,0),"")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(OCULTAR)'!$P$3:$R$59,3,0),"")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(OCULTAR)'!$P$3:$R$59,3,0),"")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(OCULTAR)'!$P$3:$R$59,3,0),"")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(OCULTAR)'!$P$3:$R$59,3,0),"")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(OCULTAR)'!$P$3:$R$59,3,0),"")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(OCULTAR)'!$P$3:$R$59,3,0),"")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(OCULTAR)'!$P$3:$R$59,3,0),"")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(OCULTAR)'!$P$3:$R$59,3,0),"")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(OCULTAR)'!$P$3:$R$59,3,0),"")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(OCULTAR)'!$P$3:$R$59,3,0),"")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(OCULTAR)'!$P$3:$R$59,3,0),"")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(OCULTAR)'!$P$3:$R$59,3,0),"")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(OCULTAR)'!$P$3:$R$59,3,0),"")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(OCULTAR)'!$P$3:$R$59,3,0),"")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(OCULTAR)'!$P$3:$R$59,3,0),"")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(OCULTAR)'!$P$3:$R$59,3,0),"")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(OCULTAR)'!$P$3:$R$59,3,0),"")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(OCULTAR)'!$P$3:$R$59,3,0),"")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(OCULTAR)'!$P$3:$R$59,3,0),"")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(OCULTAR)'!$P$3:$R$59,3,0),"")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(OCULTAR)'!$P$3:$R$59,3,0),"")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(OCULTAR)'!$P$3:$R$59,3,0),"")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(OCULTAR)'!$P$3:$R$59,3,0),"")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(OCULTAR)'!$P$3:$R$59,3,0),"")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(OCULTAR)'!$P$3:$R$59,3,0),"")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(OCULTAR)'!$P$3:$R$59,3,0),"")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(OCULTAR)'!$P$3:$R$59,3,0),"")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(OCULTAR)'!$P$3:$R$59,3,0),"")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(OCULTAR)'!$P$3:$R$59,3,0),"")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(OCULTAR)'!$P$3:$R$59,3,0),"")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(OCULTAR)'!$P$3:$R$59,3,0),"")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(OCULTAR)'!$P$3:$R$59,3,0),"")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(OCULTAR)'!$P$3:$R$59,3,0),"")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(OCULTAR)'!$P$3:$R$59,3,0),"")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(OCULTAR)'!$P$3:$R$59,3,0),"")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(OCULTAR)'!$P$3:$R$59,3,0),"")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(OCULTAR)'!$P$3:$R$59,3,0),"")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(OCULTAR)'!$P$3:$R$59,3,0),"")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(OCULTAR)'!$P$3:$R$59,3,0),"")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(OCULTAR)'!$P$3:$R$59,3,0),"")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(OCULTAR)'!$P$3:$R$59,3,0),"")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(OCULTAR)'!$P$3:$R$59,3,0),"")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(OCULTAR)'!$P$3:$R$59,3,0),"")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(OCULTAR)'!$P$3:$R$59,3,0),"")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(OCULTAR)'!$P$3:$R$59,3,0),"")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(OCULTAR)'!$P$3:$R$59,3,0),"")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(OCULTAR)'!$P$3:$R$59,3,0),"")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(OCULTAR)'!$P$3:$R$59,3,0),"")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(OCULTAR)'!$P$3:$R$59,3,0),"")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(OCULTAR)'!$P$3:$R$59,3,0),"")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(OCULTAR)'!$P$3:$R$59,3,0),"")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(OCULTAR)'!$P$3:$R$59,3,0),"")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(OCULTAR)'!$P$3:$R$59,3,0),"")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(OCULTAR)'!$P$3:$R$59,3,0),"")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(OCULTAR)'!$P$3:$R$59,3,0),"")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(OCULTAR)'!$P$3:$R$59,3,0),"")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(OCULTAR)'!$P$3:$R$59,3,0),"")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(OCULTAR)'!$P$3:$R$59,3,0),"")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(OCULTAR)'!$P$3:$R$59,3,0),"")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(OCULTAR)'!$P$3:$R$59,3,0),"")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(OCULTAR)'!$P$3:$R$59,3,0),"")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(OCULTAR)'!$P$3:$R$59,3,0),"")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(OCULTAR)'!$P$3:$R$59,3,0),"")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(OCULTAR)'!$P$3:$R$59,3,0),"")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(OCULTAR)'!$P$3:$R$59,3,0),"")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(OCULTAR)'!$P$3:$R$59,3,0),"")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(OCULTAR)'!$P$3:$R$59,3,0),"")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(OCULTAR)'!$P$3:$R$59,3,0),"")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(OCULTAR)'!$P$3:$R$59,3,0),"")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(OCULTAR)'!$P$3:$R$59,3,0),"")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(OCULTAR)'!$P$3:$R$59,3,0),"")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(OCULTAR)'!$P$3:$R$59,3,0),"")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(OCULTAR)'!$P$3:$R$59,3,0),"")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(OCULTAR)'!$P$3:$R$59,3,0),"")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(OCULTAR)'!$P$3:$R$59,3,0),"")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(OCULTAR)'!$P$3:$R$59,3,0),"")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(OCULTAR)'!$P$3:$R$59,3,0),"")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(OCULTAR)'!$P$3:$R$59,3,0),"")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(OCULTAR)'!$P$3:$R$59,3,0),"")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(OCULTAR)'!$P$3:$R$59,3,0),"")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(OCULTAR)'!$P$3:$R$59,3,0),"")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(OCULTAR)'!$P$3:$R$59,3,0),"")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(OCULTAR)'!$P$3:$R$59,3,0),"")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(OCULTAR)'!$P$3:$R$59,3,0),"")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(OCULTAR)'!$P$3:$R$59,3,0),"")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(OCULTAR)'!$P$3:$R$59,3,0),"")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(OCULTAR)'!$P$3:$R$59,3,0),"")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(OCULTAR)'!$P$3:$R$59,3,0),"")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(OCULTAR)'!$P$3:$R$59,3,0),"")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(OCULTAR)'!$P$3:$R$59,3,0),"")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(OCULTAR)'!$P$3:$R$59,3,0),"")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(OCULTAR)'!$P$3:$R$59,3,0),"")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(OCULTAR)'!$P$3:$R$59,3,0),"")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(OCULTAR)'!$P$3:$R$59,3,0),"")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(OCULTAR)'!$P$3:$R$59,3,0),"")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(OCULTAR)'!$P$3:$R$59,3,0),"")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(OCULTAR)'!$P$3:$R$59,3,0),"")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(OCULTAR)'!$P$3:$R$59,3,0),"")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(OCULTAR)'!$P$3:$R$59,3,0),"")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(OCULTAR)'!$P$3:$R$59,3,0),"")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(OCULTAR)'!$P$3:$R$59,3,0),"")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(OCULTAR)'!$P$3:$R$59,3,0),"")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(OCULTAR)'!$P$3:$R$59,3,0),"")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(OCULTAR)'!$P$3:$R$59,3,0),"")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(OCULTAR)'!$P$3:$R$59,3,0),"")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(OCULTAR)'!$P$3:$R$59,3,0),"")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(OCULTAR)'!$P$3:$R$59,3,0),"")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(OCULTAR)'!$P$3:$R$59,3,0),"")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(OCULTAR)'!$P$3:$R$59,3,0),"")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(OCULTAR)'!$P$3:$R$59,3,0),"")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(OCULTAR)'!$P$3:$R$59,3,0),"")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(OCULTAR)'!$P$3:$R$59,3,0),"")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(OCULTAR)'!$P$3:$R$59,3,0),"")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(OCULTAR)'!$P$3:$R$59,3,0),"")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(OCULTAR)'!$P$3:$R$59,3,0),"")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(OCULTAR)'!$P$3:$R$59,3,0),"")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(OCULTAR)'!$P$3:$R$59,3,0),"")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(OCULTAR)'!$P$3:$R$59,3,0),"")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(OCULTAR)'!$P$3:$R$59,3,0),"")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(OCULTAR)'!$P$3:$R$59,3,0),"")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(OCULTAR)'!$P$3:$R$59,3,0),"")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(OCULTAR)'!$P$3:$R$59,3,0),"")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(OCULTAR)'!$P$3:$R$59,3,0),"")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(OCULTAR)'!$P$3:$R$59,3,0),"")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(OCULTAR)'!$P$3:$R$59,3,0),"")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(OCULTAR)'!$P$3:$R$59,3,0),"")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(OCULTAR)'!$P$3:$R$59,3,0),"")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(OCULTAR)'!$P$3:$R$59,3,0),"")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(OCULTAR)'!$P$3:$R$59,3,0),"")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(OCULTAR)'!$P$3:$R$59,3,0),"")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(OCULTAR)'!$P$3:$R$59,3,0),"")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(OCULTAR)'!$P$3:$R$59,3,0),"")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(OCULTAR)'!$P$3:$R$59,3,0),"")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(OCULTAR)'!$P$3:$R$59,3,0),"")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(OCULTAR)'!$P$3:$R$59,3,0),"")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(OCULTAR)'!$P$3:$R$59,3,0),"")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(OCULTAR)'!$P$3:$R$59,3,0),"")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(OCULTAR)'!$P$3:$R$59,3,0),"")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(OCULTAR)'!$P$3:$R$59,3,0),"")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(OCULTAR)'!$P$3:$R$59,3,0),"")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(OCULTAR)'!$P$3:$R$59,3,0),"")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(OCULTAR)'!$P$3:$R$59,3,0),"")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(OCULTAR)'!$P$3:$R$59,3,0),"")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(OCULTAR)'!$P$3:$R$59,3,0),"")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(OCULTAR)'!$P$3:$R$59,3,0),"")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(OCULTAR)'!$P$3:$R$59,3,0),"")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(OCULTAR)'!$P$3:$R$59,3,0),"")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(OCULTAR)'!$P$3:$R$59,3,0),"")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(OCULTAR)'!$P$3:$R$59,3,0),"")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(OCULTAR)'!$P$3:$R$59,3,0),"")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(OCULTAR)'!$P$3:$R$59,3,0),"")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(OCULTAR)'!$P$3:$R$59,3,0),"")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(OCULTAR)'!$P$3:$R$59,3,0),"")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(OCULTAR)'!$P$3:$R$59,3,0),"")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(OCULTAR)'!$P$3:$R$59,3,0),"")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(OCULTAR)'!$P$3:$R$59,3,0),"")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(OCULTAR)'!$P$3:$R$59,3,0),"")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(OCULTAR)'!$P$3:$R$59,3,0),"")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(OCULTAR)'!$P$3:$R$59,3,0),"")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(OCULTAR)'!$P$3:$R$59,3,0),"")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(OCULTAR)'!$P$3:$R$59,3,0),"")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(OCULTAR)'!$P$3:$R$59,3,0),"")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(OCULTAR)'!$P$3:$R$59,3,0),"")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(OCULTAR)'!$P$3:$R$59,3,0),"")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(OCULTAR)'!$P$3:$R$59,3,0),"")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(OCULTAR)'!$P$3:$R$59,3,0),"")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(OCULTAR)'!$P$3:$R$59,3,0),"")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(OCULTAR)'!$P$3:$R$59,3,0),"")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(OCULTAR)'!$P$3:$R$59,3,0),"")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(OCULTAR)'!$P$3:$R$59,3,0),"")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(OCULTAR)'!$P$3:$R$59,3,0),"")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(OCULTAR)'!$P$3:$R$59,3,0),"")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(OCULTAR)'!$P$3:$R$59,3,0),"")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(OCULTAR)'!$P$3:$R$59,3,0),"")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(OCULTAR)'!$P$3:$R$59,3,0),"")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(OCULTAR)'!$P$3:$R$59,3,0),"")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(OCULTAR)'!$P$3:$R$59,3,0),"")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(OCULTAR)'!$P$3:$R$59,3,0),"")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(OCULTAR)'!$P$3:$R$59,3,0),"")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(OCULTAR)'!$P$3:$R$59,3,0),"")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(OCULTAR)'!$P$3:$R$59,3,0),"")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(OCULTAR)'!$P$3:$R$59,3,0),"")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(OCULTAR)'!$P$3:$R$59,3,0),"")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(OCULTAR)'!$P$3:$R$59,3,0),"")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(OCULTAR)'!$P$3:$R$59,3,0),"")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(OCULTAR)'!$P$3:$R$59,3,0),"")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(OCULTAR)'!$P$3:$R$59,3,0),"")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(OCULTAR)'!$P$3:$R$59,3,0),"")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(OCULTAR)'!$P$3:$R$59,3,0),"")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(OCULTAR)'!$P$3:$R$59,3,0),"")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(OCULTAR)'!$P$3:$R$59,3,0),"")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(OCULTAR)'!$P$3:$R$59,3,0),"")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(OCULTAR)'!$P$3:$R$59,3,0),"")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(OCULTAR)'!$P$3:$R$59,3,0),"")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(OCULTAR)'!$P$3:$R$59,3,0),"")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(OCULTAR)'!$P$3:$R$59,3,0),"")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(OCULTAR)'!$P$3:$R$59,3,0),"")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(OCULTAR)'!$P$3:$R$59,3,0),"")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(OCULTAR)'!$P$3:$R$59,3,0),"")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(OCULTAR)'!$P$3:$R$59,3,0),"")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(OCULTAR)'!$P$3:$R$59,3,0),"")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(OCULTAR)'!$P$3:$R$59,3,0),"")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(OCULTAR)'!$P$3:$R$59,3,0),"")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(OCULTAR)'!$P$3:$R$59,3,0),"")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(OCULTAR)'!$P$3:$R$59,3,0),"")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(OCULTAR)'!$P$3:$R$59,3,0),"")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(OCULTAR)'!$P$3:$R$59,3,0),"")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(OCULTAR)'!$P$3:$R$59,3,0),"")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(OCULTAR)'!$P$3:$R$59,3,0),"")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(OCULTAR)'!$P$3:$R$59,3,0),"")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(OCULTAR)'!$P$3:$R$59,3,0),"")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(OCULTAR)'!$P$3:$R$59,3,0),"")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(OCULTAR)'!$P$3:$R$59,3,0),"")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(OCULTAR)'!$P$3:$R$59,3,0),"")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(OCULTAR)'!$P$3:$R$59,3,0),"")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(OCULTAR)'!$P$3:$R$59,3,0),"")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(OCULTAR)'!$P$3:$R$59,3,0),"")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(OCULTAR)'!$P$3:$R$59,3,0),"")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(OCULTAR)'!$P$3:$R$59,3,0),"")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(OCULTAR)'!$P$3:$R$59,3,0),"")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(OCULTAR)'!$P$3:$R$59,3,0),"")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(OCULTAR)'!$P$3:$R$59,3,0),"")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(OCULTAR)'!$P$3:$R$59,3,0),"")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(OCULTAR)'!$P$3:$R$59,3,0),"")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(OCULTAR)'!$P$3:$R$59,3,0),"")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(OCULTAR)'!$P$3:$R$59,3,0),"")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(OCULTAR)'!$P$3:$R$59,3,0),"")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(OCULTAR)'!$P$3:$R$59,3,0),"")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(OCULTAR)'!$P$3:$R$59,3,0),"")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(OCULTAR)'!$P$3:$R$59,3,0),"")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(OCULTAR)'!$P$3:$R$59,3,0),"")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(OCULTAR)'!$P$3:$R$59,3,0),"")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(OCULTAR)'!$P$3:$R$59,3,0),"")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(OCULTAR)'!$P$3:$R$59,3,0),"")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(OCULTAR)'!$P$3:$R$59,3,0),"")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(OCULTAR)'!$P$3:$R$59,3,0),"")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(OCULTAR)'!$P$3:$R$59,3,0),"")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(OCULTAR)'!$P$3:$R$59,3,0),"")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(OCULTAR)'!$P$3:$R$59,3,0),"")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(OCULTAR)'!$P$3:$R$59,3,0),"")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(OCULTAR)'!$P$3:$R$59,3,0),"")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(OCULTAR)'!$P$3:$R$59,3,0),"")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(OCULTAR)'!$P$3:$R$59,3,0),"")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(OCULTAR)'!$P$3:$R$59,3,0),"")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(OCULTAR)'!$P$3:$R$59,3,0),"")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(OCULTAR)'!$P$3:$R$59,3,0),"")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(OCULTAR)'!$P$3:$R$59,3,0),"")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(OCULTAR)'!$P$3:$R$59,3,0),"")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(OCULTAR)'!$P$3:$R$59,3,0),"")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(OCULTAR)'!$P$3:$R$59,3,0),"")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(OCULTAR)'!$P$3:$R$59,3,0),"")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(OCULTAR)'!$P$3:$R$59,3,0),"")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(OCULTAR)'!$P$3:$R$59,3,0),"")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(OCULTAR)'!$P$3:$R$59,3,0),"")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(OCULTAR)'!$P$3:$R$59,3,0),"")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(OCULTAR)'!$P$3:$R$59,3,0),"")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(OCULTAR)'!$P$3:$R$59,3,0),"")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(OCULTAR)'!$P$3:$R$59,3,0),"")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(OCULTAR)'!$P$3:$R$59,3,0),"")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(OCULTAR)'!$P$3:$R$59,3,0),"")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(OCULTAR)'!$P$3:$R$59,3,0),"")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(OCULTAR)'!$P$3:$R$59,3,0),"")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(OCULTAR)'!$P$3:$R$59,3,0),"")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(OCULTAR)'!$P$3:$R$59,3,0),"")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(OCULTAR)'!$P$3:$R$59,3,0),"")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(OCULTAR)'!$P$3:$R$59,3,0),"")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(OCULTAR)'!$P$3:$R$59,3,0),"")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(OCULTAR)'!$P$3:$R$59,3,0),"")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(OCULTAR)'!$P$3:$R$59,3,0),"")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(OCULTAR)'!$P$3:$R$59,3,0),"")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(OCULTAR)'!$P$3:$R$59,3,0),"")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(OCULTAR)'!$P$3:$R$59,3,0),"")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(OCULTAR)'!$P$3:$R$59,3,0),"")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(OCULTAR)'!$P$3:$R$59,3,0),"")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(OCULTAR)'!$P$3:$R$59,3,0),"")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(OCULTAR)'!$P$3:$R$59,3,0),"")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(OCULTAR)'!$P$3:$R$59,3,0),"")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(OCULTAR)'!$P$3:$R$59,3,0),"")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(OCULTAR)'!$P$3:$R$59,3,0),"")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(OCULTAR)'!$P$3:$R$59,3,0),"")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(OCULTAR)'!$P$3:$R$59,3,0),"")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(OCULTAR)'!$P$3:$R$59,3,0),"")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(OCULTAR)'!$P$3:$R$59,3,0),"")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(OCULTAR)'!$P$3:$R$59,3,0),"")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(OCULTAR)'!$P$3:$R$59,3,0),"")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(OCULTAR)'!$P$3:$R$59,3,0),"")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(OCULTAR)'!$P$3:$R$59,3,0),"")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(OCULTAR)'!$P$3:$R$59,3,0),"")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(OCULTAR)'!$P$3:$R$59,3,0),"")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(OCULTAR)'!$P$3:$R$59,3,0),"")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(OCULTAR)'!$P$3:$R$59,3,0),"")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(OCULTAR)'!$P$3:$R$59,3,0),"")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(OCULTAR)'!$P$3:$R$59,3,0),"")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(OCULTAR)'!$P$3:$R$59,3,0),"")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(OCULTAR)'!$P$3:$R$59,3,0),"")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(OCULTAR)'!$P$3:$R$59,3,0),"")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(OCULTAR)'!$P$3:$R$59,3,0),"")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(OCULTAR)'!$P$3:$R$59,3,0),"")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(OCULTAR)'!$P$3:$R$59,3,0),"")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(OCULTAR)'!$P$3:$R$59,3,0),"")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(OCULTAR)'!$P$3:$R$59,3,0),"")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(OCULTAR)'!$P$3:$R$59,3,0),"")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(OCULTAR)'!$P$3:$R$59,3,0),"")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(OCULTAR)'!$P$3:$R$59,3,0),"")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(OCULTAR)'!$P$3:$R$59,3,0),"")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(OCULTAR)'!$P$3:$R$59,3,0),"")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(OCULTAR)'!$P$3:$R$59,3,0),"")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(OCULTAR)'!$P$3:$R$59,3,0),"")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(OCULTAR)'!$P$3:$R$59,3,0),"")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(OCULTAR)'!$P$3:$R$59,3,0),"")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(OCULTAR)'!$P$3:$R$59,3,0),"")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(OCULTAR)'!$P$3:$R$59,3,0),"")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(OCULTAR)'!$P$3:$R$59,3,0),"")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(OCULTAR)'!$P$3:$R$59,3,0),"")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(OCULTAR)'!$P$3:$R$59,3,0),"")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(OCULTAR)'!$P$3:$R$59,3,0),"")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(OCULTAR)'!$P$3:$R$59,3,0),"")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(OCULTAR)'!$P$3:$R$59,3,0),"")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(OCULTAR)'!$P$3:$R$59,3,0),"")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(OCULTAR)'!$P$3:$R$59,3,0),"")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(OCULTAR)'!$P$3:$R$59,3,0),"")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(OCULTAR)'!$P$3:$R$59,3,0),"")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(OCULTAR)'!$P$3:$R$59,3,0),"")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(OCULTAR)'!$P$3:$R$59,3,0),"")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(OCULTAR)'!$P$3:$R$59,3,0),"")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(OCULTAR)'!$P$3:$R$59,3,0),"")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(OCULTAR)'!$P$3:$R$59,3,0),"")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(OCULTAR)'!$P$3:$R$59,3,0),"")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(OCULTAR)'!$P$3:$R$59,3,0),"")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(OCULTAR)'!$P$3:$R$59,3,0),"")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(OCULTAR)'!$P$3:$R$59,3,0),"")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(OCULTAR)'!$P$3:$R$59,3,0),"")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(OCULTAR)'!$P$3:$R$59,3,0),"")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(OCULTAR)'!$P$3:$R$59,3,0),"")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(OCULTAR)'!$P$3:$R$59,3,0),"")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(OCULTAR)'!$P$3:$R$59,3,0),"")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(OCULTAR)'!$P$3:$R$59,3,0),"")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(OCULTAR)'!$P$3:$R$59,3,0),"")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(OCULTAR)'!$P$3:$R$59,3,0),"")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(OCULTAR)'!$P$3:$R$59,3,0),"")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(OCULTAR)'!$P$3:$R$59,3,0),"")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(OCULTAR)'!$P$3:$R$59,3,0),"")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(OCULTAR)'!$P$3:$R$59,3,0),"")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(OCULTAR)'!$P$3:$R$59,3,0),"")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(OCULTAR)'!$P$3:$R$59,3,0),"")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(OCULTAR)'!$P$3:$R$59,3,0),"")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(OCULTAR)'!$P$3:$R$59,3,0),"")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(OCULTAR)'!$P$3:$R$59,3,0),"")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(OCULTAR)'!$P$3:$R$59,3,0),"")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(OCULTAR)'!$P$3:$R$59,3,0),"")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(OCULTAR)'!$P$3:$R$59,3,0),"")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(OCULTAR)'!$P$3:$R$59,3,0),"")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(OCULTAR)'!$P$3:$R$59,3,0),"")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(OCULTAR)'!$P$3:$R$59,3,0),"")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(OCULTAR)'!$P$3:$R$59,3,0),"")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(OCULTAR)'!$P$3:$R$59,3,0),"")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(OCULTAR)'!$P$3:$R$59,3,0),"")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(OCULTAR)'!$P$3:$R$59,3,0),"")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(OCULTAR)'!$P$3:$R$59,3,0),"")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(OCULTAR)'!$P$3:$R$59,3,0),"")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(OCULTAR)'!$P$3:$R$59,3,0),"")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(OCULTAR)'!$P$3:$R$59,3,0),"")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(OCULTAR)'!$P$3:$R$59,3,0),"")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(OCULTAR)'!$P$3:$R$59,3,0),"")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(OCULTAR)'!$P$3:$R$59,3,0),"")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(OCULTAR)'!$P$3:$R$59,3,0),"")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(OCULTAR)'!$P$3:$R$59,3,0),"")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(OCULTAR)'!$P$3:$R$59,3,0),"")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(OCULTAR)'!$P$3:$R$59,3,0),"")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(OCULTAR)'!$P$3:$R$59,3,0),"")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(OCULTAR)'!$P$3:$R$59,3,0),"")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(OCULTAR)'!$P$3:$R$59,3,0),"")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(OCULTAR)'!$P$3:$R$59,3,0),"")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(OCULTAR)'!$P$3:$R$59,3,0),"")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(OCULTAR)'!$P$3:$R$59,3,0),"")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(OCULTAR)'!$P$3:$R$59,3,0),"")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(OCULTAR)'!$P$3:$R$59,3,0),"")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(OCULTAR)'!$P$3:$R$59,3,0),"")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(OCULTAR)'!$P$3:$R$59,3,0),"")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(OCULTAR)'!$P$3:$R$59,3,0),"")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(OCULTAR)'!$P$3:$R$59,3,0),"")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(OCULTAR)'!$P$3:$R$59,3,0),"")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(OCULTAR)'!$P$3:$R$59,3,0),"")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(OCULTAR)'!$P$3:$R$59,3,0),"")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(OCULTAR)'!$P$3:$R$59,3,0),"")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(OCULTAR)'!$P$3:$R$59,3,0),"")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(OCULTAR)'!$P$3:$R$59,3,0),"")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(OCULTAR)'!$P$3:$R$59,3,0),"")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(OCULTAR)'!$P$3:$R$59,3,0),"")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(OCULTAR)'!$P$3:$R$59,3,0),"")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(OCULTAR)'!$P$3:$R$59,3,0),"")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(OCULTAR)'!$P$3:$R$59,3,0),"")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(OCULTAR)'!$P$3:$R$59,3,0),"")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(OCULTAR)'!$P$3:$R$59,3,0),"")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(OCULTAR)'!$P$3:$R$59,3,0),"")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(OCULTAR)'!$P$3:$R$59,3,0),"")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(OCULTAR)'!$P$3:$R$59,3,0),"")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(OCULTAR)'!$P$3:$R$59,3,0),"")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(OCULTAR)'!$P$3:$R$59,3,0),"")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(OCULTAR)'!$P$3:$R$59,3,0),"")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(OCULTAR)'!$P$3:$R$59,3,0),"")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(OCULTAR)'!$P$3:$R$59,3,0),"")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(OCULTAR)'!$P$3:$R$59,3,0),"")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(OCULTAR)'!$P$3:$R$59,3,0),"")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(OCULTAR)'!$P$3:$R$59,3,0),"")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(OCULTAR)'!$P$3:$R$59,3,0),"")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(OCULTAR)'!$P$3:$R$59,3,0),"")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(OCULTAR)'!$P$3:$R$59,3,0),"")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(OCULTAR)'!$P$3:$R$59,3,0),"")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(OCULTAR)'!$P$3:$R$59,3,0),"")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(OCULTAR)'!$P$3:$R$59,3,0),"")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(OCULTAR)'!$P$3:$R$59,3,0),"")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(OCULTAR)'!$P$3:$R$59,3,0),"")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(OCULTAR)'!$P$3:$R$59,3,0),"")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(OCULTAR)'!$P$3:$R$59,3,0),"")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(OCULTAR)'!$P$3:$R$59,3,0),"")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(OCULTAR)'!$P$3:$R$59,3,0),"")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(OCULTAR)'!$P$3:$R$59,3,0),"")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(OCULTAR)'!$P$3:$R$59,3,0),"")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(OCULTAR)'!$P$3:$R$59,3,0),"")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(OCULTAR)'!$P$3:$R$59,3,0),"")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(OCULTAR)'!$P$3:$R$59,3,0),"")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(OCULTAR)'!$P$3:$R$59,3,0),"")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(OCULTAR)'!$P$3:$R$59,3,0),"")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(OCULTAR)'!$P$3:$R$59,3,0),"")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(OCULTAR)'!$P$3:$R$59,3,0),"")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(OCULTAR)'!$P$3:$R$59,3,0),"")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(OCULTAR)'!$P$3:$R$59,3,0),"")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(OCULTAR)'!$P$3:$R$59,3,0),"")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(OCULTAR)'!$P$3:$R$59,3,0),"")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(OCULTAR)'!$P$3:$R$59,3,0),"")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(OCULTAR)'!$P$3:$R$59,3,0),"")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(OCULTAR)'!$P$3:$R$59,3,0),"")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(OCULTAR)'!$P$3:$R$59,3,0),"")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(OCULTAR)'!$P$3:$R$59,3,0),"")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(OCULTAR)'!$P$3:$R$59,3,0),"")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(OCULTAR)'!$P$3:$R$59,3,0),"")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(OCULTAR)'!$P$3:$R$59,3,0),"")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(OCULTAR)'!$P$3:$R$59,3,0),"")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(OCULTAR)'!$P$3:$R$59,3,0),"")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(OCULTAR)'!$P$3:$R$59,3,0),"")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(OCULTAR)'!$P$3:$R$59,3,0),"")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(OCULTAR)'!$P$3:$R$59,3,0),"")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(OCULTAR)'!$P$3:$R$59,3,0),"")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(OCULTAR)'!$P$3:$R$59,3,0),"")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(OCULTAR)'!$P$3:$R$59,3,0),"")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(OCULTAR)'!$P$3:$R$59,3,0),"")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(OCULTAR)'!$P$3:$R$59,3,0),"")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(OCULTAR)'!$P$3:$R$59,3,0),"")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(OCULTAR)'!$P$3:$R$59,3,0),"")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(OCULTAR)'!$P$3:$R$59,3,0),"")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(OCULTAR)'!$P$3:$R$59,3,0),"")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(OCULTAR)'!$P$3:$R$59,3,0),"")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(OCULTAR)'!$P$3:$R$59,3,0),"")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(OCULTAR)'!$P$3:$R$59,3,0),"")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(OCULTAR)'!$P$3:$R$59,3,0),"")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(OCULTAR)'!$P$3:$R$59,3,0),"")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(OCULTAR)'!$P$3:$R$59,3,0),"")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(OCULTAR)'!$P$3:$R$59,3,0),"")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(OCULTAR)'!$P$3:$R$59,3,0),"")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(OCULTAR)'!$P$3:$R$59,3,0),"")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(OCULTAR)'!$P$3:$R$59,3,0),"")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(OCULTAR)'!$P$3:$R$59,3,0),"")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(OCULTAR)'!$P$3:$R$59,3,0),"")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(OCULTAR)'!$P$3:$R$59,3,0),"")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(OCULTAR)'!$P$3:$R$59,3,0),"")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(OCULTAR)'!$P$3:$R$59,3,0),"")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(OCULTAR)'!$P$3:$R$59,3,0),"")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(OCULTAR)'!$P$3:$R$59,3,0),"")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(OCULTAR)'!$P$3:$R$59,3,0),"")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(OCULTAR)'!$P$3:$R$59,3,0),"")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(OCULTAR)'!$P$3:$R$59,3,0),"")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(OCULTAR)'!$P$3:$R$59,3,0),"")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(OCULTAR)'!$P$3:$R$59,3,0),"")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(OCULTAR)'!$P$3:$R$59,3,0),"")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(OCULTAR)'!$P$3:$R$59,3,0),"")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(OCULTAR)'!$P$3:$R$59,3,0),"")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(OCULTAR)'!$P$3:$R$59,3,0),"")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(OCULTAR)'!$P$3:$R$59,3,0),"")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(OCULTAR)'!$P$3:$R$59,3,0),"")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(OCULTAR)'!$P$3:$R$59,3,0),"")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(OCULTAR)'!$P$3:$R$59,3,0),"")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(OCULTAR)'!$P$3:$R$59,3,0),"")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(OCULTAR)'!$P$3:$R$59,3,0),"")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(OCULTAR)'!$P$3:$R$59,3,0),"")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(OCULTAR)'!$P$3:$R$59,3,0),"")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(OCULTAR)'!$P$3:$R$59,3,0),"")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(OCULTAR)'!$P$3:$R$59,3,0),"")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(OCULTAR)'!$P$3:$R$59,3,0),"")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(OCULTAR)'!$P$3:$R$59,3,0),"")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(OCULTAR)'!$P$3:$R$59,3,0),"")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(OCULTAR)'!$P$3:$R$59,3,0),"")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(OCULTAR)'!$P$3:$R$59,3,0),"")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(OCULTAR)'!$P$3:$R$59,3,0),"")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(OCULTAR)'!$P$3:$R$59,3,0),"")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(OCULTAR)'!$P$3:$R$59,3,0),"")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(OCULTAR)'!$P$3:$R$59,3,0),"")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(OCULTAR)'!$P$3:$R$59,3,0),"")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(OCULTAR)'!$P$3:$R$59,3,0),"")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(OCULTAR)'!$P$3:$R$59,3,0),"")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(OCULTAR)'!$P$3:$R$59,3,0),"")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(OCULTAR)'!$P$3:$R$59,3,0),"")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(OCULTAR)'!$P$3:$R$59,3,0),"")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(OCULTAR)'!$P$3:$R$59,3,0),"")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(OCULTAR)'!$P$3:$R$59,3,0),"")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(OCULTAR)'!$P$3:$R$59,3,0),"")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(OCULTAR)'!$P$3:$R$59,3,0),"")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(OCULTAR)'!$P$3:$R$59,3,0),"")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(OCULTAR)'!$P$3:$R$59,3,0),"")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2020-12-17T12:29:51Z</dcterms:created>
  <dcterms:modified xsi:type="dcterms:W3CDTF">2020-12-17T12:30:19Z</dcterms:modified>
</cp:coreProperties>
</file>