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242\Sistemas2\Contabilidade\HOSPITAL REGIONAL FERNANDO BEZERRA\01- RELATÓRIOS FECHADOS - H.R.F.B\2020\08-AGOSTO-2020\PCF NOVA 08-2020\PCF AGOSTO - NORMAL\ARQUIVOS EXCEL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7" i="1"/>
  <c r="AB8" i="1"/>
  <c r="AB11" i="1"/>
  <c r="AB15" i="1"/>
  <c r="AB19" i="1"/>
  <c r="AB23" i="1"/>
  <c r="AB24" i="1"/>
  <c r="AB27" i="1"/>
  <c r="AB28" i="1"/>
  <c r="AB33" i="1"/>
  <c r="AB34" i="1"/>
  <c r="AB37" i="1"/>
  <c r="AB38" i="1"/>
  <c r="AB43" i="1"/>
  <c r="AB44" i="1"/>
  <c r="AB47" i="1"/>
  <c r="AB48" i="1"/>
  <c r="AB51" i="1"/>
  <c r="AB52" i="1"/>
  <c r="AB55" i="1"/>
  <c r="AB56" i="1"/>
  <c r="AB59" i="1"/>
  <c r="AB60" i="1"/>
  <c r="AB61" i="1"/>
  <c r="AB62" i="1"/>
  <c r="AB65" i="1"/>
  <c r="AB66" i="1"/>
  <c r="AB67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9" i="1"/>
  <c r="AB100" i="1"/>
  <c r="AB103" i="1"/>
  <c r="AB104" i="1"/>
  <c r="AB107" i="1"/>
  <c r="AB108" i="1"/>
  <c r="AB111" i="1"/>
  <c r="AB112" i="1"/>
  <c r="AB113" i="1"/>
  <c r="AB114" i="1"/>
  <c r="AB117" i="1"/>
  <c r="AB118" i="1"/>
  <c r="AB121" i="1"/>
  <c r="AB122" i="1"/>
  <c r="AB127" i="1"/>
  <c r="AB128" i="1"/>
  <c r="AB129" i="1"/>
  <c r="AB130" i="1"/>
  <c r="AB133" i="1"/>
  <c r="AB134" i="1"/>
  <c r="AB137" i="1"/>
  <c r="AB138" i="1"/>
  <c r="AB139" i="1"/>
  <c r="AB140" i="1"/>
  <c r="AB143" i="1"/>
  <c r="AB144" i="1"/>
  <c r="AB145" i="1"/>
  <c r="AB146" i="1"/>
  <c r="AB149" i="1"/>
  <c r="AB150" i="1"/>
  <c r="AB151" i="1"/>
  <c r="AB152" i="1"/>
  <c r="AB155" i="1"/>
  <c r="AB156" i="1"/>
  <c r="AB159" i="1"/>
  <c r="AB160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3" i="1"/>
  <c r="AB194" i="1"/>
  <c r="AB195" i="1"/>
  <c r="AB197" i="1"/>
  <c r="AB198" i="1"/>
  <c r="AB201" i="1"/>
  <c r="AB202" i="1"/>
  <c r="AB205" i="1"/>
  <c r="AB206" i="1"/>
  <c r="AB209" i="1"/>
  <c r="AB210" i="1"/>
  <c r="AB211" i="1"/>
  <c r="AB212" i="1"/>
  <c r="AB215" i="1"/>
  <c r="AB216" i="1"/>
  <c r="AB219" i="1"/>
  <c r="AB220" i="1"/>
  <c r="AB221" i="1"/>
  <c r="AB222" i="1"/>
  <c r="AB223" i="1"/>
  <c r="AB224" i="1"/>
  <c r="AB225" i="1"/>
  <c r="AB247" i="1"/>
  <c r="AB261" i="1"/>
  <c r="AB265" i="1"/>
  <c r="AB269" i="1"/>
  <c r="AB275" i="1"/>
  <c r="AB276" i="1"/>
  <c r="AB279" i="1"/>
  <c r="AB283" i="1"/>
  <c r="AB287" i="1"/>
  <c r="AB299" i="1"/>
  <c r="AB321" i="1"/>
  <c r="AB322" i="1"/>
  <c r="AB323" i="1"/>
  <c r="AB327" i="1"/>
  <c r="AB331" i="1"/>
  <c r="AB337" i="1"/>
  <c r="AB338" i="1"/>
  <c r="AB341" i="1"/>
  <c r="AB342" i="1"/>
  <c r="AB345" i="1"/>
  <c r="AB346" i="1"/>
  <c r="AB349" i="1"/>
  <c r="AB350" i="1"/>
  <c r="AB355" i="1"/>
  <c r="AB359" i="1"/>
  <c r="AB363" i="1"/>
  <c r="AB367" i="1"/>
  <c r="AB368" i="1"/>
  <c r="AB371" i="1"/>
  <c r="AB372" i="1"/>
  <c r="AB375" i="1"/>
  <c r="AB376" i="1"/>
  <c r="AB379" i="1"/>
  <c r="AB380" i="1"/>
  <c r="AB383" i="1"/>
  <c r="AB384" i="1"/>
  <c r="AB389" i="1"/>
  <c r="AB390" i="1"/>
  <c r="AB391" i="1"/>
  <c r="AB392" i="1"/>
  <c r="AB395" i="1"/>
  <c r="AB396" i="1"/>
  <c r="AB399" i="1"/>
  <c r="AB400" i="1"/>
  <c r="AB401" i="1"/>
  <c r="AB407" i="1"/>
  <c r="AB408" i="1"/>
  <c r="AB411" i="1"/>
  <c r="AB415" i="1"/>
  <c r="AB416" i="1"/>
  <c r="AB417" i="1"/>
  <c r="AB418" i="1"/>
  <c r="AB419" i="1"/>
  <c r="AB420" i="1"/>
  <c r="AB423" i="1"/>
  <c r="AB424" i="1"/>
  <c r="AB425" i="1"/>
  <c r="AB5" i="1"/>
  <c r="AB9" i="1"/>
  <c r="AB13" i="1"/>
  <c r="AB17" i="1"/>
  <c r="AB21" i="1"/>
  <c r="AB25" i="1"/>
  <c r="AB29" i="1"/>
  <c r="AB227" i="1"/>
  <c r="AB228" i="1"/>
  <c r="AB231" i="1"/>
  <c r="AB232" i="1"/>
  <c r="AB235" i="1"/>
  <c r="AB236" i="1"/>
  <c r="AB239" i="1"/>
  <c r="AB240" i="1"/>
  <c r="AB243" i="1"/>
  <c r="AB244" i="1"/>
  <c r="AB245" i="1"/>
  <c r="AB246" i="1"/>
  <c r="AB249" i="1"/>
  <c r="AB250" i="1"/>
  <c r="AB255" i="1"/>
  <c r="AB256" i="1"/>
  <c r="AB257" i="1"/>
  <c r="AB258" i="1"/>
  <c r="AB259" i="1"/>
  <c r="AB263" i="1"/>
  <c r="AB267" i="1"/>
  <c r="AB271" i="1"/>
  <c r="AB277" i="1"/>
  <c r="AB281" i="1"/>
  <c r="AB285" i="1"/>
  <c r="AB293" i="1"/>
  <c r="AB294" i="1"/>
  <c r="AB295" i="1"/>
  <c r="AB296" i="1"/>
  <c r="AB297" i="1"/>
  <c r="AB301" i="1"/>
  <c r="AB305" i="1"/>
  <c r="AB306" i="1"/>
  <c r="AB308" i="1"/>
  <c r="AB311" i="1"/>
  <c r="AB312" i="1"/>
  <c r="AB315" i="1"/>
  <c r="AB316" i="1"/>
  <c r="AB317" i="1"/>
  <c r="AB319" i="1"/>
  <c r="AB325" i="1"/>
  <c r="AB326" i="1"/>
  <c r="AB329" i="1"/>
  <c r="AB330" i="1"/>
  <c r="AB333" i="1"/>
  <c r="AB334" i="1"/>
  <c r="AB335" i="1"/>
  <c r="AB353" i="1"/>
  <c r="AB357" i="1"/>
  <c r="AB361" i="1"/>
  <c r="AB365" i="1"/>
  <c r="AB369" i="1"/>
  <c r="AB403" i="1"/>
  <c r="AB409" i="1"/>
  <c r="AB413" i="1"/>
  <c r="AB421" i="1"/>
  <c r="AB429" i="1"/>
  <c r="AB430" i="1"/>
  <c r="AB433" i="1"/>
  <c r="AB434" i="1"/>
  <c r="AB437" i="1"/>
  <c r="AB438" i="1"/>
  <c r="AB441" i="1"/>
  <c r="AB442" i="1"/>
  <c r="AB445" i="1"/>
  <c r="AB446" i="1"/>
  <c r="AB449" i="1"/>
  <c r="AB450" i="1"/>
  <c r="AB451" i="1"/>
  <c r="AB453" i="1"/>
  <c r="AB454" i="1"/>
  <c r="AB457" i="1"/>
  <c r="AB458" i="1"/>
  <c r="AB461" i="1"/>
  <c r="AB462" i="1"/>
  <c r="AB465" i="1"/>
  <c r="AB466" i="1"/>
  <c r="AB469" i="1"/>
  <c r="AB470" i="1"/>
  <c r="AB473" i="1"/>
  <c r="AB474" i="1"/>
  <c r="AB477" i="1"/>
  <c r="AB478" i="1"/>
  <c r="AB483" i="1"/>
  <c r="AB484" i="1"/>
  <c r="AB487" i="1"/>
  <c r="AB488" i="1"/>
  <c r="AB489" i="1"/>
  <c r="AB490" i="1"/>
  <c r="AB491" i="1"/>
  <c r="AB492" i="1"/>
  <c r="AB495" i="1"/>
  <c r="AB496" i="1"/>
  <c r="AB499" i="1"/>
  <c r="AB500" i="1"/>
  <c r="AB505" i="1"/>
  <c r="AB506" i="1"/>
  <c r="AB509" i="1"/>
  <c r="AB510" i="1"/>
  <c r="AB513" i="1"/>
  <c r="AB514" i="1"/>
  <c r="AB516" i="1"/>
  <c r="AB517" i="1"/>
  <c r="AB518" i="1"/>
  <c r="AB521" i="1"/>
  <c r="AB522" i="1"/>
  <c r="AB525" i="1"/>
  <c r="AB526" i="1"/>
  <c r="AB531" i="1"/>
  <c r="AB532" i="1"/>
  <c r="AB535" i="1"/>
  <c r="AB536" i="1"/>
  <c r="AB539" i="1"/>
  <c r="AB540" i="1"/>
  <c r="AB543" i="1"/>
  <c r="AB544" i="1"/>
  <c r="AB547" i="1"/>
  <c r="AB548" i="1"/>
  <c r="AB551" i="1"/>
  <c r="AB552" i="1"/>
  <c r="AB553" i="1"/>
  <c r="AB554" i="1"/>
  <c r="AB557" i="1"/>
  <c r="AB558" i="1"/>
  <c r="AB561" i="1"/>
  <c r="AB562" i="1"/>
  <c r="AB565" i="1"/>
  <c r="AB566" i="1"/>
  <c r="AB569" i="1"/>
  <c r="AB570" i="1"/>
  <c r="AB573" i="1"/>
  <c r="AB574" i="1"/>
  <c r="AB577" i="1"/>
  <c r="AB578" i="1"/>
  <c r="AB581" i="1"/>
  <c r="AB582" i="1"/>
  <c r="AB585" i="1"/>
  <c r="AB586" i="1"/>
  <c r="AB589" i="1"/>
  <c r="AB590" i="1"/>
  <c r="AB595" i="1"/>
  <c r="AB596" i="1"/>
  <c r="AB599" i="1"/>
  <c r="AB600" i="1"/>
  <c r="AB605" i="1"/>
  <c r="AB606" i="1"/>
  <c r="AB609" i="1"/>
  <c r="AB610" i="1"/>
  <c r="AB613" i="1"/>
  <c r="AB614" i="1"/>
  <c r="AB617" i="1"/>
  <c r="AB618" i="1"/>
  <c r="AB619" i="1"/>
  <c r="AB620" i="1"/>
  <c r="AB621" i="1"/>
  <c r="AB622" i="1"/>
  <c r="AB627" i="1"/>
  <c r="AB628" i="1"/>
  <c r="AB631" i="1"/>
  <c r="AB632" i="1"/>
  <c r="AB635" i="1"/>
  <c r="AB636" i="1"/>
  <c r="AB639" i="1"/>
  <c r="AB640" i="1"/>
  <c r="AB641" i="1"/>
  <c r="AB642" i="1"/>
  <c r="AB643" i="1"/>
  <c r="AB647" i="1"/>
  <c r="AB648" i="1"/>
  <c r="AB649" i="1"/>
  <c r="AB650" i="1"/>
  <c r="AB653" i="1"/>
  <c r="AB654" i="1"/>
  <c r="AB655" i="1"/>
  <c r="AB656" i="1"/>
  <c r="AB657" i="1"/>
  <c r="AB658" i="1"/>
  <c r="AB661" i="1"/>
  <c r="AB662" i="1"/>
  <c r="AB663" i="1"/>
  <c r="AB664" i="1"/>
  <c r="AB667" i="1"/>
  <c r="AB668" i="1"/>
  <c r="AB671" i="1"/>
  <c r="AB673" i="1"/>
  <c r="M674" i="1"/>
  <c r="AB674" i="1" s="1"/>
  <c r="V675" i="1"/>
  <c r="S676" i="1"/>
  <c r="AB676" i="1" s="1"/>
  <c r="P677" i="1"/>
  <c r="AB677" i="1" s="1"/>
  <c r="Z677" i="1"/>
  <c r="M678" i="1"/>
  <c r="AB678" i="1" s="1"/>
  <c r="V679" i="1"/>
  <c r="S680" i="1"/>
  <c r="AB680" i="1" s="1"/>
  <c r="P681" i="1"/>
  <c r="Z681" i="1"/>
  <c r="AB681" i="1" s="1"/>
  <c r="M682" i="1"/>
  <c r="AB682" i="1" s="1"/>
  <c r="V683" i="1"/>
  <c r="S684" i="1"/>
  <c r="AB684" i="1" s="1"/>
  <c r="P685" i="1"/>
  <c r="Z685" i="1"/>
  <c r="AB685" i="1" s="1"/>
  <c r="M686" i="1"/>
  <c r="AB686" i="1" s="1"/>
  <c r="V687" i="1"/>
  <c r="AB687" i="1" s="1"/>
  <c r="S688" i="1"/>
  <c r="AB688" i="1" s="1"/>
  <c r="P689" i="1"/>
  <c r="Z689" i="1"/>
  <c r="AB689" i="1" s="1"/>
  <c r="M690" i="1"/>
  <c r="AB690" i="1" s="1"/>
  <c r="V691" i="1"/>
  <c r="S692" i="1"/>
  <c r="AB692" i="1" s="1"/>
  <c r="P693" i="1"/>
  <c r="Z693" i="1"/>
  <c r="AB693" i="1" s="1"/>
  <c r="M694" i="1"/>
  <c r="AB694" i="1" s="1"/>
  <c r="V695" i="1"/>
  <c r="AB695" i="1" s="1"/>
  <c r="S696" i="1"/>
  <c r="AB696" i="1" s="1"/>
  <c r="P697" i="1"/>
  <c r="Z697" i="1"/>
  <c r="AB697" i="1" s="1"/>
  <c r="M698" i="1"/>
  <c r="AB698" i="1" s="1"/>
  <c r="V699" i="1"/>
  <c r="AB699" i="1" s="1"/>
  <c r="S700" i="1"/>
  <c r="AB700" i="1" s="1"/>
  <c r="P701" i="1"/>
  <c r="Z701" i="1"/>
  <c r="AB701" i="1" s="1"/>
  <c r="M702" i="1"/>
  <c r="AB702" i="1" s="1"/>
  <c r="V703" i="1"/>
  <c r="S704" i="1"/>
  <c r="AB704" i="1" s="1"/>
  <c r="P705" i="1"/>
  <c r="AB705" i="1" s="1"/>
  <c r="Z705" i="1"/>
  <c r="M706" i="1"/>
  <c r="AB706" i="1" s="1"/>
  <c r="V707" i="1"/>
  <c r="AB707" i="1" s="1"/>
  <c r="S708" i="1"/>
  <c r="AB708" i="1" s="1"/>
  <c r="P709" i="1"/>
  <c r="AB709" i="1" s="1"/>
  <c r="Z709" i="1"/>
  <c r="M710" i="1"/>
  <c r="AB710" i="1" s="1"/>
  <c r="V711" i="1"/>
  <c r="AB711" i="1" s="1"/>
  <c r="S712" i="1"/>
  <c r="AB712" i="1" s="1"/>
  <c r="P713" i="1"/>
  <c r="Z713" i="1"/>
  <c r="AB713" i="1" s="1"/>
  <c r="M714" i="1"/>
  <c r="AB714" i="1" s="1"/>
  <c r="V715" i="1"/>
  <c r="AB715" i="1" s="1"/>
  <c r="S716" i="1"/>
  <c r="AB716" i="1" s="1"/>
  <c r="P717" i="1"/>
  <c r="AB717" i="1" s="1"/>
  <c r="Z717" i="1"/>
  <c r="M718" i="1"/>
  <c r="AB718" i="1" s="1"/>
  <c r="V719" i="1"/>
  <c r="AB719" i="1" s="1"/>
  <c r="S720" i="1"/>
  <c r="AB720" i="1" s="1"/>
  <c r="P721" i="1"/>
  <c r="Z721" i="1"/>
  <c r="AB721" i="1" s="1"/>
  <c r="M722" i="1"/>
  <c r="AB722" i="1" s="1"/>
  <c r="V723" i="1"/>
  <c r="S724" i="1"/>
  <c r="AB724" i="1" s="1"/>
  <c r="P725" i="1"/>
  <c r="Z725" i="1"/>
  <c r="AB725" i="1" s="1"/>
  <c r="M726" i="1"/>
  <c r="AB726" i="1" s="1"/>
  <c r="V727" i="1"/>
  <c r="AB727" i="1" s="1"/>
  <c r="S728" i="1"/>
  <c r="AB728" i="1" s="1"/>
  <c r="P729" i="1"/>
  <c r="Z729" i="1"/>
  <c r="AB729" i="1" s="1"/>
  <c r="M730" i="1"/>
  <c r="AB730" i="1" s="1"/>
  <c r="V731" i="1"/>
  <c r="AB731" i="1" s="1"/>
  <c r="S732" i="1"/>
  <c r="AB732" i="1" s="1"/>
  <c r="P733" i="1"/>
  <c r="Z733" i="1"/>
  <c r="AB733" i="1" s="1"/>
  <c r="M734" i="1"/>
  <c r="AB734" i="1" s="1"/>
  <c r="V735" i="1"/>
  <c r="AB735" i="1" s="1"/>
  <c r="S736" i="1"/>
  <c r="AB736" i="1" s="1"/>
  <c r="P737" i="1"/>
  <c r="AB737" i="1" s="1"/>
  <c r="Z737" i="1"/>
  <c r="M738" i="1"/>
  <c r="AB738" i="1" s="1"/>
  <c r="V739" i="1"/>
  <c r="S740" i="1"/>
  <c r="AB740" i="1" s="1"/>
  <c r="P741" i="1"/>
  <c r="Z741" i="1"/>
  <c r="AB741" i="1" s="1"/>
  <c r="M742" i="1"/>
  <c r="AB742" i="1" s="1"/>
  <c r="V743" i="1"/>
  <c r="AB743" i="1" s="1"/>
  <c r="S744" i="1"/>
  <c r="AB744" i="1" s="1"/>
  <c r="P745" i="1"/>
  <c r="Z745" i="1"/>
  <c r="AB745" i="1" s="1"/>
  <c r="M746" i="1"/>
  <c r="AB746" i="1" s="1"/>
  <c r="V747" i="1"/>
  <c r="S748" i="1"/>
  <c r="AB748" i="1" s="1"/>
  <c r="P749" i="1"/>
  <c r="Z749" i="1"/>
  <c r="AB749" i="1" s="1"/>
  <c r="M750" i="1"/>
  <c r="AB750" i="1" s="1"/>
  <c r="V751" i="1"/>
  <c r="S752" i="1"/>
  <c r="AB752" i="1" s="1"/>
  <c r="P753" i="1"/>
  <c r="Z753" i="1"/>
  <c r="AB753" i="1" s="1"/>
  <c r="M754" i="1"/>
  <c r="AB754" i="1" s="1"/>
  <c r="V755" i="1"/>
  <c r="AB755" i="1" s="1"/>
  <c r="S756" i="1"/>
  <c r="AB756" i="1" s="1"/>
  <c r="P757" i="1"/>
  <c r="Z757" i="1"/>
  <c r="AB757" i="1" s="1"/>
  <c r="M758" i="1"/>
  <c r="AB758" i="1" s="1"/>
  <c r="V759" i="1"/>
  <c r="S760" i="1"/>
  <c r="AB760" i="1" s="1"/>
  <c r="P761" i="1"/>
  <c r="Z761" i="1"/>
  <c r="AB761" i="1" s="1"/>
  <c r="M762" i="1"/>
  <c r="AB762" i="1" s="1"/>
  <c r="V763" i="1"/>
  <c r="S764" i="1"/>
  <c r="AB764" i="1" s="1"/>
  <c r="P765" i="1"/>
  <c r="AB765" i="1" s="1"/>
  <c r="Z765" i="1"/>
  <c r="M766" i="1"/>
  <c r="AB766" i="1" s="1"/>
  <c r="V767" i="1"/>
  <c r="S768" i="1"/>
  <c r="AB768" i="1" s="1"/>
  <c r="P769" i="1"/>
  <c r="Z769" i="1"/>
  <c r="AB769" i="1" s="1"/>
  <c r="M770" i="1"/>
  <c r="AB770" i="1" s="1"/>
  <c r="V771" i="1"/>
  <c r="AB771" i="1" s="1"/>
  <c r="S772" i="1"/>
  <c r="AB772" i="1" s="1"/>
  <c r="P773" i="1"/>
  <c r="AB773" i="1" s="1"/>
  <c r="Z773" i="1"/>
  <c r="M774" i="1"/>
  <c r="AB774" i="1" s="1"/>
  <c r="V775" i="1"/>
  <c r="S776" i="1"/>
  <c r="AB776" i="1" s="1"/>
  <c r="P777" i="1"/>
  <c r="Z777" i="1"/>
  <c r="AB777" i="1" s="1"/>
  <c r="M778" i="1"/>
  <c r="AB778" i="1" s="1"/>
  <c r="V779" i="1"/>
  <c r="AB779" i="1" s="1"/>
  <c r="S780" i="1"/>
  <c r="AB780" i="1" s="1"/>
  <c r="P781" i="1"/>
  <c r="Z781" i="1"/>
  <c r="AB781" i="1" s="1"/>
  <c r="M782" i="1"/>
  <c r="AB782" i="1" s="1"/>
  <c r="V783" i="1"/>
  <c r="AB783" i="1" s="1"/>
  <c r="S784" i="1"/>
  <c r="AB784" i="1" s="1"/>
  <c r="P785" i="1"/>
  <c r="AB785" i="1" s="1"/>
  <c r="Z785" i="1"/>
  <c r="M786" i="1"/>
  <c r="AB786" i="1" s="1"/>
  <c r="V787" i="1"/>
  <c r="AB787" i="1" s="1"/>
  <c r="S788" i="1"/>
  <c r="AB788" i="1" s="1"/>
  <c r="P789" i="1"/>
  <c r="AB789" i="1" s="1"/>
  <c r="Z789" i="1"/>
  <c r="M790" i="1"/>
  <c r="AB790" i="1" s="1"/>
  <c r="V791" i="1"/>
  <c r="S792" i="1"/>
  <c r="AB792" i="1" s="1"/>
  <c r="P793" i="1"/>
  <c r="AB793" i="1" s="1"/>
  <c r="Z793" i="1"/>
  <c r="M794" i="1"/>
  <c r="AB794" i="1" s="1"/>
  <c r="V795" i="1"/>
  <c r="S796" i="1"/>
  <c r="AB796" i="1" s="1"/>
  <c r="P797" i="1"/>
  <c r="Z797" i="1"/>
  <c r="AB797" i="1" s="1"/>
  <c r="M798" i="1"/>
  <c r="AB798" i="1" s="1"/>
  <c r="V799" i="1"/>
  <c r="S800" i="1"/>
  <c r="AB800" i="1" s="1"/>
  <c r="P801" i="1"/>
  <c r="Z801" i="1"/>
  <c r="AB801" i="1" s="1"/>
  <c r="M802" i="1"/>
  <c r="AB802" i="1" s="1"/>
  <c r="V803" i="1"/>
  <c r="S804" i="1"/>
  <c r="AB804" i="1" s="1"/>
  <c r="P805" i="1"/>
  <c r="Z805" i="1"/>
  <c r="AB805" i="1" s="1"/>
  <c r="M806" i="1"/>
  <c r="AB806" i="1" s="1"/>
  <c r="V807" i="1"/>
  <c r="S808" i="1"/>
  <c r="AB808" i="1" s="1"/>
  <c r="P809" i="1"/>
  <c r="Z809" i="1"/>
  <c r="AB809" i="1" s="1"/>
  <c r="M810" i="1"/>
  <c r="AB810" i="1" s="1"/>
  <c r="V811" i="1"/>
  <c r="AB811" i="1" s="1"/>
  <c r="S812" i="1"/>
  <c r="AB812" i="1" s="1"/>
  <c r="P813" i="1"/>
  <c r="Z813" i="1"/>
  <c r="AB813" i="1" s="1"/>
  <c r="M814" i="1"/>
  <c r="AB814" i="1" s="1"/>
  <c r="V815" i="1"/>
  <c r="AB815" i="1" s="1"/>
  <c r="S816" i="1"/>
  <c r="AB816" i="1" s="1"/>
  <c r="P817" i="1"/>
  <c r="Z817" i="1"/>
  <c r="AB817" i="1" s="1"/>
  <c r="M818" i="1"/>
  <c r="AB818" i="1" s="1"/>
  <c r="V819" i="1"/>
  <c r="AB819" i="1" s="1"/>
  <c r="S820" i="1"/>
  <c r="AB820" i="1" s="1"/>
  <c r="P821" i="1"/>
  <c r="Z821" i="1"/>
  <c r="AB821" i="1" s="1"/>
  <c r="M822" i="1"/>
  <c r="AB822" i="1" s="1"/>
  <c r="V823" i="1"/>
  <c r="AB823" i="1" s="1"/>
  <c r="S824" i="1"/>
  <c r="AB824" i="1" s="1"/>
  <c r="P825" i="1"/>
  <c r="AB825" i="1" s="1"/>
  <c r="Z825" i="1"/>
  <c r="M826" i="1"/>
  <c r="AB826" i="1" s="1"/>
  <c r="V827" i="1"/>
  <c r="AB827" i="1" s="1"/>
  <c r="S828" i="1"/>
  <c r="AB828" i="1" s="1"/>
  <c r="P829" i="1"/>
  <c r="Z829" i="1"/>
  <c r="AB829" i="1" s="1"/>
  <c r="M830" i="1"/>
  <c r="AB830" i="1" s="1"/>
  <c r="V831" i="1"/>
  <c r="AB831" i="1" s="1"/>
  <c r="S832" i="1"/>
  <c r="AB832" i="1" s="1"/>
  <c r="P833" i="1"/>
  <c r="Z833" i="1"/>
  <c r="AB833" i="1" s="1"/>
  <c r="M834" i="1"/>
  <c r="AB834" i="1" s="1"/>
  <c r="V835" i="1"/>
  <c r="AB835" i="1" s="1"/>
  <c r="S836" i="1"/>
  <c r="AB836" i="1" s="1"/>
  <c r="P837" i="1"/>
  <c r="AB837" i="1" s="1"/>
  <c r="Z837" i="1"/>
  <c r="M838" i="1"/>
  <c r="AB838" i="1" s="1"/>
  <c r="V839" i="1"/>
  <c r="AB839" i="1" s="1"/>
  <c r="S840" i="1"/>
  <c r="AB840" i="1" s="1"/>
  <c r="P841" i="1"/>
  <c r="AB841" i="1" s="1"/>
  <c r="Z841" i="1"/>
  <c r="M842" i="1"/>
  <c r="AB842" i="1" s="1"/>
  <c r="V843" i="1"/>
  <c r="AB843" i="1" s="1"/>
  <c r="S844" i="1"/>
  <c r="AB844" i="1" s="1"/>
  <c r="P845" i="1"/>
  <c r="AB845" i="1" s="1"/>
  <c r="Z845" i="1"/>
  <c r="M846" i="1"/>
  <c r="AB846" i="1" s="1"/>
  <c r="V847" i="1"/>
  <c r="S848" i="1"/>
  <c r="AB848" i="1" s="1"/>
  <c r="P849" i="1"/>
  <c r="Z849" i="1"/>
  <c r="AB849" i="1" s="1"/>
  <c r="M850" i="1"/>
  <c r="AB850" i="1" s="1"/>
  <c r="V851" i="1"/>
  <c r="AB851" i="1" s="1"/>
  <c r="S852" i="1"/>
  <c r="AB852" i="1" s="1"/>
  <c r="P853" i="1"/>
  <c r="Z853" i="1"/>
  <c r="AB853" i="1" s="1"/>
  <c r="M854" i="1"/>
  <c r="AB854" i="1" s="1"/>
  <c r="V855" i="1"/>
  <c r="S856" i="1"/>
  <c r="AB856" i="1" s="1"/>
  <c r="P857" i="1"/>
  <c r="Z857" i="1"/>
  <c r="AB857" i="1" s="1"/>
  <c r="M858" i="1"/>
  <c r="AB858" i="1" s="1"/>
  <c r="V859" i="1"/>
  <c r="AB859" i="1" s="1"/>
  <c r="S860" i="1"/>
  <c r="AB860" i="1" s="1"/>
  <c r="P861" i="1"/>
  <c r="Z861" i="1"/>
  <c r="AB861" i="1" s="1"/>
  <c r="M862" i="1"/>
  <c r="AB862" i="1" s="1"/>
  <c r="V863" i="1"/>
  <c r="AB863" i="1" s="1"/>
  <c r="S864" i="1"/>
  <c r="AB864" i="1" s="1"/>
  <c r="P865" i="1"/>
  <c r="Z865" i="1"/>
  <c r="AB865" i="1" s="1"/>
  <c r="M866" i="1"/>
  <c r="AB866" i="1" s="1"/>
  <c r="V867" i="1"/>
  <c r="S868" i="1"/>
  <c r="AB868" i="1" s="1"/>
  <c r="P869" i="1"/>
  <c r="Z869" i="1"/>
  <c r="AB869" i="1" s="1"/>
  <c r="M870" i="1"/>
  <c r="AB870" i="1" s="1"/>
  <c r="V871" i="1"/>
  <c r="S872" i="1"/>
  <c r="AB872" i="1" s="1"/>
  <c r="P873" i="1"/>
  <c r="Z873" i="1"/>
  <c r="AB873" i="1" s="1"/>
  <c r="M874" i="1"/>
  <c r="AB874" i="1" s="1"/>
  <c r="V875" i="1"/>
  <c r="AB875" i="1" s="1"/>
  <c r="S876" i="1"/>
  <c r="AB876" i="1" s="1"/>
  <c r="P877" i="1"/>
  <c r="Z877" i="1"/>
  <c r="AB877" i="1" s="1"/>
  <c r="M878" i="1"/>
  <c r="AB878" i="1" s="1"/>
  <c r="V879" i="1"/>
  <c r="AB879" i="1" s="1"/>
  <c r="S880" i="1"/>
  <c r="AB880" i="1" s="1"/>
  <c r="P881" i="1"/>
  <c r="Z881" i="1"/>
  <c r="AB881" i="1" s="1"/>
  <c r="M882" i="1"/>
  <c r="AB882" i="1" s="1"/>
  <c r="V883" i="1"/>
  <c r="S884" i="1"/>
  <c r="AB884" i="1" s="1"/>
  <c r="P885" i="1"/>
  <c r="Z885" i="1"/>
  <c r="AB885" i="1" s="1"/>
  <c r="M886" i="1"/>
  <c r="AB886" i="1" s="1"/>
  <c r="V887" i="1"/>
  <c r="S888" i="1"/>
  <c r="AB888" i="1" s="1"/>
  <c r="P889" i="1"/>
  <c r="Z889" i="1"/>
  <c r="AB889" i="1" s="1"/>
  <c r="M890" i="1"/>
  <c r="AB890" i="1" s="1"/>
  <c r="V891" i="1"/>
  <c r="S892" i="1"/>
  <c r="AB892" i="1" s="1"/>
  <c r="P893" i="1"/>
  <c r="Z893" i="1"/>
  <c r="AB893" i="1" s="1"/>
  <c r="M894" i="1"/>
  <c r="AB894" i="1" s="1"/>
  <c r="V895" i="1"/>
  <c r="S896" i="1"/>
  <c r="AB896" i="1" s="1"/>
  <c r="P897" i="1"/>
  <c r="Z897" i="1"/>
  <c r="AB897" i="1" s="1"/>
  <c r="M898" i="1"/>
  <c r="AB898" i="1" s="1"/>
  <c r="V899" i="1"/>
  <c r="S900" i="1"/>
  <c r="AB900" i="1" s="1"/>
  <c r="P901" i="1"/>
  <c r="Z901" i="1"/>
  <c r="AB901" i="1" s="1"/>
  <c r="M902" i="1"/>
  <c r="AB902" i="1" s="1"/>
  <c r="V903" i="1"/>
  <c r="AB903" i="1" s="1"/>
  <c r="S904" i="1"/>
  <c r="AB904" i="1" s="1"/>
  <c r="P905" i="1"/>
  <c r="Z905" i="1"/>
  <c r="AB905" i="1" s="1"/>
  <c r="M906" i="1"/>
  <c r="AB906" i="1" s="1"/>
  <c r="V907" i="1"/>
  <c r="S908" i="1"/>
  <c r="AB908" i="1" s="1"/>
  <c r="P909" i="1"/>
  <c r="Z909" i="1"/>
  <c r="AB909" i="1" s="1"/>
  <c r="M910" i="1"/>
  <c r="AB910" i="1" s="1"/>
  <c r="V911" i="1"/>
  <c r="S912" i="1"/>
  <c r="AB912" i="1" s="1"/>
  <c r="P913" i="1"/>
  <c r="Z913" i="1"/>
  <c r="AB913" i="1" s="1"/>
  <c r="M914" i="1"/>
  <c r="AB914" i="1" s="1"/>
  <c r="V915" i="1"/>
  <c r="S916" i="1"/>
  <c r="AB916" i="1" s="1"/>
  <c r="P917" i="1"/>
  <c r="Z917" i="1"/>
  <c r="AB917" i="1" s="1"/>
  <c r="M918" i="1"/>
  <c r="AB918" i="1" s="1"/>
  <c r="V919" i="1"/>
  <c r="S920" i="1"/>
  <c r="AB920" i="1" s="1"/>
  <c r="P921" i="1"/>
  <c r="Z921" i="1"/>
  <c r="AB921" i="1" s="1"/>
  <c r="M922" i="1"/>
  <c r="AB922" i="1" s="1"/>
  <c r="V923" i="1"/>
  <c r="AB923" i="1" s="1"/>
  <c r="S924" i="1"/>
  <c r="AB924" i="1" s="1"/>
  <c r="P925" i="1"/>
  <c r="Z925" i="1"/>
  <c r="AB925" i="1" s="1"/>
  <c r="M926" i="1"/>
  <c r="AB926" i="1" s="1"/>
  <c r="V927" i="1"/>
  <c r="AB927" i="1" s="1"/>
  <c r="S928" i="1"/>
  <c r="AB928" i="1" s="1"/>
  <c r="P929" i="1"/>
  <c r="Z929" i="1"/>
  <c r="AB929" i="1" s="1"/>
  <c r="M930" i="1"/>
  <c r="AB930" i="1" s="1"/>
  <c r="V931" i="1"/>
  <c r="AB931" i="1" s="1"/>
  <c r="S932" i="1"/>
  <c r="AB932" i="1" s="1"/>
  <c r="P933" i="1"/>
  <c r="Z933" i="1"/>
  <c r="AB933" i="1" s="1"/>
  <c r="M934" i="1"/>
  <c r="AB934" i="1" s="1"/>
  <c r="V935" i="1"/>
  <c r="S936" i="1"/>
  <c r="AB936" i="1" s="1"/>
  <c r="P937" i="1"/>
  <c r="Z937" i="1"/>
  <c r="AB937" i="1" s="1"/>
  <c r="M938" i="1"/>
  <c r="AB938" i="1" s="1"/>
  <c r="V939" i="1"/>
  <c r="AB939" i="1" s="1"/>
  <c r="S940" i="1"/>
  <c r="AB940" i="1" s="1"/>
  <c r="P941" i="1"/>
  <c r="Z941" i="1"/>
  <c r="AB941" i="1" s="1"/>
  <c r="M942" i="1"/>
  <c r="AB942" i="1" s="1"/>
  <c r="V943" i="1"/>
  <c r="AB943" i="1" s="1"/>
  <c r="S944" i="1"/>
  <c r="AB944" i="1" s="1"/>
  <c r="P945" i="1"/>
  <c r="AB945" i="1" s="1"/>
  <c r="Z945" i="1"/>
  <c r="M946" i="1"/>
  <c r="AB946" i="1" s="1"/>
  <c r="V947" i="1"/>
  <c r="S948" i="1"/>
  <c r="AB948" i="1" s="1"/>
  <c r="P949" i="1"/>
  <c r="AB949" i="1" s="1"/>
  <c r="Z949" i="1"/>
  <c r="M950" i="1"/>
  <c r="AB950" i="1" s="1"/>
  <c r="V951" i="1"/>
  <c r="S952" i="1"/>
  <c r="AB952" i="1" s="1"/>
  <c r="P953" i="1"/>
  <c r="Z953" i="1"/>
  <c r="AB953" i="1" s="1"/>
  <c r="M954" i="1"/>
  <c r="AB954" i="1" s="1"/>
  <c r="V955" i="1"/>
  <c r="AB955" i="1" s="1"/>
  <c r="S956" i="1"/>
  <c r="AB956" i="1" s="1"/>
  <c r="P957" i="1"/>
  <c r="Z957" i="1"/>
  <c r="AB957" i="1" s="1"/>
  <c r="M958" i="1"/>
  <c r="AB958" i="1" s="1"/>
  <c r="V959" i="1"/>
  <c r="S960" i="1"/>
  <c r="AB960" i="1" s="1"/>
  <c r="P961" i="1"/>
  <c r="AB961" i="1" s="1"/>
  <c r="Z961" i="1"/>
  <c r="M962" i="1"/>
  <c r="AB962" i="1" s="1"/>
  <c r="V963" i="1"/>
  <c r="S964" i="1"/>
  <c r="AB964" i="1" s="1"/>
  <c r="P965" i="1"/>
  <c r="AB965" i="1" s="1"/>
  <c r="Z965" i="1"/>
  <c r="M966" i="1"/>
  <c r="AB966" i="1" s="1"/>
  <c r="V967" i="1"/>
  <c r="S968" i="1"/>
  <c r="AB968" i="1" s="1"/>
  <c r="P969" i="1"/>
  <c r="AB969" i="1" s="1"/>
  <c r="Z969" i="1"/>
  <c r="M970" i="1"/>
  <c r="AB970" i="1" s="1"/>
  <c r="V971" i="1"/>
  <c r="AB971" i="1" s="1"/>
  <c r="S972" i="1"/>
  <c r="AB972" i="1" s="1"/>
  <c r="P973" i="1"/>
  <c r="AB973" i="1" s="1"/>
  <c r="Z973" i="1"/>
  <c r="M974" i="1"/>
  <c r="AB974" i="1" s="1"/>
  <c r="V975" i="1"/>
  <c r="S976" i="1"/>
  <c r="AB976" i="1" s="1"/>
  <c r="P977" i="1"/>
  <c r="Z977" i="1"/>
  <c r="AB977" i="1" s="1"/>
  <c r="M978" i="1"/>
  <c r="AB978" i="1" s="1"/>
  <c r="V979" i="1"/>
  <c r="AB979" i="1" s="1"/>
  <c r="S980" i="1"/>
  <c r="AB980" i="1" s="1"/>
  <c r="P981" i="1"/>
  <c r="Z981" i="1"/>
  <c r="AB981" i="1" s="1"/>
  <c r="M982" i="1"/>
  <c r="AB982" i="1" s="1"/>
  <c r="V983" i="1"/>
  <c r="S984" i="1"/>
  <c r="AB984" i="1" s="1"/>
  <c r="P985" i="1"/>
  <c r="Z985" i="1"/>
  <c r="AB985" i="1" s="1"/>
  <c r="M986" i="1"/>
  <c r="AB986" i="1" s="1"/>
  <c r="V987" i="1"/>
  <c r="AB987" i="1" s="1"/>
  <c r="S988" i="1"/>
  <c r="AB988" i="1" s="1"/>
  <c r="P989" i="1"/>
  <c r="AB989" i="1" s="1"/>
  <c r="Z989" i="1"/>
  <c r="M990" i="1"/>
  <c r="AB990" i="1" s="1"/>
  <c r="V991" i="1"/>
  <c r="AB991" i="1" s="1"/>
  <c r="S992" i="1"/>
  <c r="AB992" i="1" s="1"/>
  <c r="P993" i="1"/>
  <c r="Z993" i="1"/>
  <c r="AB993" i="1" s="1"/>
  <c r="M994" i="1"/>
  <c r="AB994" i="1" s="1"/>
  <c r="V995" i="1"/>
  <c r="AB995" i="1" s="1"/>
  <c r="S996" i="1"/>
  <c r="AB996" i="1" s="1"/>
  <c r="P997" i="1"/>
  <c r="AB997" i="1" s="1"/>
  <c r="Z997" i="1"/>
  <c r="M998" i="1"/>
  <c r="AB998" i="1" s="1"/>
  <c r="V999" i="1"/>
  <c r="S1000" i="1"/>
  <c r="AB1000" i="1" s="1"/>
  <c r="P1001" i="1"/>
  <c r="AB1001" i="1" s="1"/>
  <c r="Z1001" i="1"/>
  <c r="M1002" i="1"/>
  <c r="AB1002" i="1" s="1"/>
  <c r="V1003" i="1"/>
  <c r="S1004" i="1"/>
  <c r="AB1004" i="1" s="1"/>
  <c r="P1005" i="1"/>
  <c r="AB1005" i="1" s="1"/>
  <c r="Z1005" i="1"/>
  <c r="M1006" i="1"/>
  <c r="AB1006" i="1" s="1"/>
  <c r="V1007" i="1"/>
  <c r="AB1007" i="1" s="1"/>
  <c r="S1008" i="1"/>
  <c r="AB1008" i="1" s="1"/>
  <c r="P1009" i="1"/>
  <c r="AB1009" i="1" s="1"/>
  <c r="Z1009" i="1"/>
  <c r="M1010" i="1"/>
  <c r="AB1010" i="1" s="1"/>
  <c r="V1011" i="1"/>
  <c r="S1012" i="1"/>
  <c r="AB1012" i="1" s="1"/>
  <c r="P1013" i="1"/>
  <c r="AB1013" i="1" s="1"/>
  <c r="Z1013" i="1"/>
  <c r="M1014" i="1"/>
  <c r="AB1014" i="1" s="1"/>
  <c r="V1015" i="1"/>
  <c r="AB1015" i="1" s="1"/>
  <c r="S1016" i="1"/>
  <c r="AB1016" i="1" s="1"/>
  <c r="P1017" i="1"/>
  <c r="Z1017" i="1"/>
  <c r="AB1017" i="1" s="1"/>
  <c r="M1018" i="1"/>
  <c r="AB1018" i="1" s="1"/>
  <c r="V1019" i="1"/>
  <c r="S1020" i="1"/>
  <c r="AB1020" i="1" s="1"/>
  <c r="P1021" i="1"/>
  <c r="Z1021" i="1"/>
  <c r="AB1021" i="1" s="1"/>
  <c r="M1022" i="1"/>
  <c r="AB1022" i="1" s="1"/>
  <c r="V1023" i="1"/>
  <c r="S1024" i="1"/>
  <c r="AB1024" i="1" s="1"/>
  <c r="P1025" i="1"/>
  <c r="Z1025" i="1"/>
  <c r="AB1025" i="1" s="1"/>
  <c r="M1026" i="1"/>
  <c r="AB1026" i="1" s="1"/>
  <c r="V1027" i="1"/>
  <c r="AB1027" i="1" s="1"/>
  <c r="S1028" i="1"/>
  <c r="AB1028" i="1" s="1"/>
  <c r="P1029" i="1"/>
  <c r="AB1029" i="1" s="1"/>
  <c r="Z1029" i="1"/>
  <c r="M1030" i="1"/>
  <c r="AB1030" i="1" s="1"/>
  <c r="V1031" i="1"/>
  <c r="S1032" i="1"/>
  <c r="AB1032" i="1" s="1"/>
  <c r="P1033" i="1"/>
  <c r="Z1033" i="1"/>
  <c r="AB1033" i="1" s="1"/>
  <c r="M1034" i="1"/>
  <c r="AB1034" i="1" s="1"/>
  <c r="V1035" i="1"/>
  <c r="AB1035" i="1" s="1"/>
  <c r="S1036" i="1"/>
  <c r="AB1036" i="1" s="1"/>
  <c r="P1037" i="1"/>
  <c r="AB1037" i="1" s="1"/>
  <c r="Z1037" i="1"/>
  <c r="M1038" i="1"/>
  <c r="AB1038" i="1" s="1"/>
  <c r="V1039" i="1"/>
  <c r="S1040" i="1"/>
  <c r="AB1040" i="1" s="1"/>
  <c r="P1041" i="1"/>
  <c r="AB1041" i="1" s="1"/>
  <c r="Z1041" i="1"/>
  <c r="M1042" i="1"/>
  <c r="AB1042" i="1" s="1"/>
  <c r="V1043" i="1"/>
  <c r="AB1043" i="1" s="1"/>
  <c r="S1044" i="1"/>
  <c r="AB1044" i="1" s="1"/>
  <c r="P1045" i="1"/>
  <c r="AB1045" i="1" s="1"/>
  <c r="Z1045" i="1"/>
  <c r="M1046" i="1"/>
  <c r="AB1046" i="1" s="1"/>
  <c r="V1047" i="1"/>
  <c r="AB1047" i="1" s="1"/>
  <c r="S1048" i="1"/>
  <c r="AB1048" i="1" s="1"/>
  <c r="P1049" i="1"/>
  <c r="Z1049" i="1"/>
  <c r="AB1049" i="1" s="1"/>
  <c r="M1050" i="1"/>
  <c r="AB1050" i="1" s="1"/>
  <c r="V1051" i="1"/>
  <c r="AB1051" i="1" s="1"/>
  <c r="S1052" i="1"/>
  <c r="AB1052" i="1" s="1"/>
  <c r="P1053" i="1"/>
  <c r="Z1053" i="1"/>
  <c r="AB1053" i="1" s="1"/>
  <c r="M1054" i="1"/>
  <c r="AB1054" i="1" s="1"/>
  <c r="V1055" i="1"/>
  <c r="S1056" i="1"/>
  <c r="AB1056" i="1" s="1"/>
  <c r="P1057" i="1"/>
  <c r="Z1057" i="1"/>
  <c r="AB1057" i="1" s="1"/>
  <c r="M1058" i="1"/>
  <c r="AB1058" i="1" s="1"/>
  <c r="V1059" i="1"/>
  <c r="S1060" i="1"/>
  <c r="AB1060" i="1" s="1"/>
  <c r="P1061" i="1"/>
  <c r="Z1061" i="1"/>
  <c r="AB1061" i="1" s="1"/>
  <c r="M1062" i="1"/>
  <c r="AB1062" i="1" s="1"/>
  <c r="V1063" i="1"/>
  <c r="S1064" i="1"/>
  <c r="AB1064" i="1" s="1"/>
  <c r="P1065" i="1"/>
  <c r="AB1065" i="1" s="1"/>
  <c r="Z1065" i="1"/>
  <c r="M1066" i="1"/>
  <c r="AB1066" i="1" s="1"/>
  <c r="V1067" i="1"/>
  <c r="AB1067" i="1" s="1"/>
  <c r="S1068" i="1"/>
  <c r="AB1068" i="1" s="1"/>
  <c r="P1069" i="1"/>
  <c r="AB1069" i="1" s="1"/>
  <c r="Z1069" i="1"/>
  <c r="M1070" i="1"/>
  <c r="AB1070" i="1" s="1"/>
  <c r="V1071" i="1"/>
  <c r="AB1071" i="1" s="1"/>
  <c r="S1072" i="1"/>
  <c r="AB1072" i="1" s="1"/>
  <c r="P1073" i="1"/>
  <c r="Z1073" i="1"/>
  <c r="AB1073" i="1" s="1"/>
  <c r="M1074" i="1"/>
  <c r="AB1074" i="1" s="1"/>
  <c r="V1075" i="1"/>
  <c r="AB1075" i="1" s="1"/>
  <c r="S1076" i="1"/>
  <c r="AB1076" i="1" s="1"/>
  <c r="P1077" i="1"/>
  <c r="Z1077" i="1"/>
  <c r="AB1077" i="1" s="1"/>
  <c r="M1078" i="1"/>
  <c r="AB1078" i="1" s="1"/>
  <c r="V1079" i="1"/>
  <c r="S1080" i="1"/>
  <c r="AB1080" i="1" s="1"/>
  <c r="P1081" i="1"/>
  <c r="AB1081" i="1" s="1"/>
  <c r="Z1081" i="1"/>
  <c r="M1082" i="1"/>
  <c r="AB1082" i="1" s="1"/>
  <c r="V1083" i="1"/>
  <c r="AB1083" i="1" s="1"/>
  <c r="S1084" i="1"/>
  <c r="AB1084" i="1" s="1"/>
  <c r="P1085" i="1"/>
  <c r="Z1085" i="1"/>
  <c r="AB1085" i="1" s="1"/>
  <c r="M1086" i="1"/>
  <c r="AB1086" i="1" s="1"/>
  <c r="V1087" i="1"/>
  <c r="S1088" i="1"/>
  <c r="AB1088" i="1" s="1"/>
  <c r="P1089" i="1"/>
  <c r="Z1089" i="1"/>
  <c r="AB1089" i="1" s="1"/>
  <c r="M1090" i="1"/>
  <c r="AB1090" i="1" s="1"/>
  <c r="V1091" i="1"/>
  <c r="S1092" i="1"/>
  <c r="AB1092" i="1" s="1"/>
  <c r="P1093" i="1"/>
  <c r="AB1093" i="1" s="1"/>
  <c r="Z1093" i="1"/>
  <c r="M1094" i="1"/>
  <c r="AB1094" i="1" s="1"/>
  <c r="V1095" i="1"/>
  <c r="S1096" i="1"/>
  <c r="AB1096" i="1" s="1"/>
  <c r="P1097" i="1"/>
  <c r="Z1097" i="1"/>
  <c r="AB1097" i="1" s="1"/>
  <c r="M1098" i="1"/>
  <c r="AB1098" i="1" s="1"/>
  <c r="V1099" i="1"/>
  <c r="AB1099" i="1" s="1"/>
  <c r="S1100" i="1"/>
  <c r="AB1100" i="1" s="1"/>
  <c r="P1101" i="1"/>
  <c r="Z1101" i="1"/>
  <c r="AB1101" i="1" s="1"/>
  <c r="M1102" i="1"/>
  <c r="AB1102" i="1" s="1"/>
  <c r="V1103" i="1"/>
  <c r="AB1103" i="1" s="1"/>
  <c r="S1104" i="1"/>
  <c r="AB1104" i="1" s="1"/>
  <c r="P1105" i="1"/>
  <c r="AB1105" i="1" s="1"/>
  <c r="Z1105" i="1"/>
  <c r="M1106" i="1"/>
  <c r="AB1106" i="1" s="1"/>
  <c r="V1107" i="1"/>
  <c r="S1108" i="1"/>
  <c r="AB1108" i="1" s="1"/>
  <c r="P1109" i="1"/>
  <c r="AB1109" i="1" s="1"/>
  <c r="Z1109" i="1"/>
  <c r="M1110" i="1"/>
  <c r="AB1110" i="1" s="1"/>
  <c r="V1111" i="1"/>
  <c r="AB1111" i="1" s="1"/>
  <c r="S1112" i="1"/>
  <c r="AB1112" i="1" s="1"/>
  <c r="P1113" i="1"/>
  <c r="Z1113" i="1"/>
  <c r="AB1113" i="1" s="1"/>
  <c r="M1114" i="1"/>
  <c r="AB1114" i="1" s="1"/>
  <c r="V1115" i="1"/>
  <c r="AB1115" i="1" s="1"/>
  <c r="S1116" i="1"/>
  <c r="AB1116" i="1" s="1"/>
  <c r="P1117" i="1"/>
  <c r="Z1117" i="1"/>
  <c r="AB1117" i="1" s="1"/>
  <c r="M1118" i="1"/>
  <c r="AB1118" i="1" s="1"/>
  <c r="V1119" i="1"/>
  <c r="AB1119" i="1" s="1"/>
  <c r="S1120" i="1"/>
  <c r="AB1120" i="1" s="1"/>
  <c r="P1121" i="1"/>
  <c r="Z1121" i="1"/>
  <c r="AB1121" i="1" s="1"/>
  <c r="M1122" i="1"/>
  <c r="AB1122" i="1" s="1"/>
  <c r="V1123" i="1"/>
  <c r="S1124" i="1"/>
  <c r="AB1124" i="1" s="1"/>
  <c r="P1125" i="1"/>
  <c r="Z1125" i="1"/>
  <c r="AB1125" i="1" s="1"/>
  <c r="M1126" i="1"/>
  <c r="AB1126" i="1" s="1"/>
  <c r="V1127" i="1"/>
  <c r="AB1127" i="1" s="1"/>
  <c r="S1128" i="1"/>
  <c r="AB1128" i="1" s="1"/>
  <c r="P1129" i="1"/>
  <c r="Z1129" i="1"/>
  <c r="AB1129" i="1" s="1"/>
  <c r="M1130" i="1"/>
  <c r="AB1130" i="1" s="1"/>
  <c r="V1131" i="1"/>
  <c r="S1132" i="1"/>
  <c r="AB1132" i="1" s="1"/>
  <c r="P1133" i="1"/>
  <c r="AB1133" i="1" s="1"/>
  <c r="Z1133" i="1"/>
  <c r="M1134" i="1"/>
  <c r="AB1134" i="1" s="1"/>
  <c r="V1135" i="1"/>
  <c r="AB1135" i="1" s="1"/>
  <c r="S1136" i="1"/>
  <c r="AB1136" i="1" s="1"/>
  <c r="P1137" i="1"/>
  <c r="AB1137" i="1" s="1"/>
  <c r="Z1137" i="1"/>
  <c r="M1138" i="1"/>
  <c r="AB1138" i="1" s="1"/>
  <c r="V1139" i="1"/>
  <c r="AB1139" i="1" s="1"/>
  <c r="S1140" i="1"/>
  <c r="AB1140" i="1" s="1"/>
  <c r="P1141" i="1"/>
  <c r="AB1141" i="1" s="1"/>
  <c r="Z1141" i="1"/>
  <c r="M1142" i="1"/>
  <c r="AB1142" i="1" s="1"/>
  <c r="V1143" i="1"/>
  <c r="S1144" i="1"/>
  <c r="AB1144" i="1" s="1"/>
  <c r="P1145" i="1"/>
  <c r="Z1145" i="1"/>
  <c r="AB1145" i="1" s="1"/>
  <c r="M1146" i="1"/>
  <c r="AB1146" i="1" s="1"/>
  <c r="V1147" i="1"/>
  <c r="S1148" i="1"/>
  <c r="AB1148" i="1" s="1"/>
  <c r="P1149" i="1"/>
  <c r="AB1149" i="1" s="1"/>
  <c r="Z1149" i="1"/>
  <c r="M1150" i="1"/>
  <c r="AB1150" i="1" s="1"/>
  <c r="V1151" i="1"/>
  <c r="S1152" i="1"/>
  <c r="AB1152" i="1" s="1"/>
  <c r="P1153" i="1"/>
  <c r="AB1153" i="1" s="1"/>
  <c r="Z1153" i="1"/>
  <c r="M1154" i="1"/>
  <c r="AB1154" i="1" s="1"/>
  <c r="V1155" i="1"/>
  <c r="AB1155" i="1" s="1"/>
  <c r="S1156" i="1"/>
  <c r="AB1156" i="1" s="1"/>
  <c r="P1157" i="1"/>
  <c r="AB1157" i="1" s="1"/>
  <c r="Z1157" i="1"/>
  <c r="M1158" i="1"/>
  <c r="AB1158" i="1" s="1"/>
  <c r="V1159" i="1"/>
  <c r="AB1159" i="1" s="1"/>
  <c r="S1160" i="1"/>
  <c r="AB1160" i="1" s="1"/>
  <c r="P1161" i="1"/>
  <c r="AB1161" i="1" s="1"/>
  <c r="Z1161" i="1"/>
  <c r="M1162" i="1"/>
  <c r="AB1162" i="1" s="1"/>
  <c r="V1163" i="1"/>
  <c r="S1164" i="1"/>
  <c r="AB1164" i="1" s="1"/>
  <c r="P1165" i="1"/>
  <c r="Z1165" i="1"/>
  <c r="AB1165" i="1" s="1"/>
  <c r="M1166" i="1"/>
  <c r="AB1166" i="1" s="1"/>
  <c r="V1167" i="1"/>
  <c r="AB1167" i="1" s="1"/>
  <c r="S1168" i="1"/>
  <c r="AB1168" i="1" s="1"/>
  <c r="P1169" i="1"/>
  <c r="Z1169" i="1"/>
  <c r="AB1169" i="1" s="1"/>
  <c r="M1170" i="1"/>
  <c r="AB1170" i="1" s="1"/>
  <c r="V1171" i="1"/>
  <c r="S1172" i="1"/>
  <c r="AB1172" i="1" s="1"/>
  <c r="P1173" i="1"/>
  <c r="Z1173" i="1"/>
  <c r="AB1173" i="1" s="1"/>
  <c r="M1174" i="1"/>
  <c r="AB1174" i="1" s="1"/>
  <c r="V1175" i="1"/>
  <c r="AB1175" i="1" s="1"/>
  <c r="S1176" i="1"/>
  <c r="AB1176" i="1" s="1"/>
  <c r="P1177" i="1"/>
  <c r="AB1177" i="1" s="1"/>
  <c r="Z1177" i="1"/>
  <c r="M1178" i="1"/>
  <c r="AB1178" i="1" s="1"/>
  <c r="V1179" i="1"/>
  <c r="AB1179" i="1" s="1"/>
  <c r="S1180" i="1"/>
  <c r="AB1180" i="1" s="1"/>
  <c r="P1181" i="1"/>
  <c r="Z1181" i="1"/>
  <c r="AB1181" i="1" s="1"/>
  <c r="M1182" i="1"/>
  <c r="AB1182" i="1" s="1"/>
  <c r="V1183" i="1"/>
  <c r="S1184" i="1"/>
  <c r="AB1184" i="1" s="1"/>
  <c r="P1185" i="1"/>
  <c r="Z1185" i="1"/>
  <c r="AB1185" i="1" s="1"/>
  <c r="M1186" i="1"/>
  <c r="AB1186" i="1" s="1"/>
  <c r="V1187" i="1"/>
  <c r="S1188" i="1"/>
  <c r="AB1188" i="1" s="1"/>
  <c r="P1189" i="1"/>
  <c r="AB1189" i="1" s="1"/>
  <c r="Z1189" i="1"/>
  <c r="M1190" i="1"/>
  <c r="AB1190" i="1" s="1"/>
  <c r="V1191" i="1"/>
  <c r="AB1191" i="1" s="1"/>
  <c r="S1192" i="1"/>
  <c r="AB1192" i="1" s="1"/>
  <c r="P1193" i="1"/>
  <c r="AB1193" i="1" s="1"/>
  <c r="Z1193" i="1"/>
  <c r="M1194" i="1"/>
  <c r="AB1194" i="1" s="1"/>
  <c r="V1195" i="1"/>
  <c r="S1196" i="1"/>
  <c r="AB1196" i="1" s="1"/>
  <c r="P1197" i="1"/>
  <c r="AB1197" i="1" s="1"/>
  <c r="Z1197" i="1"/>
  <c r="M1198" i="1"/>
  <c r="AB1198" i="1" s="1"/>
  <c r="V1199" i="1"/>
  <c r="AB1199" i="1" s="1"/>
  <c r="S1200" i="1"/>
  <c r="AB1200" i="1" s="1"/>
  <c r="P1201" i="1"/>
  <c r="AB1201" i="1" s="1"/>
  <c r="Z1201" i="1"/>
  <c r="M1202" i="1"/>
  <c r="AB1202" i="1" s="1"/>
  <c r="V1203" i="1"/>
  <c r="AB1203" i="1" s="1"/>
  <c r="S1204" i="1"/>
  <c r="AB1204" i="1" s="1"/>
  <c r="P1205" i="1"/>
  <c r="Z1205" i="1"/>
  <c r="AB1205" i="1" s="1"/>
  <c r="M1206" i="1"/>
  <c r="AB1206" i="1" s="1"/>
  <c r="V1207" i="1"/>
  <c r="S1208" i="1"/>
  <c r="AB1208" i="1" s="1"/>
  <c r="P1209" i="1"/>
  <c r="Z1209" i="1"/>
  <c r="AB1209" i="1" s="1"/>
  <c r="M1210" i="1"/>
  <c r="AB1210" i="1" s="1"/>
  <c r="V1211" i="1"/>
  <c r="S1212" i="1"/>
  <c r="AB1212" i="1" s="1"/>
  <c r="P1213" i="1"/>
  <c r="Z1213" i="1"/>
  <c r="AB1213" i="1" s="1"/>
  <c r="M1214" i="1"/>
  <c r="AB1214" i="1" s="1"/>
  <c r="V1215" i="1"/>
  <c r="AB1215" i="1" s="1"/>
  <c r="S1216" i="1"/>
  <c r="AB1216" i="1" s="1"/>
  <c r="P1217" i="1"/>
  <c r="Z1217" i="1"/>
  <c r="AB1217" i="1" s="1"/>
  <c r="M1218" i="1"/>
  <c r="AB1218" i="1" s="1"/>
  <c r="V1219" i="1"/>
  <c r="S1220" i="1"/>
  <c r="AB1220" i="1" s="1"/>
  <c r="P1221" i="1"/>
  <c r="AB1221" i="1" s="1"/>
  <c r="Z1221" i="1"/>
  <c r="M1222" i="1"/>
  <c r="AB1222" i="1" s="1"/>
  <c r="V1223" i="1"/>
  <c r="S1224" i="1"/>
  <c r="AB1224" i="1" s="1"/>
  <c r="P1225" i="1"/>
  <c r="AB1225" i="1" s="1"/>
  <c r="Z1225" i="1"/>
  <c r="M1226" i="1"/>
  <c r="AB1226" i="1" s="1"/>
  <c r="V1227" i="1"/>
  <c r="AB1227" i="1" s="1"/>
  <c r="S1228" i="1"/>
  <c r="AB1228" i="1" s="1"/>
  <c r="P1229" i="1"/>
  <c r="AB1229" i="1" s="1"/>
  <c r="Z1229" i="1"/>
  <c r="M1230" i="1"/>
  <c r="AB1230" i="1" s="1"/>
  <c r="V1231" i="1"/>
  <c r="S1232" i="1"/>
  <c r="AB1232" i="1" s="1"/>
  <c r="P1233" i="1"/>
  <c r="Z1233" i="1"/>
  <c r="AB1233" i="1" s="1"/>
  <c r="M1234" i="1"/>
  <c r="AB1234" i="1" s="1"/>
  <c r="V1235" i="1"/>
  <c r="AB1235" i="1" s="1"/>
  <c r="S1236" i="1"/>
  <c r="AB1236" i="1" s="1"/>
  <c r="P1237" i="1"/>
  <c r="Z1237" i="1"/>
  <c r="AB1237" i="1" s="1"/>
  <c r="M1238" i="1"/>
  <c r="AB1238" i="1" s="1"/>
  <c r="V1239" i="1"/>
  <c r="S1240" i="1"/>
  <c r="AB1240" i="1" s="1"/>
  <c r="P1241" i="1"/>
  <c r="AB1241" i="1" s="1"/>
  <c r="Z1241" i="1"/>
  <c r="M1242" i="1"/>
  <c r="AB1242" i="1" s="1"/>
  <c r="V1243" i="1"/>
  <c r="S1244" i="1"/>
  <c r="AB1244" i="1" s="1"/>
  <c r="P1245" i="1"/>
  <c r="AB1245" i="1" s="1"/>
  <c r="Z1245" i="1"/>
  <c r="M1246" i="1"/>
  <c r="AB1246" i="1" s="1"/>
  <c r="V1247" i="1"/>
  <c r="AB1247" i="1" s="1"/>
  <c r="S1248" i="1"/>
  <c r="AB1248" i="1" s="1"/>
  <c r="P1249" i="1"/>
  <c r="AB1249" i="1" s="1"/>
  <c r="Z1249" i="1"/>
  <c r="M1250" i="1"/>
  <c r="AB1250" i="1" s="1"/>
  <c r="V1251" i="1"/>
  <c r="S1252" i="1"/>
  <c r="AB1252" i="1" s="1"/>
  <c r="P1253" i="1"/>
  <c r="AB1253" i="1" s="1"/>
  <c r="Z1253" i="1"/>
  <c r="M1254" i="1"/>
  <c r="AB1254" i="1" s="1"/>
  <c r="V1255" i="1"/>
  <c r="S1256" i="1"/>
  <c r="AB1256" i="1" s="1"/>
  <c r="P1257" i="1"/>
  <c r="Z1257" i="1"/>
  <c r="AB1257" i="1" s="1"/>
  <c r="M1258" i="1"/>
  <c r="AB1258" i="1" s="1"/>
  <c r="V1259" i="1"/>
  <c r="S1260" i="1"/>
  <c r="AB1260" i="1" s="1"/>
  <c r="P1261" i="1"/>
  <c r="AB1261" i="1" s="1"/>
  <c r="Z1261" i="1"/>
  <c r="M1262" i="1"/>
  <c r="AB1262" i="1" s="1"/>
  <c r="V1263" i="1"/>
  <c r="S1264" i="1"/>
  <c r="AB1264" i="1" s="1"/>
  <c r="P1265" i="1"/>
  <c r="AB1265" i="1" s="1"/>
  <c r="Z1265" i="1"/>
  <c r="M1266" i="1"/>
  <c r="AB1266" i="1" s="1"/>
  <c r="V1267" i="1"/>
  <c r="S1268" i="1"/>
  <c r="AB1268" i="1" s="1"/>
  <c r="P1269" i="1"/>
  <c r="Z1269" i="1"/>
  <c r="AB1269" i="1" s="1"/>
  <c r="M1270" i="1"/>
  <c r="AB1270" i="1" s="1"/>
  <c r="V1271" i="1"/>
  <c r="S1272" i="1"/>
  <c r="AB1272" i="1" s="1"/>
  <c r="P1273" i="1"/>
  <c r="Z1273" i="1"/>
  <c r="AB1273" i="1" s="1"/>
  <c r="M1274" i="1"/>
  <c r="AB1274" i="1" s="1"/>
  <c r="V1275" i="1"/>
  <c r="S1276" i="1"/>
  <c r="AB1276" i="1" s="1"/>
  <c r="P1277" i="1"/>
  <c r="Z1277" i="1"/>
  <c r="AB1277" i="1" s="1"/>
  <c r="M1278" i="1"/>
  <c r="AB1278" i="1" s="1"/>
  <c r="V1279" i="1"/>
  <c r="S1280" i="1"/>
  <c r="AB1280" i="1" s="1"/>
  <c r="P1281" i="1"/>
  <c r="Z1281" i="1"/>
  <c r="AB1281" i="1" s="1"/>
  <c r="M1282" i="1"/>
  <c r="AB1282" i="1" s="1"/>
  <c r="V1283" i="1"/>
  <c r="S1284" i="1"/>
  <c r="AB1284" i="1" s="1"/>
  <c r="P1285" i="1"/>
  <c r="AB1285" i="1" s="1"/>
  <c r="Z1285" i="1"/>
  <c r="M1286" i="1"/>
  <c r="AB1286" i="1" s="1"/>
  <c r="V1287" i="1"/>
  <c r="S1288" i="1"/>
  <c r="AB1288" i="1" s="1"/>
  <c r="P1289" i="1"/>
  <c r="AB1289" i="1" s="1"/>
  <c r="Z1289" i="1"/>
  <c r="M1290" i="1"/>
  <c r="AB1290" i="1" s="1"/>
  <c r="V1291" i="1"/>
  <c r="S1292" i="1"/>
  <c r="AB1292" i="1" s="1"/>
  <c r="P1293" i="1"/>
  <c r="Z1293" i="1"/>
  <c r="AB1293" i="1" s="1"/>
  <c r="M1294" i="1"/>
  <c r="AB1294" i="1" s="1"/>
  <c r="V1295" i="1"/>
  <c r="S1296" i="1"/>
  <c r="AB1296" i="1" s="1"/>
  <c r="P1297" i="1"/>
  <c r="Z1297" i="1"/>
  <c r="AB1297" i="1" s="1"/>
  <c r="M1298" i="1"/>
  <c r="AB1298" i="1" s="1"/>
  <c r="V1299" i="1"/>
  <c r="S1300" i="1"/>
  <c r="AB1300" i="1" s="1"/>
  <c r="P1301" i="1"/>
  <c r="AB1301" i="1" s="1"/>
  <c r="Z1301" i="1"/>
  <c r="M1302" i="1"/>
  <c r="AB1302" i="1" s="1"/>
  <c r="V1303" i="1"/>
  <c r="S1304" i="1"/>
  <c r="AB1304" i="1" s="1"/>
  <c r="P1305" i="1"/>
  <c r="AB1305" i="1" s="1"/>
  <c r="Z1305" i="1"/>
  <c r="M1306" i="1"/>
  <c r="AB1306" i="1" s="1"/>
  <c r="V1307" i="1"/>
  <c r="S1308" i="1"/>
  <c r="AB1308" i="1" s="1"/>
  <c r="P1309" i="1"/>
  <c r="Z1309" i="1"/>
  <c r="AB1309" i="1" s="1"/>
  <c r="M1310" i="1"/>
  <c r="AB1310" i="1" s="1"/>
  <c r="V1311" i="1"/>
  <c r="S1312" i="1"/>
  <c r="AB1312" i="1" s="1"/>
  <c r="P1313" i="1"/>
  <c r="Z1313" i="1"/>
  <c r="AB1313" i="1" s="1"/>
  <c r="M1314" i="1"/>
  <c r="AB1314" i="1" s="1"/>
  <c r="V1315" i="1"/>
  <c r="S1316" i="1"/>
  <c r="AB1316" i="1" s="1"/>
  <c r="P1317" i="1"/>
  <c r="Z1317" i="1"/>
  <c r="AB1317" i="1" s="1"/>
  <c r="M1318" i="1"/>
  <c r="AB1318" i="1" s="1"/>
  <c r="V1319" i="1"/>
  <c r="S1320" i="1"/>
  <c r="AB1320" i="1" s="1"/>
  <c r="P1321" i="1"/>
  <c r="Z1321" i="1"/>
  <c r="AB1321" i="1" s="1"/>
  <c r="M1322" i="1"/>
  <c r="AB1322" i="1" s="1"/>
  <c r="V1323" i="1"/>
  <c r="S1324" i="1"/>
  <c r="AB1324" i="1" s="1"/>
  <c r="P1325" i="1"/>
  <c r="AB1325" i="1" s="1"/>
  <c r="Z1325" i="1"/>
  <c r="M1326" i="1"/>
  <c r="AB1326" i="1" s="1"/>
  <c r="V1327" i="1"/>
  <c r="S1328" i="1"/>
  <c r="AB1328" i="1" s="1"/>
  <c r="P1329" i="1"/>
  <c r="AB1329" i="1" s="1"/>
  <c r="Z1329" i="1"/>
  <c r="M1330" i="1"/>
  <c r="AB1330" i="1" s="1"/>
  <c r="V1331" i="1"/>
  <c r="S1332" i="1"/>
  <c r="AB1332" i="1" s="1"/>
  <c r="P1333" i="1"/>
  <c r="AB1333" i="1" s="1"/>
  <c r="Z1333" i="1"/>
  <c r="M1334" i="1"/>
  <c r="AB1334" i="1" s="1"/>
  <c r="V1335" i="1"/>
  <c r="S1336" i="1"/>
  <c r="AB1336" i="1" s="1"/>
  <c r="P1337" i="1"/>
  <c r="AB1337" i="1" s="1"/>
  <c r="Z1337" i="1"/>
  <c r="M1338" i="1"/>
  <c r="AB1338" i="1" s="1"/>
  <c r="V1339" i="1"/>
  <c r="S1340" i="1"/>
  <c r="AB1340" i="1" s="1"/>
  <c r="P1341" i="1"/>
  <c r="AB1341" i="1" s="1"/>
  <c r="Z1341" i="1"/>
  <c r="M1342" i="1"/>
  <c r="AB1342" i="1" s="1"/>
  <c r="V1343" i="1"/>
  <c r="S1344" i="1"/>
  <c r="AB1344" i="1" s="1"/>
  <c r="P1345" i="1"/>
  <c r="Z1345" i="1"/>
  <c r="AB1345" i="1" s="1"/>
  <c r="M1346" i="1"/>
  <c r="AB1346" i="1" s="1"/>
  <c r="V1347" i="1"/>
  <c r="S1348" i="1"/>
  <c r="AB1348" i="1" s="1"/>
  <c r="P1349" i="1"/>
  <c r="Z1349" i="1"/>
  <c r="AB1349" i="1" s="1"/>
  <c r="M1350" i="1"/>
  <c r="AB1350" i="1" s="1"/>
  <c r="V1351" i="1"/>
  <c r="S1352" i="1"/>
  <c r="AB1352" i="1" s="1"/>
  <c r="P1353" i="1"/>
  <c r="AB1353" i="1" s="1"/>
  <c r="Z1353" i="1"/>
  <c r="M1354" i="1"/>
  <c r="AB1354" i="1" s="1"/>
  <c r="V1355" i="1"/>
  <c r="S1356" i="1"/>
  <c r="AB1356" i="1" s="1"/>
  <c r="P1357" i="1"/>
  <c r="AB1357" i="1" s="1"/>
  <c r="Z1357" i="1"/>
  <c r="M1358" i="1"/>
  <c r="AB1358" i="1" s="1"/>
  <c r="V1359" i="1"/>
  <c r="S1360" i="1"/>
  <c r="AB1360" i="1" s="1"/>
  <c r="P1361" i="1"/>
  <c r="AB1361" i="1" s="1"/>
  <c r="Z1361" i="1"/>
  <c r="M1362" i="1"/>
  <c r="AB1362" i="1" s="1"/>
  <c r="V1363" i="1"/>
  <c r="S1364" i="1"/>
  <c r="AB1364" i="1" s="1"/>
  <c r="P1365" i="1"/>
  <c r="Z1365" i="1"/>
  <c r="AB1365" i="1" s="1"/>
  <c r="M1366" i="1"/>
  <c r="AB1366" i="1" s="1"/>
  <c r="V1367" i="1"/>
  <c r="S1368" i="1"/>
  <c r="AB1368" i="1" s="1"/>
  <c r="P1369" i="1"/>
  <c r="AB1369" i="1" s="1"/>
  <c r="Z1369" i="1"/>
  <c r="M1370" i="1"/>
  <c r="AB1370" i="1" s="1"/>
  <c r="V1371" i="1"/>
  <c r="S1372" i="1"/>
  <c r="AB1372" i="1" s="1"/>
  <c r="P1373" i="1"/>
  <c r="AB1373" i="1" s="1"/>
  <c r="Z1373" i="1"/>
  <c r="M1374" i="1"/>
  <c r="AB1374" i="1" s="1"/>
  <c r="V1375" i="1"/>
  <c r="S1376" i="1"/>
  <c r="AB1376" i="1" s="1"/>
  <c r="P1377" i="1"/>
  <c r="AB1377" i="1" s="1"/>
  <c r="Z1377" i="1"/>
  <c r="M1378" i="1"/>
  <c r="AB1378" i="1" s="1"/>
  <c r="V1379" i="1"/>
  <c r="S1380" i="1"/>
  <c r="AB1380" i="1" s="1"/>
  <c r="P1381" i="1"/>
  <c r="AB1381" i="1" s="1"/>
  <c r="Z1381" i="1"/>
  <c r="M1382" i="1"/>
  <c r="AB1382" i="1" s="1"/>
  <c r="V1383" i="1"/>
  <c r="S1384" i="1"/>
  <c r="AB1384" i="1" s="1"/>
  <c r="P1385" i="1"/>
  <c r="Z1385" i="1"/>
  <c r="AB1385" i="1" s="1"/>
  <c r="M1386" i="1"/>
  <c r="AB1386" i="1" s="1"/>
  <c r="V1387" i="1"/>
  <c r="S1388" i="1"/>
  <c r="AB1388" i="1" s="1"/>
  <c r="P1389" i="1"/>
  <c r="Z1389" i="1"/>
  <c r="AB1389" i="1" s="1"/>
  <c r="M1390" i="1"/>
  <c r="AB1390" i="1" s="1"/>
  <c r="V1391" i="1"/>
  <c r="S1392" i="1"/>
  <c r="AB1392" i="1" s="1"/>
  <c r="P1393" i="1"/>
  <c r="Z1393" i="1"/>
  <c r="AB1393" i="1" s="1"/>
  <c r="M1394" i="1"/>
  <c r="AB1394" i="1" s="1"/>
  <c r="V1395" i="1"/>
  <c r="S1396" i="1"/>
  <c r="AB1396" i="1" s="1"/>
  <c r="P1397" i="1"/>
  <c r="Z1397" i="1"/>
  <c r="AB1397" i="1" s="1"/>
  <c r="M1398" i="1"/>
  <c r="AB1398" i="1" s="1"/>
  <c r="V1399" i="1"/>
  <c r="S1400" i="1"/>
  <c r="AB1400" i="1" s="1"/>
  <c r="P1401" i="1"/>
  <c r="Z1401" i="1"/>
  <c r="AB1401" i="1" s="1"/>
  <c r="M1402" i="1"/>
  <c r="AB1402" i="1" s="1"/>
  <c r="V1403" i="1"/>
  <c r="S1404" i="1"/>
  <c r="AB1404" i="1" s="1"/>
  <c r="P1405" i="1"/>
  <c r="AB1405" i="1" s="1"/>
  <c r="Z1405" i="1"/>
  <c r="M1406" i="1"/>
  <c r="AB1406" i="1" s="1"/>
  <c r="V1407" i="1"/>
  <c r="S1408" i="1"/>
  <c r="AB1408" i="1" s="1"/>
  <c r="P1409" i="1"/>
  <c r="AB1409" i="1" s="1"/>
  <c r="Z1409" i="1"/>
  <c r="M1410" i="1"/>
  <c r="AB1410" i="1" s="1"/>
  <c r="V1411" i="1"/>
  <c r="S1412" i="1"/>
  <c r="AB1412" i="1" s="1"/>
  <c r="P1413" i="1"/>
  <c r="AB1413" i="1" s="1"/>
  <c r="Z1413" i="1"/>
  <c r="M1414" i="1"/>
  <c r="AB1414" i="1" s="1"/>
  <c r="V1415" i="1"/>
  <c r="S1416" i="1"/>
  <c r="AB1416" i="1" s="1"/>
  <c r="P1417" i="1"/>
  <c r="Z1417" i="1"/>
  <c r="AB1417" i="1" s="1"/>
  <c r="M1418" i="1"/>
  <c r="AB1418" i="1" s="1"/>
  <c r="V1419" i="1"/>
  <c r="S1420" i="1"/>
  <c r="AB1420" i="1" s="1"/>
  <c r="P1421" i="1"/>
  <c r="AB1421" i="1" s="1"/>
  <c r="Z1421" i="1"/>
  <c r="M1422" i="1"/>
  <c r="AB1422" i="1" s="1"/>
  <c r="V1423" i="1"/>
  <c r="S1424" i="1"/>
  <c r="AB1424" i="1" s="1"/>
  <c r="P1425" i="1"/>
  <c r="AB1425" i="1" s="1"/>
  <c r="Z1425" i="1"/>
  <c r="M1426" i="1"/>
  <c r="AB1426" i="1" s="1"/>
  <c r="V1427" i="1"/>
  <c r="S1428" i="1"/>
  <c r="AB1428" i="1" s="1"/>
  <c r="P1429" i="1"/>
  <c r="AB1429" i="1" s="1"/>
  <c r="Z1429" i="1"/>
  <c r="M1430" i="1"/>
  <c r="AB1430" i="1" s="1"/>
  <c r="V1431" i="1"/>
  <c r="S1432" i="1"/>
  <c r="AB1432" i="1" s="1"/>
  <c r="P1433" i="1"/>
  <c r="Z1433" i="1"/>
  <c r="AB1433" i="1" s="1"/>
  <c r="M1434" i="1"/>
  <c r="AB1434" i="1" s="1"/>
  <c r="V1435" i="1"/>
  <c r="S1436" i="1"/>
  <c r="AB1436" i="1" s="1"/>
  <c r="P1437" i="1"/>
  <c r="Z1437" i="1"/>
  <c r="AB1437" i="1" s="1"/>
  <c r="M1438" i="1"/>
  <c r="AB1438" i="1" s="1"/>
  <c r="V1439" i="1"/>
  <c r="S1440" i="1"/>
  <c r="AB1440" i="1" s="1"/>
  <c r="P1441" i="1"/>
  <c r="Z1441" i="1"/>
  <c r="AB1441" i="1" s="1"/>
  <c r="M1442" i="1"/>
  <c r="AB1442" i="1" s="1"/>
  <c r="V1443" i="1"/>
  <c r="S1444" i="1"/>
  <c r="AB1444" i="1" s="1"/>
  <c r="P1445" i="1"/>
  <c r="Z1445" i="1"/>
  <c r="AB1445" i="1" s="1"/>
  <c r="M1446" i="1"/>
  <c r="AB1446" i="1" s="1"/>
  <c r="V1447" i="1"/>
  <c r="S1448" i="1"/>
  <c r="AB1448" i="1" s="1"/>
  <c r="P1449" i="1"/>
  <c r="AB1449" i="1" s="1"/>
  <c r="Z1449" i="1"/>
  <c r="M1450" i="1"/>
  <c r="AB1450" i="1" s="1"/>
  <c r="V1451" i="1"/>
  <c r="S1452" i="1"/>
  <c r="AB1452" i="1" s="1"/>
  <c r="P1453" i="1"/>
  <c r="AB1453" i="1" s="1"/>
  <c r="Z1453" i="1"/>
  <c r="M1454" i="1"/>
  <c r="AB1454" i="1" s="1"/>
  <c r="V1455" i="1"/>
  <c r="S1456" i="1"/>
  <c r="AB1456" i="1" s="1"/>
  <c r="P1457" i="1"/>
  <c r="AB1457" i="1" s="1"/>
  <c r="Z1457" i="1"/>
  <c r="M1458" i="1"/>
  <c r="AB1458" i="1" s="1"/>
  <c r="V1459" i="1"/>
  <c r="S1460" i="1"/>
  <c r="AB1460" i="1" s="1"/>
  <c r="P1461" i="1"/>
  <c r="Z1461" i="1"/>
  <c r="AB1461" i="1" s="1"/>
  <c r="M1462" i="1"/>
  <c r="AB1462" i="1" s="1"/>
  <c r="V1463" i="1"/>
  <c r="S1464" i="1"/>
  <c r="AB1464" i="1" s="1"/>
  <c r="P1465" i="1"/>
  <c r="Z1465" i="1"/>
  <c r="AB1465" i="1" s="1"/>
  <c r="M1466" i="1"/>
  <c r="AB1466" i="1" s="1"/>
  <c r="V1467" i="1"/>
  <c r="S1468" i="1"/>
  <c r="AB1468" i="1" s="1"/>
  <c r="P1469" i="1"/>
  <c r="AB1469" i="1" s="1"/>
  <c r="Z1469" i="1"/>
  <c r="M1470" i="1"/>
  <c r="AB1470" i="1" s="1"/>
  <c r="V1471" i="1"/>
  <c r="S1472" i="1"/>
  <c r="AB1472" i="1" s="1"/>
  <c r="P1473" i="1"/>
  <c r="AB1473" i="1" s="1"/>
  <c r="Z1473" i="1"/>
  <c r="M1474" i="1"/>
  <c r="AB1474" i="1" s="1"/>
  <c r="V1475" i="1"/>
  <c r="S1476" i="1"/>
  <c r="AB1476" i="1" s="1"/>
  <c r="P1477" i="1"/>
  <c r="AB1477" i="1" s="1"/>
  <c r="Z1477" i="1"/>
  <c r="M1478" i="1"/>
  <c r="AB1478" i="1" s="1"/>
  <c r="V1479" i="1"/>
  <c r="S1480" i="1"/>
  <c r="AB1480" i="1" s="1"/>
  <c r="P1481" i="1"/>
  <c r="Z1481" i="1"/>
  <c r="AB1481" i="1" s="1"/>
  <c r="M1482" i="1"/>
  <c r="AB1482" i="1" s="1"/>
  <c r="V1483" i="1"/>
  <c r="S1484" i="1"/>
  <c r="AB1484" i="1" s="1"/>
  <c r="P1485" i="1"/>
  <c r="AB1485" i="1" s="1"/>
  <c r="Z1485" i="1"/>
  <c r="M1486" i="1"/>
  <c r="AB1486" i="1" s="1"/>
  <c r="V1487" i="1"/>
  <c r="S1488" i="1"/>
  <c r="AB1488" i="1" s="1"/>
  <c r="P1489" i="1"/>
  <c r="Z1489" i="1"/>
  <c r="AB1489" i="1" s="1"/>
  <c r="M1490" i="1"/>
  <c r="AB1490" i="1" s="1"/>
  <c r="V1491" i="1"/>
  <c r="S1492" i="1"/>
  <c r="AB1492" i="1" s="1"/>
  <c r="P1493" i="1"/>
  <c r="AB1493" i="1" s="1"/>
  <c r="Z1493" i="1"/>
  <c r="M1494" i="1"/>
  <c r="AB1494" i="1" s="1"/>
  <c r="V1495" i="1"/>
  <c r="S1496" i="1"/>
  <c r="AB1496" i="1" s="1"/>
  <c r="P1497" i="1"/>
  <c r="AB1497" i="1" s="1"/>
  <c r="Z1497" i="1"/>
  <c r="M1498" i="1"/>
  <c r="AB1498" i="1" s="1"/>
  <c r="V1499" i="1"/>
  <c r="S1500" i="1"/>
  <c r="AB1500" i="1" s="1"/>
  <c r="P1501" i="1"/>
  <c r="AB1501" i="1" s="1"/>
  <c r="Z1501" i="1"/>
  <c r="M1502" i="1"/>
  <c r="AB1502" i="1" s="1"/>
  <c r="V1503" i="1"/>
  <c r="S1504" i="1"/>
  <c r="AB1504" i="1" s="1"/>
  <c r="P1505" i="1"/>
  <c r="Z1505" i="1"/>
  <c r="AB1505" i="1" s="1"/>
  <c r="M1506" i="1"/>
  <c r="AB1506" i="1" s="1"/>
  <c r="V1507" i="1"/>
  <c r="S1508" i="1"/>
  <c r="AB1508" i="1" s="1"/>
  <c r="P1509" i="1"/>
  <c r="Z1509" i="1"/>
  <c r="AB1509" i="1" s="1"/>
  <c r="M1510" i="1"/>
  <c r="AB1510" i="1" s="1"/>
  <c r="V1511" i="1"/>
  <c r="S1512" i="1"/>
  <c r="AB1512" i="1" s="1"/>
  <c r="P1513" i="1"/>
  <c r="AB1513" i="1" s="1"/>
  <c r="Z1513" i="1"/>
  <c r="M1514" i="1"/>
  <c r="AB1514" i="1" s="1"/>
  <c r="V1515" i="1"/>
  <c r="S1516" i="1"/>
  <c r="AB1516" i="1" s="1"/>
  <c r="P1517" i="1"/>
  <c r="Z1517" i="1"/>
  <c r="AB1517" i="1" s="1"/>
  <c r="M1518" i="1"/>
  <c r="AB1518" i="1" s="1"/>
  <c r="V1519" i="1"/>
  <c r="S1520" i="1"/>
  <c r="AB1520" i="1" s="1"/>
  <c r="P1521" i="1"/>
  <c r="Z1521" i="1"/>
  <c r="AB1521" i="1" s="1"/>
  <c r="M1522" i="1"/>
  <c r="AB1522" i="1" s="1"/>
  <c r="V1523" i="1"/>
  <c r="S1524" i="1"/>
  <c r="AB1524" i="1" s="1"/>
  <c r="P1525" i="1"/>
  <c r="AB1525" i="1" s="1"/>
  <c r="Z1525" i="1"/>
  <c r="M1526" i="1"/>
  <c r="AB1526" i="1" s="1"/>
  <c r="V1527" i="1"/>
  <c r="S1528" i="1"/>
  <c r="AB1528" i="1" s="1"/>
  <c r="P1529" i="1"/>
  <c r="Z1529" i="1"/>
  <c r="AB1529" i="1" s="1"/>
  <c r="M1530" i="1"/>
  <c r="AB1530" i="1" s="1"/>
  <c r="V1531" i="1"/>
  <c r="S1532" i="1"/>
  <c r="AB1532" i="1" s="1"/>
  <c r="P1533" i="1"/>
  <c r="AB1533" i="1" s="1"/>
  <c r="Z1533" i="1"/>
  <c r="M1534" i="1"/>
  <c r="AB1534" i="1" s="1"/>
  <c r="V1535" i="1"/>
  <c r="S1536" i="1"/>
  <c r="AB1536" i="1" s="1"/>
  <c r="P1537" i="1"/>
  <c r="Z1537" i="1"/>
  <c r="AB1537" i="1" s="1"/>
  <c r="M1538" i="1"/>
  <c r="AB1538" i="1" s="1"/>
  <c r="V1539" i="1"/>
  <c r="S1540" i="1"/>
  <c r="AB1540" i="1" s="1"/>
  <c r="P1541" i="1"/>
  <c r="Z1541" i="1"/>
  <c r="AB1541" i="1" s="1"/>
  <c r="M1542" i="1"/>
  <c r="AB1542" i="1" s="1"/>
  <c r="V1543" i="1"/>
  <c r="S1544" i="1"/>
  <c r="AB1544" i="1" s="1"/>
  <c r="P1545" i="1"/>
  <c r="Z1545" i="1"/>
  <c r="AB1545" i="1" s="1"/>
  <c r="M1546" i="1"/>
  <c r="AB1546" i="1" s="1"/>
  <c r="V1547" i="1"/>
  <c r="S1548" i="1"/>
  <c r="AB1548" i="1" s="1"/>
  <c r="P1549" i="1"/>
  <c r="Z1549" i="1"/>
  <c r="AB1549" i="1" s="1"/>
  <c r="M1550" i="1"/>
  <c r="AB1550" i="1" s="1"/>
  <c r="V1551" i="1"/>
  <c r="S1552" i="1"/>
  <c r="AB1552" i="1" s="1"/>
  <c r="P1553" i="1"/>
  <c r="AB1553" i="1" s="1"/>
  <c r="Z1553" i="1"/>
  <c r="M1554" i="1"/>
  <c r="AB1554" i="1" s="1"/>
  <c r="V1555" i="1"/>
  <c r="S1556" i="1"/>
  <c r="AB1556" i="1" s="1"/>
  <c r="P1557" i="1"/>
  <c r="Z1557" i="1"/>
  <c r="AB1557" i="1" s="1"/>
  <c r="M1558" i="1"/>
  <c r="AB1558" i="1" s="1"/>
  <c r="V1559" i="1"/>
  <c r="S1560" i="1"/>
  <c r="AB1560" i="1" s="1"/>
  <c r="P1561" i="1"/>
  <c r="AB1561" i="1" s="1"/>
  <c r="Z1561" i="1"/>
  <c r="M1562" i="1"/>
  <c r="AB1562" i="1" s="1"/>
  <c r="V1563" i="1"/>
  <c r="S1564" i="1"/>
  <c r="AB1564" i="1" s="1"/>
  <c r="P1565" i="1"/>
  <c r="AB1565" i="1" s="1"/>
  <c r="Z1565" i="1"/>
  <c r="M1566" i="1"/>
  <c r="AB1566" i="1" s="1"/>
  <c r="V1567" i="1"/>
  <c r="S1568" i="1"/>
  <c r="AB1568" i="1" s="1"/>
  <c r="P1569" i="1"/>
  <c r="Z1569" i="1"/>
  <c r="AB1569" i="1" s="1"/>
  <c r="M1570" i="1"/>
  <c r="AB1570" i="1" s="1"/>
  <c r="V1571" i="1"/>
  <c r="S1572" i="1"/>
  <c r="AB1572" i="1" s="1"/>
  <c r="P1573" i="1"/>
  <c r="AB1573" i="1" s="1"/>
  <c r="Z1573" i="1"/>
  <c r="M1574" i="1"/>
  <c r="AB1574" i="1" s="1"/>
  <c r="V1575" i="1"/>
  <c r="S1576" i="1"/>
  <c r="AB1576" i="1" s="1"/>
  <c r="P1577" i="1"/>
  <c r="AB1577" i="1" s="1"/>
  <c r="Z1577" i="1"/>
  <c r="M1578" i="1"/>
  <c r="AB1578" i="1" s="1"/>
  <c r="V1579" i="1"/>
  <c r="S1580" i="1"/>
  <c r="AB1580" i="1" s="1"/>
  <c r="P1581" i="1"/>
  <c r="Z1581" i="1"/>
  <c r="AB1581" i="1" s="1"/>
  <c r="M1582" i="1"/>
  <c r="AB1582" i="1" s="1"/>
  <c r="V1583" i="1"/>
  <c r="S1584" i="1"/>
  <c r="AB1584" i="1" s="1"/>
  <c r="P1585" i="1"/>
  <c r="Z1585" i="1"/>
  <c r="AB1585" i="1" s="1"/>
  <c r="M1586" i="1"/>
  <c r="AB1586" i="1" s="1"/>
  <c r="V1587" i="1"/>
  <c r="S1588" i="1"/>
  <c r="AB1588" i="1" s="1"/>
  <c r="P1589" i="1"/>
  <c r="Z1589" i="1"/>
  <c r="AB1589" i="1" s="1"/>
  <c r="M1590" i="1"/>
  <c r="AB1590" i="1" s="1"/>
  <c r="V1591" i="1"/>
  <c r="S1592" i="1"/>
  <c r="AB1592" i="1" s="1"/>
  <c r="P1593" i="1"/>
  <c r="AB1593" i="1" s="1"/>
  <c r="Z1593" i="1"/>
  <c r="M1594" i="1"/>
  <c r="AB1594" i="1" s="1"/>
  <c r="V1595" i="1"/>
  <c r="S1596" i="1"/>
  <c r="AB1596" i="1" s="1"/>
  <c r="P1597" i="1"/>
  <c r="Z1597" i="1"/>
  <c r="AB1597" i="1" s="1"/>
  <c r="M1598" i="1"/>
  <c r="AB1598" i="1" s="1"/>
  <c r="V1599" i="1"/>
  <c r="S1600" i="1"/>
  <c r="AB1600" i="1" s="1"/>
  <c r="P1601" i="1"/>
  <c r="Z1601" i="1"/>
  <c r="AB1601" i="1" s="1"/>
  <c r="M1602" i="1"/>
  <c r="AB1602" i="1" s="1"/>
  <c r="V1603" i="1"/>
  <c r="S1604" i="1"/>
  <c r="AB1604" i="1" s="1"/>
  <c r="P1605" i="1"/>
  <c r="Z1605" i="1"/>
  <c r="AB1605" i="1" s="1"/>
  <c r="M1606" i="1"/>
  <c r="AB1606" i="1" s="1"/>
  <c r="V1607" i="1"/>
  <c r="S1608" i="1"/>
  <c r="AB1608" i="1" s="1"/>
  <c r="P1609" i="1"/>
  <c r="Z1609" i="1"/>
  <c r="AB1609" i="1" s="1"/>
  <c r="M1610" i="1"/>
  <c r="AB1610" i="1" s="1"/>
  <c r="V1611" i="1"/>
  <c r="S1612" i="1"/>
  <c r="AB1612" i="1" s="1"/>
  <c r="P1613" i="1"/>
  <c r="Z1613" i="1"/>
  <c r="AB1613" i="1" s="1"/>
  <c r="M1614" i="1"/>
  <c r="AB1614" i="1" s="1"/>
  <c r="V1615" i="1"/>
  <c r="S1616" i="1"/>
  <c r="AB1616" i="1" s="1"/>
  <c r="P1617" i="1"/>
  <c r="Z1617" i="1"/>
  <c r="AB1617" i="1" s="1"/>
  <c r="M1618" i="1"/>
  <c r="AB1618" i="1" s="1"/>
  <c r="V1619" i="1"/>
  <c r="S1620" i="1"/>
  <c r="AB1620" i="1" s="1"/>
  <c r="P1621" i="1"/>
  <c r="AB1621" i="1" s="1"/>
  <c r="Z1621" i="1"/>
  <c r="M1622" i="1"/>
  <c r="AB1622" i="1" s="1"/>
  <c r="V1623" i="1"/>
  <c r="S1624" i="1"/>
  <c r="AB1624" i="1" s="1"/>
  <c r="P1625" i="1"/>
  <c r="Z1625" i="1"/>
  <c r="AB1625" i="1" s="1"/>
  <c r="M1626" i="1"/>
  <c r="AB1626" i="1" s="1"/>
  <c r="V1627" i="1"/>
  <c r="S1628" i="1"/>
  <c r="AB1628" i="1" s="1"/>
  <c r="P1629" i="1"/>
  <c r="Z1629" i="1"/>
  <c r="AB1629" i="1" s="1"/>
  <c r="M1630" i="1"/>
  <c r="AB1630" i="1" s="1"/>
  <c r="V1631" i="1"/>
  <c r="S1632" i="1"/>
  <c r="AB1632" i="1" s="1"/>
  <c r="P1633" i="1"/>
  <c r="AB1633" i="1" s="1"/>
  <c r="Z1633" i="1"/>
  <c r="M1634" i="1"/>
  <c r="AB1634" i="1" s="1"/>
  <c r="V1635" i="1"/>
  <c r="S1636" i="1"/>
  <c r="AB1636" i="1" s="1"/>
  <c r="P1637" i="1"/>
  <c r="AB1637" i="1" s="1"/>
  <c r="Z1637" i="1"/>
  <c r="M1638" i="1"/>
  <c r="AB1638" i="1" s="1"/>
  <c r="V1639" i="1"/>
  <c r="S1640" i="1"/>
  <c r="AB1640" i="1" s="1"/>
  <c r="P1641" i="1"/>
  <c r="Z1641" i="1"/>
  <c r="AB1641" i="1" s="1"/>
  <c r="M1642" i="1"/>
  <c r="AB1642" i="1" s="1"/>
  <c r="V1643" i="1"/>
  <c r="S1644" i="1"/>
  <c r="AB1644" i="1" s="1"/>
  <c r="P1645" i="1"/>
  <c r="AB1645" i="1" s="1"/>
  <c r="Z1645" i="1"/>
  <c r="M1646" i="1"/>
  <c r="AB1646" i="1" s="1"/>
  <c r="V1647" i="1"/>
  <c r="S1648" i="1"/>
  <c r="AB1648" i="1" s="1"/>
  <c r="P1649" i="1"/>
  <c r="AB1649" i="1" s="1"/>
  <c r="Z1649" i="1"/>
  <c r="M1650" i="1"/>
  <c r="AB1650" i="1" s="1"/>
  <c r="V1651" i="1"/>
  <c r="S1652" i="1"/>
  <c r="AB1652" i="1" s="1"/>
  <c r="P1653" i="1"/>
  <c r="Z1653" i="1"/>
  <c r="AB1653" i="1" s="1"/>
  <c r="M1654" i="1"/>
  <c r="AB1654" i="1" s="1"/>
  <c r="V1655" i="1"/>
  <c r="S1656" i="1"/>
  <c r="AB1656" i="1" s="1"/>
  <c r="P1657" i="1"/>
  <c r="AB1657" i="1" s="1"/>
  <c r="Z1657" i="1"/>
  <c r="M1658" i="1"/>
  <c r="AB1658" i="1" s="1"/>
  <c r="V1659" i="1"/>
  <c r="S1660" i="1"/>
  <c r="AB1660" i="1" s="1"/>
  <c r="P1661" i="1"/>
  <c r="AB1661" i="1" s="1"/>
  <c r="Z1661" i="1"/>
  <c r="M1662" i="1"/>
  <c r="AB1662" i="1" s="1"/>
  <c r="V1663" i="1"/>
  <c r="S1664" i="1"/>
  <c r="AB1664" i="1" s="1"/>
  <c r="P1665" i="1"/>
  <c r="Z1665" i="1"/>
  <c r="AB1665" i="1" s="1"/>
  <c r="M1666" i="1"/>
  <c r="AB1666" i="1" s="1"/>
  <c r="V1667" i="1"/>
  <c r="S1668" i="1"/>
  <c r="AB1668" i="1" s="1"/>
  <c r="P1669" i="1"/>
  <c r="AB1669" i="1" s="1"/>
  <c r="Z1669" i="1"/>
  <c r="M1670" i="1"/>
  <c r="AB1670" i="1" s="1"/>
  <c r="V1671" i="1"/>
  <c r="S1672" i="1"/>
  <c r="AB1672" i="1" s="1"/>
  <c r="P1673" i="1"/>
  <c r="AB1673" i="1" s="1"/>
  <c r="Z1673" i="1"/>
  <c r="M1674" i="1"/>
  <c r="AB1674" i="1" s="1"/>
  <c r="V1675" i="1"/>
  <c r="S1676" i="1"/>
  <c r="AB1676" i="1" s="1"/>
  <c r="P1677" i="1"/>
  <c r="Z1677" i="1"/>
  <c r="AB1677" i="1" s="1"/>
  <c r="M1678" i="1"/>
  <c r="AB1678" i="1" s="1"/>
  <c r="V1679" i="1"/>
  <c r="S1680" i="1"/>
  <c r="AB1680" i="1" s="1"/>
  <c r="P1681" i="1"/>
  <c r="AB1681" i="1" s="1"/>
  <c r="Z1681" i="1"/>
  <c r="M1682" i="1"/>
  <c r="AB1682" i="1" s="1"/>
  <c r="V1683" i="1"/>
  <c r="S1684" i="1"/>
  <c r="AB1684" i="1" s="1"/>
  <c r="P1685" i="1"/>
  <c r="AB1685" i="1" s="1"/>
  <c r="Z1685" i="1"/>
  <c r="M1686" i="1"/>
  <c r="AB1686" i="1" s="1"/>
  <c r="V1687" i="1"/>
  <c r="S1688" i="1"/>
  <c r="AB1688" i="1" s="1"/>
  <c r="P1689" i="1"/>
  <c r="Z1689" i="1"/>
  <c r="AB1689" i="1" s="1"/>
  <c r="M1690" i="1"/>
  <c r="AB1690" i="1" s="1"/>
  <c r="V1691" i="1"/>
  <c r="S1692" i="1"/>
  <c r="AB1692" i="1" s="1"/>
  <c r="P1693" i="1"/>
  <c r="Z1693" i="1"/>
  <c r="AB1693" i="1" s="1"/>
  <c r="M1694" i="1"/>
  <c r="AB1694" i="1" s="1"/>
  <c r="V1695" i="1"/>
  <c r="S1696" i="1"/>
  <c r="AB1696" i="1" s="1"/>
  <c r="P1697" i="1"/>
  <c r="AB1697" i="1" s="1"/>
  <c r="Z1697" i="1"/>
  <c r="M1698" i="1"/>
  <c r="AB1698" i="1" s="1"/>
  <c r="V1699" i="1"/>
  <c r="S1700" i="1"/>
  <c r="AB1700" i="1" s="1"/>
  <c r="P1701" i="1"/>
  <c r="AB1701" i="1" s="1"/>
  <c r="Z1701" i="1"/>
  <c r="M1702" i="1"/>
  <c r="AB1702" i="1" s="1"/>
  <c r="V1703" i="1"/>
  <c r="S1704" i="1"/>
  <c r="AB1704" i="1" s="1"/>
  <c r="P1705" i="1"/>
  <c r="Z1705" i="1"/>
  <c r="AB1705" i="1" s="1"/>
  <c r="M1706" i="1"/>
  <c r="AB1706" i="1" s="1"/>
  <c r="V1707" i="1"/>
  <c r="S1708" i="1"/>
  <c r="AB1708" i="1" s="1"/>
  <c r="P1709" i="1"/>
  <c r="AB1709" i="1" s="1"/>
  <c r="Z1709" i="1"/>
  <c r="M1710" i="1"/>
  <c r="AB1710" i="1" s="1"/>
  <c r="V1711" i="1"/>
  <c r="S1712" i="1"/>
  <c r="AB1712" i="1" s="1"/>
  <c r="P1713" i="1"/>
  <c r="AB1713" i="1" s="1"/>
  <c r="Z1713" i="1"/>
  <c r="M1714" i="1"/>
  <c r="AB1714" i="1" s="1"/>
  <c r="V1715" i="1"/>
  <c r="S1716" i="1"/>
  <c r="AB1716" i="1" s="1"/>
  <c r="P1717" i="1"/>
  <c r="Z1717" i="1"/>
  <c r="AB1717" i="1" s="1"/>
  <c r="M1718" i="1"/>
  <c r="AB1718" i="1" s="1"/>
  <c r="V1719" i="1"/>
  <c r="S1720" i="1"/>
  <c r="AB1720" i="1" s="1"/>
  <c r="P1721" i="1"/>
  <c r="AB1721" i="1" s="1"/>
  <c r="Z1721" i="1"/>
  <c r="M1722" i="1"/>
  <c r="AB1722" i="1" s="1"/>
  <c r="V1723" i="1"/>
  <c r="S1724" i="1"/>
  <c r="AB1724" i="1" s="1"/>
  <c r="P1725" i="1"/>
  <c r="AB1725" i="1" s="1"/>
  <c r="Z1725" i="1"/>
  <c r="M1726" i="1"/>
  <c r="AB1726" i="1" s="1"/>
  <c r="V1727" i="1"/>
  <c r="S1728" i="1"/>
  <c r="AB1728" i="1" s="1"/>
  <c r="P1729" i="1"/>
  <c r="AB1729" i="1" s="1"/>
  <c r="Z1729" i="1"/>
  <c r="M1730" i="1"/>
  <c r="AB1730" i="1" s="1"/>
  <c r="V1731" i="1"/>
  <c r="S1732" i="1"/>
  <c r="AB1732" i="1" s="1"/>
  <c r="P1733" i="1"/>
  <c r="AB1733" i="1" s="1"/>
  <c r="Z1733" i="1"/>
  <c r="M1734" i="1"/>
  <c r="AB1734" i="1" s="1"/>
  <c r="V1735" i="1"/>
  <c r="S1736" i="1"/>
  <c r="AB1736" i="1" s="1"/>
  <c r="P1737" i="1"/>
  <c r="Z1737" i="1"/>
  <c r="AB1737" i="1" s="1"/>
  <c r="M1738" i="1"/>
  <c r="AB1738" i="1" s="1"/>
  <c r="V1739" i="1"/>
  <c r="S1740" i="1"/>
  <c r="AB1740" i="1" s="1"/>
  <c r="P1741" i="1"/>
  <c r="Z1741" i="1"/>
  <c r="AB1741" i="1" s="1"/>
  <c r="M1742" i="1"/>
  <c r="AB1742" i="1" s="1"/>
  <c r="V1743" i="1"/>
  <c r="S1744" i="1"/>
  <c r="AB1744" i="1" s="1"/>
  <c r="P1745" i="1"/>
  <c r="AB1745" i="1" s="1"/>
  <c r="Z1745" i="1"/>
  <c r="M1746" i="1"/>
  <c r="AB1746" i="1" s="1"/>
  <c r="V1747" i="1"/>
  <c r="S1748" i="1"/>
  <c r="AB1748" i="1" s="1"/>
  <c r="P1749" i="1"/>
  <c r="AB1749" i="1" s="1"/>
  <c r="Z1749" i="1"/>
  <c r="M1750" i="1"/>
  <c r="AB1750" i="1" s="1"/>
  <c r="V1751" i="1"/>
  <c r="S1752" i="1"/>
  <c r="AB1752" i="1" s="1"/>
  <c r="P1753" i="1"/>
  <c r="AB1753" i="1" s="1"/>
  <c r="Z1753" i="1"/>
  <c r="M1754" i="1"/>
  <c r="AB1754" i="1" s="1"/>
  <c r="V1755" i="1"/>
  <c r="S1756" i="1"/>
  <c r="AB1756" i="1" s="1"/>
  <c r="P1757" i="1"/>
  <c r="Z1757" i="1"/>
  <c r="AB1757" i="1" s="1"/>
  <c r="M1758" i="1"/>
  <c r="AB1758" i="1" s="1"/>
  <c r="V1759" i="1"/>
  <c r="S1760" i="1"/>
  <c r="AB1760" i="1" s="1"/>
  <c r="P1761" i="1"/>
  <c r="Z1761" i="1"/>
  <c r="AB1761" i="1" s="1"/>
  <c r="M1762" i="1"/>
  <c r="AB1762" i="1" s="1"/>
  <c r="V1763" i="1"/>
  <c r="S1764" i="1"/>
  <c r="AB1764" i="1" s="1"/>
  <c r="P1765" i="1"/>
  <c r="AB1765" i="1" s="1"/>
  <c r="Z1765" i="1"/>
  <c r="M1766" i="1"/>
  <c r="AB1766" i="1" s="1"/>
  <c r="V1767" i="1"/>
  <c r="S1768" i="1"/>
  <c r="AB1768" i="1" s="1"/>
  <c r="P1769" i="1"/>
  <c r="Z1769" i="1"/>
  <c r="AB1769" i="1" s="1"/>
  <c r="M1770" i="1"/>
  <c r="AB1770" i="1" s="1"/>
  <c r="V1771" i="1"/>
  <c r="S1772" i="1"/>
  <c r="AB1772" i="1" s="1"/>
  <c r="P1773" i="1"/>
  <c r="Z1773" i="1"/>
  <c r="AB1773" i="1" s="1"/>
  <c r="M1774" i="1"/>
  <c r="AB1774" i="1" s="1"/>
  <c r="V1775" i="1"/>
  <c r="S1776" i="1"/>
  <c r="AB1776" i="1" s="1"/>
  <c r="P1777" i="1"/>
  <c r="AB1777" i="1" s="1"/>
  <c r="Z1777" i="1"/>
  <c r="M1778" i="1"/>
  <c r="AB1778" i="1" s="1"/>
  <c r="V1779" i="1"/>
  <c r="S1780" i="1"/>
  <c r="AB1780" i="1" s="1"/>
  <c r="P1781" i="1"/>
  <c r="AB1781" i="1" s="1"/>
  <c r="Z1781" i="1"/>
  <c r="M1782" i="1"/>
  <c r="AB1782" i="1" s="1"/>
  <c r="V1783" i="1"/>
  <c r="S1784" i="1"/>
  <c r="AB1784" i="1" s="1"/>
  <c r="P1785" i="1"/>
  <c r="Z1785" i="1"/>
  <c r="AB1785" i="1" s="1"/>
  <c r="M1786" i="1"/>
  <c r="AB1786" i="1" s="1"/>
  <c r="V1787" i="1"/>
  <c r="S1788" i="1"/>
  <c r="AB1788" i="1" s="1"/>
  <c r="P1789" i="1"/>
  <c r="Z1789" i="1"/>
  <c r="AB1789" i="1" s="1"/>
  <c r="M1790" i="1"/>
  <c r="AB1790" i="1" s="1"/>
  <c r="V1791" i="1"/>
  <c r="S1792" i="1"/>
  <c r="AB1792" i="1" s="1"/>
  <c r="P1793" i="1"/>
  <c r="AB1793" i="1" s="1"/>
  <c r="Z1793" i="1"/>
  <c r="M1794" i="1"/>
  <c r="AB1794" i="1" s="1"/>
  <c r="V1795" i="1"/>
  <c r="S1796" i="1"/>
  <c r="AB1796" i="1" s="1"/>
  <c r="P1797" i="1"/>
  <c r="Z1797" i="1"/>
  <c r="AB1797" i="1" s="1"/>
  <c r="M1798" i="1"/>
  <c r="AB1798" i="1" s="1"/>
  <c r="V1799" i="1"/>
  <c r="S1800" i="1"/>
  <c r="AB1800" i="1" s="1"/>
  <c r="P1801" i="1"/>
  <c r="Z1801" i="1"/>
  <c r="AB1801" i="1" s="1"/>
  <c r="M1802" i="1"/>
  <c r="AB1802" i="1" s="1"/>
  <c r="V1803" i="1"/>
  <c r="S1804" i="1"/>
  <c r="AB1804" i="1" s="1"/>
  <c r="P1805" i="1"/>
  <c r="AB1805" i="1" s="1"/>
  <c r="Z1805" i="1"/>
  <c r="M1806" i="1"/>
  <c r="AB1806" i="1" s="1"/>
  <c r="V1807" i="1"/>
  <c r="S1808" i="1"/>
  <c r="AB1808" i="1" s="1"/>
  <c r="P1809" i="1"/>
  <c r="AB1809" i="1" s="1"/>
  <c r="Z1809" i="1"/>
  <c r="M1810" i="1"/>
  <c r="AB1810" i="1" s="1"/>
  <c r="V1811" i="1"/>
  <c r="S1812" i="1"/>
  <c r="AB1812" i="1" s="1"/>
  <c r="P1813" i="1"/>
  <c r="AB1813" i="1" s="1"/>
  <c r="Z1813" i="1"/>
  <c r="M1814" i="1"/>
  <c r="AB1814" i="1" s="1"/>
  <c r="V1815" i="1"/>
  <c r="S1816" i="1"/>
  <c r="AB1816" i="1" s="1"/>
  <c r="P1817" i="1"/>
  <c r="AB1817" i="1" s="1"/>
  <c r="Z1817" i="1"/>
  <c r="M1818" i="1"/>
  <c r="AB1818" i="1" s="1"/>
  <c r="V1819" i="1"/>
  <c r="S1820" i="1"/>
  <c r="AB1820" i="1" s="1"/>
  <c r="P1821" i="1"/>
  <c r="AB1821" i="1" s="1"/>
  <c r="Z1821" i="1"/>
  <c r="M1822" i="1"/>
  <c r="AB1822" i="1" s="1"/>
  <c r="V1823" i="1"/>
  <c r="S1824" i="1"/>
  <c r="AB1824" i="1" s="1"/>
  <c r="P1825" i="1"/>
  <c r="AB1825" i="1" s="1"/>
  <c r="Z1825" i="1"/>
  <c r="M1826" i="1"/>
  <c r="AB1826" i="1" s="1"/>
  <c r="V1827" i="1"/>
  <c r="S1828" i="1"/>
  <c r="AB1828" i="1" s="1"/>
  <c r="P1829" i="1"/>
  <c r="AB1829" i="1" s="1"/>
  <c r="Z1829" i="1"/>
  <c r="M1830" i="1"/>
  <c r="AB1830" i="1" s="1"/>
  <c r="V1831" i="1"/>
  <c r="S1832" i="1"/>
  <c r="AB1832" i="1" s="1"/>
  <c r="P1833" i="1"/>
  <c r="AB1833" i="1" s="1"/>
  <c r="Z1833" i="1"/>
  <c r="M1834" i="1"/>
  <c r="AB1834" i="1" s="1"/>
  <c r="V1835" i="1"/>
  <c r="S1836" i="1"/>
  <c r="AB1836" i="1" s="1"/>
  <c r="P1837" i="1"/>
  <c r="Z1837" i="1"/>
  <c r="AB1837" i="1" s="1"/>
  <c r="M1838" i="1"/>
  <c r="AB1838" i="1" s="1"/>
  <c r="V1839" i="1"/>
  <c r="S1840" i="1"/>
  <c r="AB1840" i="1" s="1"/>
  <c r="P1841" i="1"/>
  <c r="Z1841" i="1"/>
  <c r="AB1841" i="1" s="1"/>
  <c r="M1842" i="1"/>
  <c r="AB1842" i="1" s="1"/>
  <c r="V1843" i="1"/>
  <c r="S1844" i="1"/>
  <c r="AB1844" i="1" s="1"/>
  <c r="P1845" i="1"/>
  <c r="AB1845" i="1" s="1"/>
  <c r="Z1845" i="1"/>
  <c r="M1846" i="1"/>
  <c r="AB1846" i="1" s="1"/>
  <c r="V1847" i="1"/>
  <c r="S1848" i="1"/>
  <c r="AB1848" i="1" s="1"/>
  <c r="P1849" i="1"/>
  <c r="AB1849" i="1" s="1"/>
  <c r="Z1849" i="1"/>
  <c r="M1850" i="1"/>
  <c r="AB1850" i="1" s="1"/>
  <c r="V1851" i="1"/>
  <c r="S1852" i="1"/>
  <c r="AB1852" i="1" s="1"/>
  <c r="P1853" i="1"/>
  <c r="Z1853" i="1"/>
  <c r="AB1853" i="1" s="1"/>
  <c r="M1854" i="1"/>
  <c r="AB1854" i="1" s="1"/>
  <c r="V1855" i="1"/>
  <c r="S1856" i="1"/>
  <c r="AB1856" i="1" s="1"/>
  <c r="P1857" i="1"/>
  <c r="AB1857" i="1" s="1"/>
  <c r="Z1857" i="1"/>
  <c r="M1858" i="1"/>
  <c r="AB1858" i="1" s="1"/>
  <c r="V1859" i="1"/>
  <c r="S1860" i="1"/>
  <c r="AB1860" i="1" s="1"/>
  <c r="P1861" i="1"/>
  <c r="AB1861" i="1" s="1"/>
  <c r="Z1861" i="1"/>
  <c r="M1862" i="1"/>
  <c r="AB1862" i="1" s="1"/>
  <c r="V1863" i="1"/>
  <c r="S1864" i="1"/>
  <c r="AB1864" i="1" s="1"/>
  <c r="P1865" i="1"/>
  <c r="Z1865" i="1"/>
  <c r="AB1865" i="1" s="1"/>
  <c r="M1866" i="1"/>
  <c r="AB1866" i="1" s="1"/>
  <c r="V1867" i="1"/>
  <c r="S1868" i="1"/>
  <c r="AB1868" i="1" s="1"/>
  <c r="P1869" i="1"/>
  <c r="AB1869" i="1" s="1"/>
  <c r="Z1869" i="1"/>
  <c r="M1870" i="1"/>
  <c r="AB1870" i="1" s="1"/>
  <c r="V1871" i="1"/>
  <c r="S1872" i="1"/>
  <c r="AB1872" i="1" s="1"/>
  <c r="P1873" i="1"/>
  <c r="Z1873" i="1"/>
  <c r="AB1873" i="1" s="1"/>
  <c r="M1874" i="1"/>
  <c r="AB1874" i="1" s="1"/>
  <c r="V1875" i="1"/>
  <c r="S1876" i="1"/>
  <c r="AB1876" i="1" s="1"/>
  <c r="P1877" i="1"/>
  <c r="Z1877" i="1"/>
  <c r="AB1877" i="1" s="1"/>
  <c r="M1878" i="1"/>
  <c r="AB1878" i="1" s="1"/>
  <c r="V1879" i="1"/>
  <c r="S1880" i="1"/>
  <c r="AB1880" i="1" s="1"/>
  <c r="P1881" i="1"/>
  <c r="Z1881" i="1"/>
  <c r="AB1881" i="1" s="1"/>
  <c r="M1882" i="1"/>
  <c r="AB1882" i="1" s="1"/>
  <c r="V1883" i="1"/>
  <c r="S1884" i="1"/>
  <c r="AB1884" i="1" s="1"/>
  <c r="P1885" i="1"/>
  <c r="AB1885" i="1" s="1"/>
  <c r="Z1885" i="1"/>
  <c r="M1886" i="1"/>
  <c r="AB1886" i="1" s="1"/>
  <c r="V1887" i="1"/>
  <c r="S1888" i="1"/>
  <c r="AB1888" i="1" s="1"/>
  <c r="P1889" i="1"/>
  <c r="AB1889" i="1" s="1"/>
  <c r="Z1889" i="1"/>
  <c r="M1890" i="1"/>
  <c r="AB1890" i="1" s="1"/>
  <c r="V1891" i="1"/>
  <c r="S1892" i="1"/>
  <c r="AB1892" i="1" s="1"/>
  <c r="P1893" i="1"/>
  <c r="AB1893" i="1" s="1"/>
  <c r="Z1893" i="1"/>
  <c r="M1894" i="1"/>
  <c r="AB1894" i="1" s="1"/>
  <c r="V1895" i="1"/>
  <c r="S1896" i="1"/>
  <c r="AB1896" i="1" s="1"/>
  <c r="P1897" i="1"/>
  <c r="Z1897" i="1"/>
  <c r="AB1897" i="1" s="1"/>
  <c r="M1898" i="1"/>
  <c r="AB1898" i="1" s="1"/>
  <c r="V1899" i="1"/>
  <c r="S1900" i="1"/>
  <c r="AB1900" i="1" s="1"/>
  <c r="P1901" i="1"/>
  <c r="Z1901" i="1"/>
  <c r="AB1901" i="1" s="1"/>
  <c r="M1902" i="1"/>
  <c r="AB1902" i="1" s="1"/>
  <c r="V1903" i="1"/>
  <c r="S1904" i="1"/>
  <c r="AB1904" i="1" s="1"/>
  <c r="P1905" i="1"/>
  <c r="Z1905" i="1"/>
  <c r="AB1905" i="1" s="1"/>
  <c r="M1906" i="1"/>
  <c r="AB1906" i="1" s="1"/>
  <c r="V1907" i="1"/>
  <c r="S1908" i="1"/>
  <c r="AB1908" i="1" s="1"/>
  <c r="P1909" i="1"/>
  <c r="AB1909" i="1" s="1"/>
  <c r="Z1909" i="1"/>
  <c r="M1910" i="1"/>
  <c r="AB1910" i="1" s="1"/>
  <c r="V1911" i="1"/>
  <c r="S1912" i="1"/>
  <c r="AB1912" i="1" s="1"/>
  <c r="P1913" i="1"/>
  <c r="Z1913" i="1"/>
  <c r="AB1913" i="1" s="1"/>
  <c r="M1914" i="1"/>
  <c r="AB1914" i="1" s="1"/>
  <c r="V1915" i="1"/>
  <c r="S1916" i="1"/>
  <c r="AB1916" i="1" s="1"/>
  <c r="P1917" i="1"/>
  <c r="AB1917" i="1" s="1"/>
  <c r="Z1917" i="1"/>
  <c r="M1918" i="1"/>
  <c r="AB1918" i="1" s="1"/>
  <c r="V1919" i="1"/>
  <c r="S1920" i="1"/>
  <c r="AB1920" i="1" s="1"/>
  <c r="P1921" i="1"/>
  <c r="AB1921" i="1" s="1"/>
  <c r="Z1921" i="1"/>
  <c r="M1922" i="1"/>
  <c r="AB1922" i="1" s="1"/>
  <c r="V1923" i="1"/>
  <c r="S1924" i="1"/>
  <c r="AB1924" i="1" s="1"/>
  <c r="P1925" i="1"/>
  <c r="AB1925" i="1" s="1"/>
  <c r="Z1925" i="1"/>
  <c r="M1926" i="1"/>
  <c r="AB1926" i="1" s="1"/>
  <c r="V1927" i="1"/>
  <c r="S1928" i="1"/>
  <c r="AB1928" i="1" s="1"/>
  <c r="P1929" i="1"/>
  <c r="Z1929" i="1"/>
  <c r="AB1929" i="1" s="1"/>
  <c r="M1930" i="1"/>
  <c r="AB1930" i="1" s="1"/>
  <c r="V1931" i="1"/>
  <c r="S1932" i="1"/>
  <c r="AB1932" i="1" s="1"/>
  <c r="P1933" i="1"/>
  <c r="Z1933" i="1"/>
  <c r="AB1933" i="1" s="1"/>
  <c r="M1934" i="1"/>
  <c r="AB1934" i="1" s="1"/>
  <c r="V1935" i="1"/>
  <c r="S1936" i="1"/>
  <c r="AB1936" i="1" s="1"/>
  <c r="P1937" i="1"/>
  <c r="Z1937" i="1"/>
  <c r="AB1937" i="1" s="1"/>
  <c r="M1938" i="1"/>
  <c r="AB1938" i="1" s="1"/>
  <c r="V1939" i="1"/>
  <c r="S1940" i="1"/>
  <c r="AB1940" i="1" s="1"/>
  <c r="P1941" i="1"/>
  <c r="Z1941" i="1"/>
  <c r="AB1941" i="1" s="1"/>
  <c r="M1942" i="1"/>
  <c r="AB1944" i="1"/>
  <c r="AB1945" i="1"/>
  <c r="AB1948" i="1"/>
  <c r="AB1949" i="1"/>
  <c r="AB1952" i="1"/>
  <c r="AB1953" i="1"/>
  <c r="AB1956" i="1"/>
  <c r="AB1957" i="1"/>
  <c r="AB1960" i="1"/>
  <c r="AB1961" i="1"/>
  <c r="AB1964" i="1"/>
  <c r="AB1965" i="1"/>
  <c r="AB1968" i="1"/>
  <c r="AB1969" i="1"/>
  <c r="AB1972" i="1"/>
  <c r="AB1973" i="1"/>
  <c r="AB1976" i="1"/>
  <c r="AB1977" i="1"/>
  <c r="AB1980" i="1"/>
  <c r="AB1981" i="1"/>
  <c r="AB1984" i="1"/>
  <c r="AB1985" i="1"/>
  <c r="AB1988" i="1"/>
  <c r="AB1989" i="1"/>
  <c r="AB1992" i="1"/>
  <c r="AB1993" i="1"/>
  <c r="AB1996" i="1"/>
  <c r="AB1997" i="1"/>
  <c r="AB2000" i="1"/>
  <c r="AB2001" i="1"/>
  <c r="AB2004" i="1"/>
  <c r="AB2005" i="1"/>
  <c r="AB2008" i="1"/>
  <c r="AB2009" i="1"/>
  <c r="AB2012" i="1"/>
  <c r="AB2013" i="1"/>
  <c r="AB2016" i="1"/>
  <c r="AB2017" i="1"/>
  <c r="AB2020" i="1"/>
  <c r="AB2021" i="1"/>
  <c r="AB2024" i="1"/>
  <c r="AB2025" i="1"/>
  <c r="AB2028" i="1"/>
  <c r="AB2029" i="1"/>
  <c r="AB2032" i="1"/>
  <c r="AB2033" i="1"/>
  <c r="AB2036" i="1"/>
  <c r="AB2037" i="1"/>
  <c r="AB2040" i="1"/>
  <c r="AB2041" i="1"/>
  <c r="AB2045" i="1"/>
  <c r="AB2046" i="1"/>
  <c r="AB2049" i="1"/>
  <c r="AB2050" i="1"/>
  <c r="AB2053" i="1"/>
  <c r="AB2054" i="1"/>
  <c r="AB2057" i="1"/>
  <c r="AB2058" i="1"/>
  <c r="AB2061" i="1"/>
  <c r="AB2062" i="1"/>
  <c r="AB2065" i="1"/>
  <c r="AB2066" i="1"/>
  <c r="AB2069" i="1"/>
  <c r="AB2070" i="1"/>
  <c r="AB2073" i="1"/>
  <c r="AB2074" i="1"/>
  <c r="AB2077" i="1"/>
  <c r="AB2078" i="1"/>
  <c r="AB2081" i="1"/>
  <c r="AB2082" i="1"/>
  <c r="AB2085" i="1"/>
  <c r="AB2086" i="1"/>
  <c r="AB2089" i="1"/>
  <c r="AB2090" i="1"/>
  <c r="AB2093" i="1"/>
  <c r="AB2094" i="1"/>
  <c r="AB2097" i="1"/>
  <c r="AB2098" i="1"/>
  <c r="AB2101" i="1"/>
  <c r="AB2102" i="1"/>
  <c r="AB2105" i="1"/>
  <c r="AB2106" i="1"/>
  <c r="AB2109" i="1"/>
  <c r="AB2110" i="1"/>
  <c r="AB2113" i="1"/>
  <c r="AB2114" i="1"/>
  <c r="AB2117" i="1"/>
  <c r="AB2118" i="1"/>
  <c r="AB2121" i="1"/>
  <c r="AB2122" i="1"/>
  <c r="AB2125" i="1"/>
  <c r="AB2126" i="1"/>
  <c r="AB2129" i="1"/>
  <c r="AB2130" i="1"/>
  <c r="AB2133" i="1"/>
  <c r="AB2134" i="1"/>
  <c r="AB2137" i="1"/>
  <c r="AB2138" i="1"/>
  <c r="AB2141" i="1"/>
  <c r="AB2142" i="1"/>
  <c r="AB2145" i="1"/>
  <c r="AB2146" i="1"/>
  <c r="AB2149" i="1"/>
  <c r="AB2150" i="1"/>
  <c r="AB2153" i="1"/>
  <c r="AB2154" i="1"/>
  <c r="AB2157" i="1"/>
  <c r="AB675" i="1"/>
  <c r="AB679" i="1"/>
  <c r="AB683" i="1"/>
  <c r="AB691" i="1"/>
  <c r="AB703" i="1"/>
  <c r="AB723" i="1"/>
  <c r="AB739" i="1"/>
  <c r="AB747" i="1"/>
  <c r="AB751" i="1"/>
  <c r="AB759" i="1"/>
  <c r="AB763" i="1"/>
  <c r="AB767" i="1"/>
  <c r="AB775" i="1"/>
  <c r="AB791" i="1"/>
  <c r="AB795" i="1"/>
  <c r="AB799" i="1"/>
  <c r="AB803" i="1"/>
  <c r="AB807" i="1"/>
  <c r="AB847" i="1"/>
  <c r="AB855" i="1"/>
  <c r="AB867" i="1"/>
  <c r="AB871" i="1"/>
  <c r="AB883" i="1"/>
  <c r="AB887" i="1"/>
  <c r="AB891" i="1"/>
  <c r="AB895" i="1"/>
  <c r="AB899" i="1"/>
  <c r="AB907" i="1"/>
  <c r="AB911" i="1"/>
  <c r="AB915" i="1"/>
  <c r="AB919" i="1"/>
  <c r="AB935" i="1"/>
  <c r="AB947" i="1"/>
  <c r="AB951" i="1"/>
  <c r="AB959" i="1"/>
  <c r="AB963" i="1"/>
  <c r="AB967" i="1"/>
  <c r="AB975" i="1"/>
  <c r="AB983" i="1"/>
  <c r="AB999" i="1"/>
  <c r="AB1003" i="1"/>
  <c r="AB1011" i="1"/>
  <c r="AB1019" i="1"/>
  <c r="AB1023" i="1"/>
  <c r="AB1031" i="1"/>
  <c r="AB1039" i="1"/>
  <c r="AB1055" i="1"/>
  <c r="AB1059" i="1"/>
  <c r="AB1063" i="1"/>
  <c r="AB1079" i="1"/>
  <c r="AB1087" i="1"/>
  <c r="AB1091" i="1"/>
  <c r="AB1095" i="1"/>
  <c r="AB1107" i="1"/>
  <c r="AB1123" i="1"/>
  <c r="AB1131" i="1"/>
  <c r="AB1143" i="1"/>
  <c r="AB1147" i="1"/>
  <c r="AB1151" i="1"/>
  <c r="AB1163" i="1"/>
  <c r="AB1171" i="1"/>
  <c r="AB1183" i="1"/>
  <c r="AB1187" i="1"/>
  <c r="AB1195" i="1"/>
  <c r="AB1207" i="1"/>
  <c r="AB1211" i="1"/>
  <c r="AB1219" i="1"/>
  <c r="AB1223" i="1"/>
  <c r="AB1231" i="1"/>
  <c r="AB1239" i="1"/>
  <c r="AB1243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2" i="1"/>
  <c r="S2160" i="1"/>
  <c r="AB2160" i="1" s="1"/>
  <c r="V2163" i="1"/>
  <c r="S2164" i="1"/>
  <c r="AB2164" i="1" s="1"/>
  <c r="P2165" i="1"/>
  <c r="AB2165" i="1" s="1"/>
  <c r="V2167" i="1"/>
  <c r="S2168" i="1"/>
  <c r="AB2168" i="1" s="1"/>
  <c r="AB2169" i="1"/>
  <c r="V2171" i="1"/>
  <c r="S2172" i="1"/>
  <c r="AB2172" i="1" s="1"/>
  <c r="P2173" i="1"/>
  <c r="AB2173" i="1" s="1"/>
  <c r="S2176" i="1"/>
  <c r="AB2176" i="1" s="1"/>
  <c r="S2180" i="1"/>
  <c r="AB2180" i="1" s="1"/>
  <c r="S2184" i="1"/>
  <c r="AB2184" i="1" s="1"/>
  <c r="S2188" i="1"/>
  <c r="AB2188" i="1" s="1"/>
  <c r="S2192" i="1"/>
  <c r="AB2192" i="1" s="1"/>
  <c r="AB2198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3" i="1"/>
  <c r="AB2226" i="1"/>
  <c r="AB2227" i="1"/>
  <c r="AB2230" i="1"/>
  <c r="AB2231" i="1"/>
  <c r="AB2234" i="1"/>
  <c r="AB2235" i="1"/>
  <c r="AB2238" i="1"/>
  <c r="AB2239" i="1"/>
  <c r="AB2242" i="1"/>
  <c r="AB2243" i="1"/>
  <c r="AB2246" i="1"/>
  <c r="AB2247" i="1"/>
  <c r="AB2250" i="1"/>
  <c r="AB2251" i="1"/>
  <c r="AB2254" i="1"/>
  <c r="AB2255" i="1"/>
  <c r="AB2258" i="1"/>
  <c r="AB2262" i="1"/>
  <c r="AB2266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1" i="1"/>
  <c r="AB2294" i="1"/>
  <c r="AB2295" i="1"/>
  <c r="AB2298" i="1"/>
  <c r="AB2299" i="1"/>
  <c r="AB2302" i="1"/>
  <c r="AB2303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1" i="1"/>
  <c r="AB2374" i="1"/>
  <c r="AB2375" i="1"/>
  <c r="AB2378" i="1"/>
  <c r="AB2379" i="1"/>
  <c r="AB2382" i="1"/>
  <c r="AB2383" i="1"/>
  <c r="AB2386" i="1"/>
  <c r="AB2390" i="1"/>
  <c r="AB2394" i="1"/>
  <c r="AB2395" i="1"/>
  <c r="AB2398" i="1"/>
  <c r="AB2399" i="1"/>
  <c r="AB2402" i="1"/>
  <c r="AB2403" i="1"/>
  <c r="AB2406" i="1"/>
  <c r="AB2407" i="1"/>
  <c r="AB2410" i="1"/>
  <c r="AB2411" i="1"/>
  <c r="AB2414" i="1"/>
  <c r="AB2418" i="1"/>
  <c r="AB2422" i="1"/>
  <c r="AB2423" i="1"/>
  <c r="AB2426" i="1"/>
  <c r="AB2427" i="1"/>
  <c r="AB2430" i="1"/>
  <c r="AB2431" i="1"/>
  <c r="AB2434" i="1"/>
  <c r="AB2435" i="1"/>
  <c r="AB2438" i="1"/>
  <c r="AB2442" i="1"/>
  <c r="AB2446" i="1"/>
  <c r="AB2450" i="1"/>
  <c r="AB2454" i="1"/>
  <c r="AB2458" i="1"/>
  <c r="AB2462" i="1"/>
  <c r="AB2466" i="1"/>
  <c r="AB2470" i="1"/>
  <c r="AB2474" i="1"/>
  <c r="AB2475" i="1"/>
  <c r="AB2478" i="1"/>
  <c r="AB2479" i="1"/>
  <c r="AB2482" i="1"/>
  <c r="AB2483" i="1"/>
  <c r="AB2486" i="1"/>
  <c r="AB2487" i="1"/>
  <c r="AB2490" i="1"/>
  <c r="AB2491" i="1"/>
  <c r="AB2494" i="1"/>
  <c r="AB2495" i="1"/>
  <c r="AB2498" i="1"/>
  <c r="AB2499" i="1"/>
  <c r="AB2502" i="1"/>
  <c r="AB2503" i="1"/>
  <c r="AB2506" i="1"/>
  <c r="AB2507" i="1"/>
  <c r="AB2510" i="1"/>
  <c r="AB2511" i="1"/>
  <c r="AB2514" i="1"/>
  <c r="AB2515" i="1"/>
  <c r="AB2518" i="1"/>
  <c r="AB2519" i="1"/>
  <c r="AB2522" i="1"/>
  <c r="AB2523" i="1"/>
  <c r="AB2526" i="1"/>
  <c r="AB2527" i="1"/>
  <c r="AB2530" i="1"/>
  <c r="AB2531" i="1"/>
  <c r="AB2534" i="1"/>
  <c r="AB2535" i="1"/>
  <c r="AB2538" i="1"/>
  <c r="AB2539" i="1"/>
  <c r="AB2542" i="1"/>
  <c r="AB2543" i="1"/>
  <c r="AB2546" i="1"/>
  <c r="AB2547" i="1"/>
  <c r="AB2550" i="1"/>
  <c r="AB2551" i="1"/>
  <c r="AB2554" i="1"/>
  <c r="AB2555" i="1"/>
  <c r="AB2558" i="1"/>
  <c r="AB2559" i="1"/>
  <c r="AB2562" i="1"/>
  <c r="AB2563" i="1"/>
  <c r="AB2566" i="1"/>
  <c r="AB2570" i="1"/>
  <c r="AB2571" i="1"/>
  <c r="AB2574" i="1"/>
  <c r="AB2575" i="1"/>
  <c r="AB2578" i="1"/>
  <c r="AB2579" i="1"/>
  <c r="AB2582" i="1"/>
  <c r="AB2583" i="1"/>
  <c r="AB2586" i="1"/>
  <c r="AB2587" i="1"/>
  <c r="AB2590" i="1"/>
  <c r="AB2591" i="1"/>
  <c r="AB2594" i="1"/>
  <c r="AB2595" i="1"/>
  <c r="AB2598" i="1"/>
  <c r="AB2599" i="1"/>
  <c r="AB2602" i="1"/>
  <c r="AB2603" i="1"/>
  <c r="AB2606" i="1"/>
  <c r="AB2607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66" i="1"/>
  <c r="AB2670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0" i="1"/>
  <c r="AB2813" i="1"/>
  <c r="AB2814" i="1"/>
  <c r="AB2817" i="1"/>
  <c r="AB2821" i="1"/>
  <c r="AB2822" i="1"/>
  <c r="AB2825" i="1"/>
  <c r="AB2826" i="1"/>
  <c r="AB2829" i="1"/>
  <c r="AB2830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901" i="1"/>
  <c r="AB2905" i="1"/>
  <c r="AB2909" i="1"/>
  <c r="S2158" i="1"/>
  <c r="AB2158" i="1" s="1"/>
  <c r="P2159" i="1"/>
  <c r="AB2159" i="1" s="1"/>
  <c r="Z2159" i="1"/>
  <c r="V2161" i="1"/>
  <c r="AB2161" i="1" s="1"/>
  <c r="S2162" i="1"/>
  <c r="AB2162" i="1" s="1"/>
  <c r="AB2163" i="1"/>
  <c r="S2166" i="1"/>
  <c r="AB2166" i="1" s="1"/>
  <c r="AB2167" i="1"/>
  <c r="S2170" i="1"/>
  <c r="AB2170" i="1" s="1"/>
  <c r="AB2171" i="1"/>
  <c r="S2174" i="1"/>
  <c r="AB2174" i="1" s="1"/>
  <c r="P2175" i="1"/>
  <c r="Z2175" i="1"/>
  <c r="AB2175" i="1" s="1"/>
  <c r="V2177" i="1"/>
  <c r="AB2177" i="1" s="1"/>
  <c r="S2178" i="1"/>
  <c r="AB2178" i="1" s="1"/>
  <c r="P2179" i="1"/>
  <c r="AB2179" i="1" s="1"/>
  <c r="Z2179" i="1"/>
  <c r="V2181" i="1"/>
  <c r="AB2181" i="1" s="1"/>
  <c r="S2182" i="1"/>
  <c r="AB2182" i="1" s="1"/>
  <c r="AB2183" i="1"/>
  <c r="P2183" i="1"/>
  <c r="V2185" i="1"/>
  <c r="AB2185" i="1" s="1"/>
  <c r="S2186" i="1"/>
  <c r="AB2186" i="1" s="1"/>
  <c r="AB2187" i="1"/>
  <c r="P2187" i="1"/>
  <c r="V2189" i="1"/>
  <c r="AB2189" i="1" s="1"/>
  <c r="S2190" i="1"/>
  <c r="AB2190" i="1" s="1"/>
  <c r="P2191" i="1"/>
  <c r="Z2191" i="1"/>
  <c r="AB2191" i="1" s="1"/>
  <c r="V2193" i="1"/>
  <c r="AB2193" i="1" s="1"/>
  <c r="S2194" i="1"/>
  <c r="AB2194" i="1" s="1"/>
  <c r="P2195" i="1"/>
  <c r="AB2195" i="1" s="1"/>
  <c r="Z2195" i="1"/>
  <c r="M2196" i="1"/>
  <c r="AB2196" i="1" s="1"/>
  <c r="AB2200" i="1"/>
  <c r="AB2204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4" i="1"/>
  <c r="AB2288" i="1"/>
  <c r="AB2296" i="1"/>
  <c r="AB2300" i="1"/>
  <c r="AB2304" i="1"/>
  <c r="AB2308" i="1"/>
  <c r="AB2312" i="1"/>
  <c r="AB2313" i="1"/>
  <c r="AB2316" i="1"/>
  <c r="AB2317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508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8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1" i="1"/>
  <c r="AB2735" i="1"/>
  <c r="AB2736" i="1"/>
  <c r="AB2739" i="1"/>
  <c r="AB2740" i="1"/>
  <c r="AB2743" i="1"/>
  <c r="AB2744" i="1"/>
  <c r="AB2747" i="1"/>
  <c r="AB2748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4" i="1"/>
  <c r="AB2887" i="1"/>
  <c r="AB2888" i="1"/>
  <c r="AB2891" i="1"/>
  <c r="AB2892" i="1"/>
  <c r="AB2895" i="1"/>
  <c r="AB2896" i="1"/>
  <c r="AB2899" i="1"/>
  <c r="AB2900" i="1"/>
  <c r="AB2903" i="1"/>
  <c r="AB2907" i="1"/>
  <c r="AB2908" i="1"/>
  <c r="AB2911" i="1"/>
  <c r="AB2912" i="1"/>
  <c r="AB2915" i="1"/>
  <c r="AB2916" i="1"/>
  <c r="AB2919" i="1"/>
  <c r="AB2920" i="1"/>
  <c r="AB2923" i="1"/>
  <c r="AB2924" i="1"/>
  <c r="AB2927" i="1"/>
  <c r="AB2928" i="1"/>
  <c r="AB2931" i="1"/>
  <c r="AB2932" i="1"/>
  <c r="AB2935" i="1"/>
  <c r="AB2936" i="1"/>
  <c r="AB2939" i="1"/>
  <c r="AB2940" i="1"/>
  <c r="AB2943" i="1"/>
  <c r="AB2944" i="1"/>
  <c r="AB2947" i="1"/>
  <c r="AB2948" i="1"/>
  <c r="AB2951" i="1"/>
  <c r="AB2952" i="1"/>
  <c r="AB2955" i="1"/>
  <c r="AB2956" i="1"/>
  <c r="AB2959" i="1"/>
  <c r="AB2960" i="1"/>
  <c r="AB2963" i="1"/>
  <c r="S2964" i="1"/>
  <c r="AB2964" i="1" s="1"/>
  <c r="V2967" i="1"/>
  <c r="S2968" i="1"/>
  <c r="AB2968" i="1" s="1"/>
  <c r="AB2969" i="1"/>
  <c r="V2971" i="1"/>
  <c r="S2972" i="1"/>
  <c r="AB2972" i="1" s="1"/>
  <c r="P2973" i="1"/>
  <c r="AB2973" i="1" s="1"/>
  <c r="V2975" i="1"/>
  <c r="S2976" i="1"/>
  <c r="AB2976" i="1" s="1"/>
  <c r="P2977" i="1"/>
  <c r="AB2977" i="1" s="1"/>
  <c r="S2980" i="1"/>
  <c r="AB2980" i="1" s="1"/>
  <c r="S2984" i="1"/>
  <c r="AB2984" i="1" s="1"/>
  <c r="S2988" i="1"/>
  <c r="AB2988" i="1" s="1"/>
  <c r="S2992" i="1"/>
  <c r="AB2992" i="1" s="1"/>
  <c r="S2996" i="1"/>
  <c r="AB2996" i="1" s="1"/>
  <c r="AB2998" i="1"/>
  <c r="AB2999" i="1"/>
  <c r="AB3002" i="1"/>
  <c r="AB3003" i="1"/>
  <c r="AB3006" i="1"/>
  <c r="AB3007" i="1"/>
  <c r="AB3010" i="1"/>
  <c r="AB3011" i="1"/>
  <c r="AB3014" i="1"/>
  <c r="AB3018" i="1"/>
  <c r="AB3019" i="1"/>
  <c r="AB3022" i="1"/>
  <c r="AB3023" i="1"/>
  <c r="AB3026" i="1"/>
  <c r="AB3027" i="1"/>
  <c r="AB3030" i="1"/>
  <c r="AB3031" i="1"/>
  <c r="AB3034" i="1"/>
  <c r="AB3035" i="1"/>
  <c r="AB3038" i="1"/>
  <c r="AB3039" i="1"/>
  <c r="AB3042" i="1"/>
  <c r="AB3043" i="1"/>
  <c r="AB3046" i="1"/>
  <c r="AB3047" i="1"/>
  <c r="AB3050" i="1"/>
  <c r="AB3051" i="1"/>
  <c r="AB3054" i="1"/>
  <c r="AB3055" i="1"/>
  <c r="AB3058" i="1"/>
  <c r="AB3059" i="1"/>
  <c r="AB3062" i="1"/>
  <c r="AB3063" i="1"/>
  <c r="AB3066" i="1"/>
  <c r="AB3070" i="1"/>
  <c r="AB3071" i="1"/>
  <c r="AB3074" i="1"/>
  <c r="AB3075" i="1"/>
  <c r="AB3078" i="1"/>
  <c r="AB3079" i="1"/>
  <c r="AB3082" i="1"/>
  <c r="AB3086" i="1"/>
  <c r="AB3090" i="1"/>
  <c r="AB3094" i="1"/>
  <c r="AB3098" i="1"/>
  <c r="AB3099" i="1"/>
  <c r="AB3102" i="1"/>
  <c r="AB3103" i="1"/>
  <c r="AB3106" i="1"/>
  <c r="AB3107" i="1"/>
  <c r="AB3110" i="1"/>
  <c r="AB3111" i="1"/>
  <c r="AB3114" i="1"/>
  <c r="AB3115" i="1"/>
  <c r="AB3118" i="1"/>
  <c r="AB3119" i="1"/>
  <c r="AB3122" i="1"/>
  <c r="AB3123" i="1"/>
  <c r="AB3126" i="1"/>
  <c r="AB3127" i="1"/>
  <c r="AB3130" i="1"/>
  <c r="AB3131" i="1"/>
  <c r="AB3134" i="1"/>
  <c r="AB3135" i="1"/>
  <c r="AB3138" i="1"/>
  <c r="AB3139" i="1"/>
  <c r="AB3142" i="1"/>
  <c r="AB3143" i="1"/>
  <c r="AB3146" i="1"/>
  <c r="AB3147" i="1"/>
  <c r="AB3150" i="1"/>
  <c r="AB3151" i="1"/>
  <c r="AB3154" i="1"/>
  <c r="AB3155" i="1"/>
  <c r="AB3158" i="1"/>
  <c r="AB3159" i="1"/>
  <c r="AB3162" i="1"/>
  <c r="AB3163" i="1"/>
  <c r="AB3166" i="1"/>
  <c r="AB3167" i="1"/>
  <c r="AB3170" i="1"/>
  <c r="AB3171" i="1"/>
  <c r="AB3174" i="1"/>
  <c r="AB3175" i="1"/>
  <c r="AB3178" i="1"/>
  <c r="AB3179" i="1"/>
  <c r="AB3182" i="1"/>
  <c r="AB3183" i="1"/>
  <c r="AB3186" i="1"/>
  <c r="AB3190" i="1"/>
  <c r="AB3194" i="1"/>
  <c r="AB3195" i="1"/>
  <c r="AB3198" i="1"/>
  <c r="AB3199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4" i="1"/>
  <c r="AB3302" i="1"/>
  <c r="AB3303" i="1"/>
  <c r="AB3306" i="1"/>
  <c r="AB3307" i="1"/>
  <c r="AB3310" i="1"/>
  <c r="AB3311" i="1"/>
  <c r="AB3314" i="1"/>
  <c r="AB3315" i="1"/>
  <c r="AB3318" i="1"/>
  <c r="AB3319" i="1"/>
  <c r="AB3322" i="1"/>
  <c r="AB3323" i="1"/>
  <c r="AB3326" i="1"/>
  <c r="AB3327" i="1"/>
  <c r="AB3330" i="1"/>
  <c r="AB3331" i="1"/>
  <c r="AB3334" i="1"/>
  <c r="AB3335" i="1"/>
  <c r="AB3338" i="1"/>
  <c r="AB3339" i="1"/>
  <c r="AB3342" i="1"/>
  <c r="AB3343" i="1"/>
  <c r="AB3346" i="1"/>
  <c r="AB3347" i="1"/>
  <c r="AB3350" i="1"/>
  <c r="AB3351" i="1"/>
  <c r="AB3354" i="1"/>
  <c r="AB3355" i="1"/>
  <c r="AB3358" i="1"/>
  <c r="AB3359" i="1"/>
  <c r="AB3362" i="1"/>
  <c r="AB3366" i="1"/>
  <c r="AB3367" i="1"/>
  <c r="AB3370" i="1"/>
  <c r="AB3371" i="1"/>
  <c r="AB3374" i="1"/>
  <c r="AB3375" i="1"/>
  <c r="AB3378" i="1"/>
  <c r="AB3379" i="1"/>
  <c r="AB3382" i="1"/>
  <c r="AB3383" i="1"/>
  <c r="AB3386" i="1"/>
  <c r="AB3387" i="1"/>
  <c r="AB3390" i="1"/>
  <c r="AB3391" i="1"/>
  <c r="AB3394" i="1"/>
  <c r="AB3395" i="1"/>
  <c r="AB3398" i="1"/>
  <c r="AB3399" i="1"/>
  <c r="AB3402" i="1"/>
  <c r="AB3406" i="1"/>
  <c r="AB3407" i="1"/>
  <c r="AB3410" i="1"/>
  <c r="AB3411" i="1"/>
  <c r="AB3414" i="1"/>
  <c r="AB3418" i="1"/>
  <c r="AB3422" i="1"/>
  <c r="AB3426" i="1"/>
  <c r="AB3430" i="1"/>
  <c r="AB3434" i="1"/>
  <c r="AB3438" i="1"/>
  <c r="AB3442" i="1"/>
  <c r="AB3446" i="1"/>
  <c r="AB3450" i="1"/>
  <c r="AB3451" i="1"/>
  <c r="AB3454" i="1"/>
  <c r="AB3455" i="1"/>
  <c r="AB3458" i="1"/>
  <c r="AB3459" i="1"/>
  <c r="AB3462" i="1"/>
  <c r="AB3463" i="1"/>
  <c r="AB3466" i="1"/>
  <c r="AB3467" i="1"/>
  <c r="AB3470" i="1"/>
  <c r="AB3471" i="1"/>
  <c r="AB3474" i="1"/>
  <c r="AB3475" i="1"/>
  <c r="AB3478" i="1"/>
  <c r="AB3479" i="1"/>
  <c r="AB3482" i="1"/>
  <c r="AB3483" i="1"/>
  <c r="AB3486" i="1"/>
  <c r="AB3487" i="1"/>
  <c r="AB3490" i="1"/>
  <c r="AB3491" i="1"/>
  <c r="AB3494" i="1"/>
  <c r="AB3495" i="1"/>
  <c r="AB3498" i="1"/>
  <c r="AB3499" i="1"/>
  <c r="AB3502" i="1"/>
  <c r="AB3503" i="1"/>
  <c r="AB3506" i="1"/>
  <c r="AB3507" i="1"/>
  <c r="AB3510" i="1"/>
  <c r="AB3511" i="1"/>
  <c r="AB3514" i="1"/>
  <c r="AB3515" i="1"/>
  <c r="AB3518" i="1"/>
  <c r="AB3519" i="1"/>
  <c r="AB3522" i="1"/>
  <c r="AB3523" i="1"/>
  <c r="AB3526" i="1"/>
  <c r="AB3527" i="1"/>
  <c r="AB3530" i="1"/>
  <c r="AB3531" i="1"/>
  <c r="AB3534" i="1"/>
  <c r="AB3535" i="1"/>
  <c r="AB3538" i="1"/>
  <c r="AB3539" i="1"/>
  <c r="AB3542" i="1"/>
  <c r="AB3543" i="1"/>
  <c r="AB3546" i="1"/>
  <c r="AB3547" i="1"/>
  <c r="AB3550" i="1"/>
  <c r="AB3554" i="1"/>
  <c r="AB3558" i="1"/>
  <c r="AB3562" i="1"/>
  <c r="AB3566" i="1"/>
  <c r="AB3570" i="1"/>
  <c r="AB3578" i="1"/>
  <c r="AB3582" i="1"/>
  <c r="V2965" i="1"/>
  <c r="AB2965" i="1" s="1"/>
  <c r="S2966" i="1"/>
  <c r="AB2966" i="1" s="1"/>
  <c r="AB2967" i="1"/>
  <c r="S2970" i="1"/>
  <c r="AB2970" i="1" s="1"/>
  <c r="AB2971" i="1"/>
  <c r="S2974" i="1"/>
  <c r="AB2974" i="1" s="1"/>
  <c r="AB2975" i="1"/>
  <c r="S2978" i="1"/>
  <c r="AB2978" i="1" s="1"/>
  <c r="P2979" i="1"/>
  <c r="Z2979" i="1"/>
  <c r="AB2979" i="1" s="1"/>
  <c r="V2981" i="1"/>
  <c r="AB2981" i="1" s="1"/>
  <c r="S2982" i="1"/>
  <c r="AB2982" i="1" s="1"/>
  <c r="P2983" i="1"/>
  <c r="AB2983" i="1" s="1"/>
  <c r="Z2983" i="1"/>
  <c r="V2985" i="1"/>
  <c r="AB2985" i="1" s="1"/>
  <c r="S2986" i="1"/>
  <c r="AB2986" i="1" s="1"/>
  <c r="P2987" i="1"/>
  <c r="Z2987" i="1"/>
  <c r="AB2987" i="1" s="1"/>
  <c r="V2989" i="1"/>
  <c r="AB2989" i="1" s="1"/>
  <c r="S2990" i="1"/>
  <c r="AB2990" i="1" s="1"/>
  <c r="P2991" i="1"/>
  <c r="AB2991" i="1" s="1"/>
  <c r="Z2991" i="1"/>
  <c r="V2993" i="1"/>
  <c r="AB2993" i="1" s="1"/>
  <c r="S2994" i="1"/>
  <c r="AB2994" i="1" s="1"/>
  <c r="P2995" i="1"/>
  <c r="Z2995" i="1"/>
  <c r="AB2995" i="1" s="1"/>
  <c r="AB3000" i="1"/>
  <c r="AB3004" i="1"/>
  <c r="AB3008" i="1"/>
  <c r="AB3012" i="1"/>
  <c r="AB3016" i="1"/>
  <c r="AB3020" i="1"/>
  <c r="AB3024" i="1"/>
  <c r="AB3028" i="1"/>
  <c r="AB3032" i="1"/>
  <c r="AB3040" i="1"/>
  <c r="AB3064" i="1"/>
  <c r="AB3068" i="1"/>
  <c r="AB3072" i="1"/>
  <c r="AB3076" i="1"/>
  <c r="AB3080" i="1"/>
  <c r="AB3084" i="1"/>
  <c r="AB3088" i="1"/>
  <c r="AB3092" i="1"/>
  <c r="AB3096" i="1"/>
  <c r="AB3100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29" i="1"/>
  <c r="AB3232" i="1"/>
  <c r="AB3233" i="1"/>
  <c r="AB3236" i="1"/>
  <c r="AB3237" i="1"/>
  <c r="AB3240" i="1"/>
  <c r="AB3244" i="1"/>
  <c r="AB3248" i="1"/>
  <c r="AB3252" i="1"/>
  <c r="AB3256" i="1"/>
  <c r="AB3260" i="1"/>
  <c r="AB3264" i="1"/>
  <c r="AB3265" i="1"/>
  <c r="AB3268" i="1"/>
  <c r="AB3269" i="1"/>
  <c r="AB3272" i="1"/>
  <c r="AB3273" i="1"/>
  <c r="AB3276" i="1"/>
  <c r="AB3277" i="1"/>
  <c r="AB3280" i="1"/>
  <c r="AB3281" i="1"/>
  <c r="AB3284" i="1"/>
  <c r="AB3285" i="1"/>
  <c r="AB3288" i="1"/>
  <c r="AB3289" i="1"/>
  <c r="AB3292" i="1"/>
  <c r="AB3293" i="1"/>
  <c r="AB3296" i="1"/>
  <c r="AB3297" i="1"/>
  <c r="AB3300" i="1"/>
  <c r="AB3304" i="1"/>
  <c r="AB3308" i="1"/>
  <c r="AB3312" i="1"/>
  <c r="AB3316" i="1"/>
  <c r="AB3320" i="1"/>
  <c r="AB3324" i="1"/>
  <c r="AB3328" i="1"/>
  <c r="AB3332" i="1"/>
  <c r="AB3336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80" i="1"/>
  <c r="AB3484" i="1"/>
  <c r="AB3488" i="1"/>
  <c r="AB3492" i="1"/>
  <c r="AB3496" i="1"/>
  <c r="AB3500" i="1"/>
  <c r="AB3504" i="1"/>
  <c r="AB3508" i="1"/>
  <c r="AB3512" i="1"/>
  <c r="AB3516" i="1"/>
  <c r="AB3528" i="1"/>
  <c r="AB3532" i="1"/>
  <c r="AB3536" i="1"/>
  <c r="AB3552" i="1"/>
  <c r="AB3553" i="1"/>
  <c r="AB3556" i="1"/>
  <c r="AB3557" i="1"/>
  <c r="AB3560" i="1"/>
  <c r="AB3564" i="1"/>
  <c r="AB3568" i="1"/>
  <c r="AB3569" i="1"/>
  <c r="AB3572" i="1"/>
  <c r="AB3573" i="1"/>
  <c r="AB3576" i="1"/>
  <c r="AB3577" i="1"/>
  <c r="AB3580" i="1"/>
  <c r="AB3581" i="1"/>
  <c r="AB3584" i="1"/>
  <c r="AB3585" i="1"/>
  <c r="AB3588" i="1"/>
  <c r="AB3589" i="1"/>
  <c r="AB3592" i="1"/>
  <c r="AB3593" i="1"/>
  <c r="AB3596" i="1"/>
  <c r="AB3597" i="1"/>
  <c r="AB3600" i="1"/>
  <c r="AB3601" i="1"/>
  <c r="AB3604" i="1"/>
  <c r="AB3605" i="1"/>
  <c r="AB3608" i="1"/>
  <c r="AB3609" i="1"/>
  <c r="AB3612" i="1"/>
  <c r="AB3613" i="1"/>
  <c r="AB3616" i="1"/>
  <c r="AB3617" i="1"/>
  <c r="AB3620" i="1"/>
  <c r="AB3621" i="1"/>
  <c r="AB3624" i="1"/>
  <c r="AB3625" i="1"/>
  <c r="AB3628" i="1"/>
  <c r="AB3629" i="1"/>
  <c r="AB3632" i="1"/>
  <c r="AB3633" i="1"/>
  <c r="AB3636" i="1"/>
  <c r="AB3637" i="1"/>
  <c r="AB3640" i="1"/>
  <c r="AB3641" i="1"/>
  <c r="AB3644" i="1"/>
  <c r="AB3645" i="1"/>
  <c r="AB3648" i="1"/>
  <c r="AB3649" i="1"/>
  <c r="AB3652" i="1"/>
  <c r="AB3653" i="1"/>
  <c r="AB3656" i="1"/>
  <c r="AB3657" i="1"/>
  <c r="AB3660" i="1"/>
  <c r="AB3661" i="1"/>
  <c r="AB3664" i="1"/>
  <c r="AB3665" i="1"/>
  <c r="S3670" i="1"/>
  <c r="AB3670" i="1" s="1"/>
  <c r="S3674" i="1"/>
  <c r="AB3674" i="1" s="1"/>
  <c r="S3678" i="1"/>
  <c r="AB3678" i="1" s="1"/>
  <c r="S3682" i="1"/>
  <c r="AB3682" i="1" s="1"/>
  <c r="S3686" i="1"/>
  <c r="AB3686" i="1" s="1"/>
  <c r="AB3692" i="1"/>
  <c r="AB3696" i="1"/>
  <c r="AB3700" i="1"/>
  <c r="AB3704" i="1"/>
  <c r="AB3708" i="1"/>
  <c r="AB3724" i="1"/>
  <c r="AB3728" i="1"/>
  <c r="AB3740" i="1"/>
  <c r="AB3744" i="1"/>
  <c r="AB3772" i="1"/>
  <c r="AB3776" i="1"/>
  <c r="AB3780" i="1"/>
  <c r="AB3792" i="1"/>
  <c r="AB3816" i="1"/>
  <c r="M3666" i="1"/>
  <c r="AB3666" i="1" s="1"/>
  <c r="V3667" i="1"/>
  <c r="AB3667" i="1" s="1"/>
  <c r="S3668" i="1"/>
  <c r="AB3668" i="1" s="1"/>
  <c r="P3669" i="1"/>
  <c r="AB3669" i="1" s="1"/>
  <c r="Z3669" i="1"/>
  <c r="V3671" i="1"/>
  <c r="AB3671" i="1" s="1"/>
  <c r="S3672" i="1"/>
  <c r="AB3672" i="1" s="1"/>
  <c r="P3673" i="1"/>
  <c r="AB3673" i="1" s="1"/>
  <c r="Z3673" i="1"/>
  <c r="V3675" i="1"/>
  <c r="AB3675" i="1" s="1"/>
  <c r="S3676" i="1"/>
  <c r="AB3676" i="1" s="1"/>
  <c r="P3677" i="1"/>
  <c r="AB3677" i="1" s="1"/>
  <c r="Z3677" i="1"/>
  <c r="V3679" i="1"/>
  <c r="AB3679" i="1" s="1"/>
  <c r="S3680" i="1"/>
  <c r="AB3680" i="1" s="1"/>
  <c r="P3681" i="1"/>
  <c r="AB3681" i="1" s="1"/>
  <c r="Z3681" i="1"/>
  <c r="V3683" i="1"/>
  <c r="AB3683" i="1" s="1"/>
  <c r="S3684" i="1"/>
  <c r="AB3684" i="1" s="1"/>
  <c r="P3685" i="1"/>
  <c r="Z3685" i="1"/>
  <c r="AB3685" i="1" s="1"/>
  <c r="V3687" i="1"/>
  <c r="AB3687" i="1" s="1"/>
  <c r="S3688" i="1"/>
  <c r="AB3688" i="1" s="1"/>
  <c r="P3689" i="1"/>
  <c r="AB3689" i="1" s="1"/>
  <c r="Z3689" i="1"/>
  <c r="M3690" i="1"/>
  <c r="AB3690" i="1" s="1"/>
  <c r="AB3691" i="1"/>
  <c r="AB3694" i="1"/>
  <c r="AB3695" i="1"/>
  <c r="AB3698" i="1"/>
  <c r="AB3699" i="1"/>
  <c r="AB3702" i="1"/>
  <c r="AB3703" i="1"/>
  <c r="AB3706" i="1"/>
  <c r="AB3707" i="1"/>
  <c r="AB3710" i="1"/>
  <c r="AB3711" i="1"/>
  <c r="AB3714" i="1"/>
  <c r="AB3715" i="1"/>
  <c r="AB3718" i="1"/>
  <c r="AB3719" i="1"/>
  <c r="AB3722" i="1"/>
  <c r="AB3723" i="1"/>
  <c r="AB3726" i="1"/>
  <c r="AB3727" i="1"/>
  <c r="AB3730" i="1"/>
  <c r="AB3731" i="1"/>
  <c r="AB3734" i="1"/>
  <c r="AB3735" i="1"/>
  <c r="AB3738" i="1"/>
  <c r="AB3739" i="1"/>
  <c r="AB3742" i="1"/>
  <c r="AB3743" i="1"/>
  <c r="AB3746" i="1"/>
  <c r="AB3747" i="1"/>
  <c r="AB3750" i="1"/>
  <c r="AB3751" i="1"/>
  <c r="AB3754" i="1"/>
  <c r="AB3755" i="1"/>
  <c r="AB3758" i="1"/>
  <c r="AB3759" i="1"/>
  <c r="AB3762" i="1"/>
  <c r="AB3763" i="1"/>
  <c r="AB3766" i="1"/>
  <c r="AB3767" i="1"/>
  <c r="AB3770" i="1"/>
  <c r="AB3771" i="1"/>
  <c r="AB3774" i="1"/>
  <c r="AB3775" i="1"/>
  <c r="AB3778" i="1"/>
  <c r="AB3779" i="1"/>
  <c r="AB3782" i="1"/>
  <c r="AB3783" i="1"/>
  <c r="AB3786" i="1"/>
  <c r="AB3787" i="1"/>
  <c r="AB3790" i="1"/>
  <c r="AB3791" i="1"/>
  <c r="AB3794" i="1"/>
  <c r="AB3795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26" i="1"/>
  <c r="AB3827" i="1"/>
  <c r="AB3830" i="1"/>
  <c r="AB3831" i="1"/>
  <c r="AB3834" i="1"/>
  <c r="AB3835" i="1"/>
  <c r="AB3838" i="1"/>
  <c r="AB3839" i="1"/>
  <c r="AB3842" i="1"/>
  <c r="AB3843" i="1"/>
  <c r="AB3846" i="1"/>
  <c r="AB3847" i="1"/>
  <c r="AB3850" i="1"/>
  <c r="AB3851" i="1"/>
  <c r="AB3854" i="1"/>
  <c r="AB3855" i="1"/>
  <c r="AB3858" i="1"/>
  <c r="AB3859" i="1"/>
  <c r="AB3862" i="1"/>
  <c r="AB3863" i="1"/>
  <c r="AB3866" i="1"/>
  <c r="AB3867" i="1"/>
  <c r="AB3870" i="1"/>
  <c r="AB3871" i="1"/>
  <c r="AB3874" i="1"/>
  <c r="AB3875" i="1"/>
  <c r="AB3878" i="1"/>
  <c r="AB3879" i="1"/>
  <c r="AB3882" i="1"/>
  <c r="AB3883" i="1"/>
  <c r="AB3886" i="1"/>
  <c r="AB3887" i="1"/>
  <c r="AB3890" i="1"/>
  <c r="AB3891" i="1"/>
  <c r="AB3894" i="1"/>
  <c r="AB3895" i="1"/>
  <c r="AB3898" i="1"/>
  <c r="AB3899" i="1"/>
  <c r="AB3902" i="1"/>
  <c r="AB3903" i="1"/>
  <c r="AB3906" i="1"/>
  <c r="AB3907" i="1"/>
  <c r="AB3910" i="1"/>
  <c r="AB3911" i="1"/>
  <c r="AB3914" i="1"/>
  <c r="AB3915" i="1"/>
  <c r="AB3918" i="1"/>
  <c r="AB3919" i="1"/>
  <c r="AB3922" i="1"/>
  <c r="AB3923" i="1"/>
  <c r="AB3926" i="1"/>
  <c r="AB3927" i="1"/>
  <c r="AB3930" i="1"/>
  <c r="AB3931" i="1"/>
  <c r="AB3934" i="1"/>
  <c r="AB3935" i="1"/>
  <c r="AB3938" i="1"/>
  <c r="AB3939" i="1"/>
  <c r="AB3942" i="1"/>
  <c r="AB3943" i="1"/>
  <c r="AB3946" i="1"/>
  <c r="AB3947" i="1"/>
  <c r="AB3950" i="1"/>
  <c r="AB3951" i="1"/>
  <c r="AB3954" i="1"/>
  <c r="AB3955" i="1"/>
  <c r="AB3958" i="1"/>
  <c r="AB3959" i="1"/>
  <c r="AB3962" i="1"/>
  <c r="AB3963" i="1"/>
  <c r="AB3966" i="1"/>
  <c r="AB3967" i="1"/>
  <c r="AB3970" i="1"/>
  <c r="AB3971" i="1"/>
  <c r="AB3974" i="1"/>
  <c r="AB3975" i="1"/>
  <c r="AB3978" i="1"/>
  <c r="AB3979" i="1"/>
  <c r="AB3982" i="1"/>
  <c r="AB3983" i="1"/>
  <c r="AB3986" i="1"/>
  <c r="AB3987" i="1"/>
  <c r="AB3990" i="1"/>
  <c r="AB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3" i="1"/>
  <c r="AB4026" i="1"/>
  <c r="AB4027" i="1"/>
  <c r="AB4030" i="1"/>
  <c r="AB4031" i="1"/>
  <c r="AB4034" i="1"/>
  <c r="AB4035" i="1"/>
  <c r="AB4038" i="1"/>
  <c r="AB4039" i="1"/>
  <c r="AB4042" i="1"/>
  <c r="AB4043" i="1"/>
  <c r="AB4046" i="1"/>
  <c r="AB4047" i="1"/>
  <c r="AB4050" i="1"/>
  <c r="AB4051" i="1"/>
  <c r="AB4054" i="1"/>
  <c r="AB4055" i="1"/>
  <c r="AB4058" i="1"/>
  <c r="AB4059" i="1"/>
  <c r="AB4062" i="1"/>
  <c r="AB4063" i="1"/>
  <c r="AB4066" i="1"/>
  <c r="AB4067" i="1"/>
  <c r="AB4070" i="1"/>
  <c r="AB4071" i="1"/>
  <c r="AB4074" i="1"/>
  <c r="AB4075" i="1"/>
  <c r="AB4076" i="1"/>
  <c r="AB4077" i="1"/>
  <c r="AB4078" i="1"/>
  <c r="AB4079" i="1"/>
  <c r="AB4080" i="1"/>
  <c r="AB4081" i="1"/>
  <c r="V4082" i="1"/>
  <c r="AB4082" i="1" s="1"/>
  <c r="S4083" i="1"/>
  <c r="AB4083" i="1" s="1"/>
  <c r="P4084" i="1"/>
  <c r="AB4084" i="1" s="1"/>
  <c r="Z4084" i="1"/>
  <c r="V4086" i="1"/>
  <c r="S4087" i="1"/>
  <c r="AB4087" i="1" s="1"/>
  <c r="P4088" i="1"/>
  <c r="Z4088" i="1"/>
  <c r="AB4088" i="1" s="1"/>
  <c r="V4090" i="1"/>
  <c r="S4091" i="1"/>
  <c r="AB4091" i="1" s="1"/>
  <c r="P4092" i="1"/>
  <c r="AB4092" i="1" s="1"/>
  <c r="Z4092" i="1"/>
  <c r="M4093" i="1"/>
  <c r="AB4093" i="1" s="1"/>
  <c r="V4094" i="1"/>
  <c r="S4095" i="1"/>
  <c r="AB4095" i="1" s="1"/>
  <c r="P4096" i="1"/>
  <c r="AB4096" i="1" s="1"/>
  <c r="Z4096" i="1"/>
  <c r="M4097" i="1"/>
  <c r="AB4097" i="1" s="1"/>
  <c r="V4098" i="1"/>
  <c r="S4099" i="1"/>
  <c r="AB4099" i="1" s="1"/>
  <c r="P4100" i="1"/>
  <c r="AB4100" i="1" s="1"/>
  <c r="Z4100" i="1"/>
  <c r="M4101" i="1"/>
  <c r="AB4101" i="1" s="1"/>
  <c r="V4102" i="1"/>
  <c r="S4103" i="1"/>
  <c r="AB4103" i="1" s="1"/>
  <c r="P4104" i="1"/>
  <c r="AB4104" i="1" s="1"/>
  <c r="Z4104" i="1"/>
  <c r="AB4107" i="1"/>
  <c r="AB4108" i="1"/>
  <c r="AB4111" i="1"/>
  <c r="AB4112" i="1"/>
  <c r="AB4115" i="1"/>
  <c r="AB4116" i="1"/>
  <c r="AB4119" i="1"/>
  <c r="AB4120" i="1"/>
  <c r="AB4123" i="1"/>
  <c r="AB4124" i="1"/>
  <c r="AB4127" i="1"/>
  <c r="AB4128" i="1"/>
  <c r="AB4131" i="1"/>
  <c r="AB4132" i="1"/>
  <c r="AB4135" i="1"/>
  <c r="AB4136" i="1"/>
  <c r="AB4139" i="1"/>
  <c r="AB4140" i="1"/>
  <c r="AB4143" i="1"/>
  <c r="AB4144" i="1"/>
  <c r="AB4147" i="1"/>
  <c r="AB4148" i="1"/>
  <c r="AB4151" i="1"/>
  <c r="AB4152" i="1"/>
  <c r="AB4155" i="1"/>
  <c r="AB4156" i="1"/>
  <c r="AB4159" i="1"/>
  <c r="AB4160" i="1"/>
  <c r="AB4163" i="1"/>
  <c r="AB4164" i="1"/>
  <c r="AB4167" i="1"/>
  <c r="AB4168" i="1"/>
  <c r="AB4171" i="1"/>
  <c r="AB4172" i="1"/>
  <c r="AB4175" i="1"/>
  <c r="AB4176" i="1"/>
  <c r="AB4179" i="1"/>
  <c r="AB4180" i="1"/>
  <c r="AB4183" i="1"/>
  <c r="AB4184" i="1"/>
  <c r="AB4187" i="1"/>
  <c r="AB4188" i="1"/>
  <c r="AB4191" i="1"/>
  <c r="AB4192" i="1"/>
  <c r="AB4195" i="1"/>
  <c r="AB4196" i="1"/>
  <c r="AB4199" i="1"/>
  <c r="AB4200" i="1"/>
  <c r="AB4203" i="1"/>
  <c r="AB4204" i="1"/>
  <c r="AB4207" i="1"/>
  <c r="AB4208" i="1"/>
  <c r="AB4211" i="1"/>
  <c r="AB4212" i="1"/>
  <c r="AB4215" i="1"/>
  <c r="AB4216" i="1"/>
  <c r="AB4219" i="1"/>
  <c r="AB4220" i="1"/>
  <c r="AB4223" i="1"/>
  <c r="AB4224" i="1"/>
  <c r="AB4227" i="1"/>
  <c r="AB4228" i="1"/>
  <c r="AB4231" i="1"/>
  <c r="AB4232" i="1"/>
  <c r="AB4235" i="1"/>
  <c r="AB4236" i="1"/>
  <c r="AB4239" i="1"/>
  <c r="AB4243" i="1"/>
  <c r="AB4247" i="1"/>
  <c r="AB4251" i="1"/>
  <c r="AB4255" i="1"/>
  <c r="AB4259" i="1"/>
  <c r="AB4263" i="1"/>
  <c r="AB4267" i="1"/>
  <c r="AB4271" i="1"/>
  <c r="AB4275" i="1"/>
  <c r="AB4276" i="1"/>
  <c r="AB4279" i="1"/>
  <c r="AB4280" i="1"/>
  <c r="AB4283" i="1"/>
  <c r="AB4284" i="1"/>
  <c r="AB4287" i="1"/>
  <c r="AB4288" i="1"/>
  <c r="AB4291" i="1"/>
  <c r="AB4292" i="1"/>
  <c r="AB4295" i="1"/>
  <c r="AB4296" i="1"/>
  <c r="AB4299" i="1"/>
  <c r="AB4303" i="1"/>
  <c r="AB4307" i="1"/>
  <c r="AB4311" i="1"/>
  <c r="AB4315" i="1"/>
  <c r="AB4319" i="1"/>
  <c r="AB4323" i="1"/>
  <c r="AB4327" i="1"/>
  <c r="AB4331" i="1"/>
  <c r="AB4335" i="1"/>
  <c r="AB4339" i="1"/>
  <c r="AB4343" i="1"/>
  <c r="AB4347" i="1"/>
  <c r="AB4351" i="1"/>
  <c r="AB4355" i="1"/>
  <c r="AB4359" i="1"/>
  <c r="AB4363" i="1"/>
  <c r="AB4367" i="1"/>
  <c r="AB4371" i="1"/>
  <c r="AB4375" i="1"/>
  <c r="AB4379" i="1"/>
  <c r="AB4383" i="1"/>
  <c r="AB4387" i="1"/>
  <c r="AB4391" i="1"/>
  <c r="AB4395" i="1"/>
  <c r="AB4399" i="1"/>
  <c r="S4085" i="1"/>
  <c r="AB4085" i="1" s="1"/>
  <c r="AB4086" i="1"/>
  <c r="S4089" i="1"/>
  <c r="AB4089" i="1" s="1"/>
  <c r="AB4090" i="1"/>
  <c r="AB4094" i="1"/>
  <c r="AB4098" i="1"/>
  <c r="AB4102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2" i="1"/>
  <c r="AB4345" i="1"/>
  <c r="AB4349" i="1"/>
  <c r="AB4353" i="1"/>
  <c r="AB4357" i="1"/>
  <c r="AB4361" i="1"/>
  <c r="AB4365" i="1"/>
  <c r="AB4369" i="1"/>
  <c r="AB4370" i="1"/>
  <c r="AB4373" i="1"/>
  <c r="AB4374" i="1"/>
  <c r="AB4377" i="1"/>
  <c r="AB4378" i="1"/>
  <c r="AB4381" i="1"/>
  <c r="AB4382" i="1"/>
  <c r="AB4385" i="1"/>
  <c r="AB4386" i="1"/>
  <c r="AB4389" i="1"/>
  <c r="AB4390" i="1"/>
  <c r="AB4393" i="1"/>
  <c r="AB4394" i="1"/>
  <c r="AB4397" i="1"/>
  <c r="AB4398" i="1"/>
  <c r="AB4401" i="1"/>
  <c r="AB4402" i="1"/>
  <c r="AB4405" i="1"/>
  <c r="AB4406" i="1"/>
  <c r="AB4409" i="1"/>
  <c r="AB4410" i="1"/>
  <c r="AB4413" i="1"/>
  <c r="AB4414" i="1"/>
  <c r="AB4417" i="1"/>
  <c r="AB4418" i="1"/>
  <c r="AB4421" i="1"/>
  <c r="AB4422" i="1"/>
  <c r="AB4425" i="1"/>
  <c r="AB4426" i="1"/>
  <c r="P4427" i="1"/>
  <c r="AB4427" i="1" s="1"/>
  <c r="Z4427" i="1"/>
  <c r="M4428" i="1"/>
  <c r="AB4428" i="1" s="1"/>
  <c r="V4429" i="1"/>
  <c r="AB4429" i="1" s="1"/>
  <c r="S4430" i="1"/>
  <c r="AB4430" i="1" s="1"/>
  <c r="P4431" i="1"/>
  <c r="AB4431" i="1" s="1"/>
  <c r="Z4431" i="1"/>
  <c r="M4432" i="1"/>
  <c r="AB4432" i="1" s="1"/>
  <c r="V4433" i="1"/>
  <c r="AB4433" i="1" s="1"/>
  <c r="S4434" i="1"/>
  <c r="AB4434" i="1" s="1"/>
  <c r="P4435" i="1"/>
  <c r="AB4435" i="1" s="1"/>
  <c r="Z4435" i="1"/>
  <c r="M4436" i="1"/>
  <c r="AB4436" i="1" s="1"/>
  <c r="V4437" i="1"/>
  <c r="AB4437" i="1" s="1"/>
  <c r="S4438" i="1"/>
  <c r="AB4438" i="1" s="1"/>
  <c r="P4439" i="1"/>
  <c r="AB4439" i="1" s="1"/>
  <c r="Z4439" i="1"/>
  <c r="M4440" i="1"/>
  <c r="AB4440" i="1" s="1"/>
  <c r="V4441" i="1"/>
  <c r="AB4441" i="1" s="1"/>
  <c r="S4442" i="1"/>
  <c r="AB4442" i="1" s="1"/>
  <c r="P4443" i="1"/>
  <c r="Z4443" i="1"/>
  <c r="AB4443" i="1" s="1"/>
  <c r="M4444" i="1"/>
  <c r="AB4444" i="1" s="1"/>
  <c r="AB4446" i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AB4490" i="1"/>
  <c r="AB4491" i="1"/>
  <c r="AB4494" i="1"/>
  <c r="AB4495" i="1"/>
  <c r="AB4498" i="1"/>
  <c r="AB4499" i="1"/>
  <c r="AB4502" i="1"/>
  <c r="AB4503" i="1"/>
  <c r="AB4506" i="1"/>
  <c r="AB4507" i="1"/>
  <c r="AB4510" i="1"/>
  <c r="AB4511" i="1"/>
  <c r="AB4514" i="1"/>
  <c r="AB4515" i="1"/>
  <c r="AB4518" i="1"/>
  <c r="AB4519" i="1"/>
  <c r="AB4522" i="1"/>
  <c r="AB4523" i="1"/>
  <c r="AB4526" i="1"/>
  <c r="AB4527" i="1"/>
  <c r="AB4530" i="1"/>
  <c r="AB4531" i="1"/>
  <c r="AB4534" i="1"/>
  <c r="AB4535" i="1"/>
  <c r="AB4538" i="1"/>
  <c r="AB4539" i="1"/>
  <c r="AB4542" i="1"/>
  <c r="AB4543" i="1"/>
  <c r="AB4546" i="1"/>
  <c r="AB4547" i="1"/>
  <c r="AB4550" i="1"/>
  <c r="AB4551" i="1"/>
  <c r="AB4554" i="1"/>
  <c r="AB4555" i="1"/>
  <c r="AB4558" i="1"/>
  <c r="AB4559" i="1"/>
  <c r="AB4562" i="1"/>
  <c r="AB4563" i="1"/>
  <c r="AB4566" i="1"/>
  <c r="AB4567" i="1"/>
  <c r="AB4570" i="1"/>
  <c r="AB4571" i="1"/>
  <c r="AB4574" i="1"/>
  <c r="AB4575" i="1"/>
  <c r="AB4578" i="1"/>
  <c r="AB4579" i="1"/>
  <c r="AB4582" i="1"/>
  <c r="AB4583" i="1"/>
  <c r="AB4586" i="1"/>
  <c r="AB4587" i="1"/>
  <c r="AB4590" i="1"/>
  <c r="AB4591" i="1"/>
  <c r="AB4594" i="1"/>
  <c r="AB4595" i="1"/>
  <c r="AB4598" i="1"/>
  <c r="AB4599" i="1"/>
  <c r="AB4602" i="1"/>
  <c r="AB4603" i="1"/>
  <c r="AB4606" i="1"/>
  <c r="AB4607" i="1"/>
  <c r="AB4610" i="1"/>
  <c r="AB4611" i="1"/>
  <c r="AB4614" i="1"/>
  <c r="AB4615" i="1"/>
  <c r="AB4618" i="1"/>
  <c r="AB4619" i="1"/>
  <c r="AB4622" i="1"/>
  <c r="AB4623" i="1"/>
  <c r="AB4626" i="1"/>
  <c r="AB4627" i="1"/>
  <c r="AB4630" i="1"/>
  <c r="AB4631" i="1"/>
  <c r="AB4634" i="1"/>
  <c r="AB4635" i="1"/>
  <c r="AB4638" i="1"/>
  <c r="AB4639" i="1"/>
  <c r="AB4642" i="1"/>
  <c r="AB4643" i="1"/>
  <c r="AB4646" i="1"/>
  <c r="AB4647" i="1"/>
  <c r="AB4650" i="1"/>
  <c r="AB4651" i="1"/>
  <c r="AB4654" i="1"/>
  <c r="AB4655" i="1"/>
  <c r="S4656" i="1"/>
  <c r="AB4656" i="1" s="1"/>
  <c r="P4657" i="1"/>
  <c r="AB4657" i="1" s="1"/>
  <c r="Z4657" i="1"/>
  <c r="M4658" i="1"/>
  <c r="AB4658" i="1" s="1"/>
  <c r="S4660" i="1"/>
  <c r="AB4660" i="1" s="1"/>
  <c r="S4664" i="1"/>
  <c r="AB4664" i="1" s="1"/>
  <c r="S4668" i="1"/>
  <c r="AB4668" i="1" s="1"/>
  <c r="S4672" i="1"/>
  <c r="AB4672" i="1" s="1"/>
  <c r="S4676" i="1"/>
  <c r="AB4676" i="1" s="1"/>
  <c r="S4680" i="1"/>
  <c r="AB4680" i="1" s="1"/>
  <c r="S4684" i="1"/>
  <c r="AB4684" i="1" s="1"/>
  <c r="S4688" i="1"/>
  <c r="AB4688" i="1" s="1"/>
  <c r="S4692" i="1"/>
  <c r="AB4692" i="1" s="1"/>
  <c r="S4696" i="1"/>
  <c r="AB4696" i="1" s="1"/>
  <c r="S4700" i="1"/>
  <c r="AB4700" i="1" s="1"/>
  <c r="S4704" i="1"/>
  <c r="AB4704" i="1" s="1"/>
  <c r="S4708" i="1"/>
  <c r="AB4708" i="1" s="1"/>
  <c r="S4712" i="1"/>
  <c r="AB4712" i="1" s="1"/>
  <c r="S4716" i="1"/>
  <c r="AB4716" i="1" s="1"/>
  <c r="S4720" i="1"/>
  <c r="AB4720" i="1" s="1"/>
  <c r="S4724" i="1"/>
  <c r="AB4724" i="1" s="1"/>
  <c r="S4728" i="1"/>
  <c r="AB4728" i="1" s="1"/>
  <c r="S4732" i="1"/>
  <c r="AB4732" i="1" s="1"/>
  <c r="S4736" i="1"/>
  <c r="AB4736" i="1" s="1"/>
  <c r="S4740" i="1"/>
  <c r="AB4740" i="1" s="1"/>
  <c r="S4744" i="1"/>
  <c r="AB4744" i="1" s="1"/>
  <c r="S4748" i="1"/>
  <c r="AB4748" i="1" s="1"/>
  <c r="S4752" i="1"/>
  <c r="AB4752" i="1" s="1"/>
  <c r="S4756" i="1"/>
  <c r="AB4756" i="1" s="1"/>
  <c r="S4760" i="1"/>
  <c r="AB4760" i="1" s="1"/>
  <c r="S4764" i="1"/>
  <c r="AB4764" i="1" s="1"/>
  <c r="V4767" i="1"/>
  <c r="S4768" i="1"/>
  <c r="AB4768" i="1" s="1"/>
  <c r="S4772" i="1"/>
  <c r="AB4772" i="1" s="1"/>
  <c r="S4776" i="1"/>
  <c r="AB4776" i="1" s="1"/>
  <c r="S4780" i="1"/>
  <c r="AB4780" i="1" s="1"/>
  <c r="P4781" i="1"/>
  <c r="AB4781" i="1" s="1"/>
  <c r="V4783" i="1"/>
  <c r="S4784" i="1"/>
  <c r="AB4784" i="1" s="1"/>
  <c r="P4785" i="1"/>
  <c r="AB4785" i="1" s="1"/>
  <c r="Z4785" i="1"/>
  <c r="V4787" i="1"/>
  <c r="S4788" i="1"/>
  <c r="AB4788" i="1" s="1"/>
  <c r="AB4789" i="1"/>
  <c r="P4789" i="1"/>
  <c r="V4791" i="1"/>
  <c r="S4792" i="1"/>
  <c r="AB4792" i="1" s="1"/>
  <c r="V4795" i="1"/>
  <c r="S4796" i="1"/>
  <c r="AB4796" i="1" s="1"/>
  <c r="P4797" i="1"/>
  <c r="AB4797" i="1" s="1"/>
  <c r="V4799" i="1"/>
  <c r="S4800" i="1"/>
  <c r="AB4800" i="1" s="1"/>
  <c r="AB4801" i="1"/>
  <c r="S4804" i="1"/>
  <c r="AB4804" i="1" s="1"/>
  <c r="S4808" i="1"/>
  <c r="AB4808" i="1" s="1"/>
  <c r="S4812" i="1"/>
  <c r="AB4812" i="1" s="1"/>
  <c r="S4816" i="1"/>
  <c r="AB4816" i="1" s="1"/>
  <c r="S4820" i="1"/>
  <c r="AB4820" i="1" s="1"/>
  <c r="P4659" i="1"/>
  <c r="Z4659" i="1"/>
  <c r="AB4659" i="1" s="1"/>
  <c r="V4661" i="1"/>
  <c r="AB4661" i="1" s="1"/>
  <c r="S4662" i="1"/>
  <c r="AB4662" i="1" s="1"/>
  <c r="P4663" i="1"/>
  <c r="AB4663" i="1" s="1"/>
  <c r="Z4663" i="1"/>
  <c r="V4665" i="1"/>
  <c r="AB4665" i="1" s="1"/>
  <c r="S4666" i="1"/>
  <c r="AB4666" i="1" s="1"/>
  <c r="P4667" i="1"/>
  <c r="Z4667" i="1"/>
  <c r="AB4667" i="1" s="1"/>
  <c r="V4669" i="1"/>
  <c r="AB4669" i="1" s="1"/>
  <c r="S4670" i="1"/>
  <c r="AB4670" i="1" s="1"/>
  <c r="P4671" i="1"/>
  <c r="AB4671" i="1" s="1"/>
  <c r="Z4671" i="1"/>
  <c r="V4673" i="1"/>
  <c r="AB4673" i="1" s="1"/>
  <c r="S4674" i="1"/>
  <c r="AB4674" i="1" s="1"/>
  <c r="P4675" i="1"/>
  <c r="Z4675" i="1"/>
  <c r="AB4675" i="1" s="1"/>
  <c r="V4677" i="1"/>
  <c r="AB4677" i="1" s="1"/>
  <c r="S4678" i="1"/>
  <c r="AB4678" i="1" s="1"/>
  <c r="P4679" i="1"/>
  <c r="AB4679" i="1" s="1"/>
  <c r="Z4679" i="1"/>
  <c r="V4681" i="1"/>
  <c r="AB4681" i="1" s="1"/>
  <c r="S4682" i="1"/>
  <c r="AB4682" i="1" s="1"/>
  <c r="P4683" i="1"/>
  <c r="Z4683" i="1"/>
  <c r="AB4683" i="1" s="1"/>
  <c r="V4685" i="1"/>
  <c r="AB4685" i="1" s="1"/>
  <c r="S4686" i="1"/>
  <c r="AB4686" i="1" s="1"/>
  <c r="P4687" i="1"/>
  <c r="AB4687" i="1" s="1"/>
  <c r="Z4687" i="1"/>
  <c r="V4689" i="1"/>
  <c r="AB4689" i="1" s="1"/>
  <c r="S4690" i="1"/>
  <c r="AB4690" i="1" s="1"/>
  <c r="P4691" i="1"/>
  <c r="AB4691" i="1" s="1"/>
  <c r="Z4691" i="1"/>
  <c r="V4693" i="1"/>
  <c r="AB4693" i="1" s="1"/>
  <c r="S4694" i="1"/>
  <c r="AB4694" i="1" s="1"/>
  <c r="P4695" i="1"/>
  <c r="AB4695" i="1" s="1"/>
  <c r="Z4695" i="1"/>
  <c r="V4697" i="1"/>
  <c r="AB4697" i="1" s="1"/>
  <c r="S4698" i="1"/>
  <c r="AB4698" i="1" s="1"/>
  <c r="P4699" i="1"/>
  <c r="AB4699" i="1" s="1"/>
  <c r="Z4699" i="1"/>
  <c r="V4701" i="1"/>
  <c r="AB4701" i="1" s="1"/>
  <c r="S4702" i="1"/>
  <c r="AB4702" i="1" s="1"/>
  <c r="P4703" i="1"/>
  <c r="Z4703" i="1"/>
  <c r="AB4703" i="1" s="1"/>
  <c r="V4705" i="1"/>
  <c r="AB4705" i="1" s="1"/>
  <c r="S4706" i="1"/>
  <c r="AB4706" i="1" s="1"/>
  <c r="P4707" i="1"/>
  <c r="AB4707" i="1" s="1"/>
  <c r="V4709" i="1"/>
  <c r="AB4709" i="1" s="1"/>
  <c r="S4710" i="1"/>
  <c r="AB4710" i="1" s="1"/>
  <c r="P4711" i="1"/>
  <c r="Z4711" i="1"/>
  <c r="AB4711" i="1" s="1"/>
  <c r="V4713" i="1"/>
  <c r="AB4713" i="1" s="1"/>
  <c r="S4714" i="1"/>
  <c r="AB4714" i="1" s="1"/>
  <c r="P4715" i="1"/>
  <c r="AB4715" i="1" s="1"/>
  <c r="Z4715" i="1"/>
  <c r="V4717" i="1"/>
  <c r="AB4717" i="1" s="1"/>
  <c r="S4718" i="1"/>
  <c r="AB4718" i="1" s="1"/>
  <c r="P4719" i="1"/>
  <c r="Z4719" i="1"/>
  <c r="AB4719" i="1" s="1"/>
  <c r="V4721" i="1"/>
  <c r="AB4721" i="1" s="1"/>
  <c r="S4722" i="1"/>
  <c r="AB4722" i="1" s="1"/>
  <c r="P4723" i="1"/>
  <c r="AB4723" i="1" s="1"/>
  <c r="Z4723" i="1"/>
  <c r="V4725" i="1"/>
  <c r="AB4725" i="1" s="1"/>
  <c r="S4726" i="1"/>
  <c r="AB4726" i="1" s="1"/>
  <c r="AB4727" i="1"/>
  <c r="P4727" i="1"/>
  <c r="V4729" i="1"/>
  <c r="AB4729" i="1" s="1"/>
  <c r="S4730" i="1"/>
  <c r="AB4730" i="1" s="1"/>
  <c r="P4731" i="1"/>
  <c r="Z4731" i="1"/>
  <c r="AB4731" i="1" s="1"/>
  <c r="V4733" i="1"/>
  <c r="AB4733" i="1" s="1"/>
  <c r="S4734" i="1"/>
  <c r="AB4734" i="1" s="1"/>
  <c r="P4735" i="1"/>
  <c r="AB4735" i="1" s="1"/>
  <c r="Z4735" i="1"/>
  <c r="V4737" i="1"/>
  <c r="AB4737" i="1" s="1"/>
  <c r="S4738" i="1"/>
  <c r="AB4738" i="1" s="1"/>
  <c r="P4739" i="1"/>
  <c r="Z4739" i="1"/>
  <c r="AB4739" i="1" s="1"/>
  <c r="V4741" i="1"/>
  <c r="AB4741" i="1" s="1"/>
  <c r="S4742" i="1"/>
  <c r="AB4742" i="1" s="1"/>
  <c r="P4743" i="1"/>
  <c r="AB4743" i="1" s="1"/>
  <c r="Z4743" i="1"/>
  <c r="V4745" i="1"/>
  <c r="AB4745" i="1" s="1"/>
  <c r="S4746" i="1"/>
  <c r="AB4746" i="1" s="1"/>
  <c r="P4747" i="1"/>
  <c r="AB4747" i="1" s="1"/>
  <c r="Z4747" i="1"/>
  <c r="V4749" i="1"/>
  <c r="AB4749" i="1" s="1"/>
  <c r="S4750" i="1"/>
  <c r="AB4750" i="1" s="1"/>
  <c r="P4751" i="1"/>
  <c r="AB4751" i="1" s="1"/>
  <c r="Z4751" i="1"/>
  <c r="V4753" i="1"/>
  <c r="AB4753" i="1" s="1"/>
  <c r="S4754" i="1"/>
  <c r="AB4754" i="1" s="1"/>
  <c r="P4755" i="1"/>
  <c r="AB4755" i="1" s="1"/>
  <c r="Z4755" i="1"/>
  <c r="V4757" i="1"/>
  <c r="AB4757" i="1" s="1"/>
  <c r="S4758" i="1"/>
  <c r="AB4758" i="1" s="1"/>
  <c r="P4759" i="1"/>
  <c r="AB4759" i="1" s="1"/>
  <c r="Z4759" i="1"/>
  <c r="V4761" i="1"/>
  <c r="AB4761" i="1" s="1"/>
  <c r="S4762" i="1"/>
  <c r="AB4762" i="1" s="1"/>
  <c r="P4763" i="1"/>
  <c r="AB4763" i="1" s="1"/>
  <c r="Z4763" i="1"/>
  <c r="V4765" i="1"/>
  <c r="AB4765" i="1" s="1"/>
  <c r="S4766" i="1"/>
  <c r="AB4766" i="1" s="1"/>
  <c r="AB4767" i="1"/>
  <c r="V4769" i="1"/>
  <c r="AB4769" i="1" s="1"/>
  <c r="S4770" i="1"/>
  <c r="AB4770" i="1" s="1"/>
  <c r="P4771" i="1"/>
  <c r="AB4771" i="1" s="1"/>
  <c r="V4773" i="1"/>
  <c r="AB4773" i="1" s="1"/>
  <c r="S4774" i="1"/>
  <c r="AB4774" i="1" s="1"/>
  <c r="P4775" i="1"/>
  <c r="AB4775" i="1" s="1"/>
  <c r="V4777" i="1"/>
  <c r="AB4777" i="1" s="1"/>
  <c r="S4778" i="1"/>
  <c r="AB4778" i="1" s="1"/>
  <c r="AB4779" i="1"/>
  <c r="S4782" i="1"/>
  <c r="AB4782" i="1" s="1"/>
  <c r="AB4783" i="1"/>
  <c r="S4786" i="1"/>
  <c r="AB4786" i="1" s="1"/>
  <c r="AB4787" i="1"/>
  <c r="S4790" i="1"/>
  <c r="AB4790" i="1" s="1"/>
  <c r="AB4791" i="1"/>
  <c r="V4793" i="1"/>
  <c r="AB4793" i="1" s="1"/>
  <c r="S4794" i="1"/>
  <c r="AB4794" i="1" s="1"/>
  <c r="AB4795" i="1"/>
  <c r="S4798" i="1"/>
  <c r="AB4798" i="1" s="1"/>
  <c r="AB4799" i="1"/>
  <c r="S4802" i="1"/>
  <c r="AB4802" i="1" s="1"/>
  <c r="AB4803" i="1"/>
  <c r="V4805" i="1"/>
  <c r="AB4805" i="1" s="1"/>
  <c r="S4806" i="1"/>
  <c r="AB4806" i="1" s="1"/>
  <c r="P4807" i="1"/>
  <c r="Z4807" i="1"/>
  <c r="AB4807" i="1" s="1"/>
  <c r="V4809" i="1"/>
  <c r="AB4809" i="1" s="1"/>
  <c r="S4810" i="1"/>
  <c r="AB4810" i="1" s="1"/>
  <c r="P4811" i="1"/>
  <c r="AB4811" i="1" s="1"/>
  <c r="Z4811" i="1"/>
  <c r="V4813" i="1"/>
  <c r="AB4813" i="1" s="1"/>
  <c r="S4814" i="1"/>
  <c r="AB4814" i="1" s="1"/>
  <c r="P4815" i="1"/>
  <c r="Z4815" i="1"/>
  <c r="AB4815" i="1" s="1"/>
  <c r="V4817" i="1"/>
  <c r="AB4817" i="1" s="1"/>
  <c r="S4818" i="1"/>
  <c r="AB4818" i="1" s="1"/>
  <c r="P4819" i="1"/>
  <c r="AB4819" i="1" s="1"/>
  <c r="Z4819" i="1"/>
  <c r="V4821" i="1"/>
  <c r="AB4821" i="1" s="1"/>
  <c r="S4822" i="1"/>
  <c r="AB4822" i="1" s="1"/>
  <c r="AB4823" i="1"/>
  <c r="AB4826" i="1"/>
  <c r="AB4827" i="1"/>
  <c r="AB4830" i="1"/>
  <c r="AB4831" i="1"/>
  <c r="AB4834" i="1"/>
  <c r="AB4835" i="1"/>
  <c r="V4837" i="1"/>
  <c r="AB4837" i="1" s="1"/>
  <c r="S4838" i="1"/>
  <c r="AB4838" i="1" s="1"/>
  <c r="P4839" i="1"/>
  <c r="AB4839" i="1" s="1"/>
  <c r="Z4839" i="1"/>
  <c r="M4840" i="1"/>
  <c r="AB4840" i="1" s="1"/>
  <c r="V4841" i="1"/>
  <c r="AB4841" i="1" s="1"/>
  <c r="S4842" i="1"/>
  <c r="AB4842" i="1" s="1"/>
  <c r="P4843" i="1"/>
  <c r="Z4843" i="1"/>
  <c r="AB4843" i="1" s="1"/>
  <c r="M4844" i="1"/>
  <c r="AB4844" i="1" s="1"/>
  <c r="AB4846" i="1"/>
  <c r="AB4847" i="1"/>
  <c r="AB4850" i="1"/>
  <c r="AB4851" i="1"/>
  <c r="AB4854" i="1"/>
  <c r="AB4855" i="1"/>
  <c r="AB4858" i="1"/>
  <c r="AB4859" i="1"/>
  <c r="AB4862" i="1"/>
  <c r="AB4863" i="1"/>
  <c r="AB4866" i="1"/>
  <c r="AB4867" i="1"/>
  <c r="AB4870" i="1"/>
  <c r="AB4871" i="1"/>
  <c r="AB4874" i="1"/>
  <c r="AB4875" i="1"/>
  <c r="AB4878" i="1"/>
  <c r="AB4879" i="1"/>
  <c r="AB4882" i="1"/>
  <c r="AB4883" i="1"/>
  <c r="AB4886" i="1"/>
  <c r="Z4887" i="1"/>
  <c r="AB4887" i="1" s="1"/>
  <c r="M4888" i="1"/>
  <c r="AB4888" i="1" s="1"/>
  <c r="V4889" i="1"/>
  <c r="AB4889" i="1" s="1"/>
  <c r="S4890" i="1"/>
  <c r="AB4890" i="1" s="1"/>
  <c r="P4891" i="1"/>
  <c r="Z4891" i="1"/>
  <c r="AB4891" i="1" s="1"/>
  <c r="M4892" i="1"/>
  <c r="AB4892" i="1" s="1"/>
  <c r="V4893" i="1"/>
  <c r="AB4893" i="1" s="1"/>
  <c r="S4894" i="1"/>
  <c r="AB4894" i="1" s="1"/>
  <c r="P4895" i="1"/>
  <c r="Z4895" i="1"/>
  <c r="AB4895" i="1" s="1"/>
  <c r="M4896" i="1"/>
  <c r="AB4896" i="1" s="1"/>
  <c r="V4897" i="1"/>
  <c r="AB4897" i="1" s="1"/>
  <c r="S4898" i="1"/>
  <c r="AB4898" i="1" s="1"/>
  <c r="P4899" i="1"/>
  <c r="Z4899" i="1"/>
  <c r="AB4899" i="1" s="1"/>
  <c r="M4900" i="1"/>
  <c r="AB4900" i="1" s="1"/>
  <c r="V4901" i="1"/>
  <c r="AB4901" i="1" s="1"/>
  <c r="S4902" i="1"/>
  <c r="AB4902" i="1" s="1"/>
  <c r="P4903" i="1"/>
  <c r="Z4903" i="1"/>
  <c r="AB4903" i="1" s="1"/>
  <c r="M4904" i="1"/>
  <c r="AB4904" i="1" s="1"/>
  <c r="S4940" i="1"/>
  <c r="AB4940" i="1" s="1"/>
  <c r="S4944" i="1"/>
  <c r="AB4944" i="1" s="1"/>
  <c r="AB4948" i="1"/>
  <c r="V4905" i="1"/>
  <c r="AB4905" i="1" s="1"/>
  <c r="S4906" i="1"/>
  <c r="AB4906" i="1" s="1"/>
  <c r="P4907" i="1"/>
  <c r="Z4907" i="1"/>
  <c r="AB4907" i="1" s="1"/>
  <c r="M4908" i="1"/>
  <c r="AB4908" i="1" s="1"/>
  <c r="V4909" i="1"/>
  <c r="AB4909" i="1" s="1"/>
  <c r="S4910" i="1"/>
  <c r="AB4910" i="1" s="1"/>
  <c r="P4911" i="1"/>
  <c r="Z4911" i="1"/>
  <c r="AB4911" i="1" s="1"/>
  <c r="M4912" i="1"/>
  <c r="AB4912" i="1" s="1"/>
  <c r="V4913" i="1"/>
  <c r="AB4913" i="1" s="1"/>
  <c r="S4914" i="1"/>
  <c r="AB4914" i="1" s="1"/>
  <c r="P4915" i="1"/>
  <c r="Z4915" i="1"/>
  <c r="AB4915" i="1" s="1"/>
  <c r="M4916" i="1"/>
  <c r="AB4916" i="1" s="1"/>
  <c r="V4917" i="1"/>
  <c r="AB4917" i="1" s="1"/>
  <c r="S4918" i="1"/>
  <c r="AB4918" i="1" s="1"/>
  <c r="P4919" i="1"/>
  <c r="Z4919" i="1"/>
  <c r="AB4919" i="1" s="1"/>
  <c r="M4920" i="1"/>
  <c r="AB4920" i="1" s="1"/>
  <c r="V4921" i="1"/>
  <c r="AB4921" i="1" s="1"/>
  <c r="S4922" i="1"/>
  <c r="AB4922" i="1" s="1"/>
  <c r="P4923" i="1"/>
  <c r="Z4923" i="1"/>
  <c r="AB4923" i="1" s="1"/>
  <c r="M4924" i="1"/>
  <c r="AB4924" i="1" s="1"/>
  <c r="V4925" i="1"/>
  <c r="AB4925" i="1" s="1"/>
  <c r="S4926" i="1"/>
  <c r="AB4926" i="1" s="1"/>
  <c r="P4927" i="1"/>
  <c r="Z4927" i="1"/>
  <c r="AB4927" i="1" s="1"/>
  <c r="M4928" i="1"/>
  <c r="AB4928" i="1" s="1"/>
  <c r="V4929" i="1"/>
  <c r="AB4929" i="1" s="1"/>
  <c r="S4930" i="1"/>
  <c r="AB4930" i="1" s="1"/>
  <c r="P4931" i="1"/>
  <c r="Z4931" i="1"/>
  <c r="AB4931" i="1" s="1"/>
  <c r="M4932" i="1"/>
  <c r="AB4932" i="1" s="1"/>
  <c r="V4933" i="1"/>
  <c r="AB4933" i="1" s="1"/>
  <c r="S4934" i="1"/>
  <c r="AB4934" i="1" s="1"/>
  <c r="P4935" i="1"/>
  <c r="Z4935" i="1"/>
  <c r="AB4935" i="1" s="1"/>
  <c r="V4937" i="1"/>
  <c r="AB4937" i="1" s="1"/>
  <c r="S4938" i="1"/>
  <c r="AB4938" i="1" s="1"/>
  <c r="P4939" i="1"/>
  <c r="AB4939" i="1" s="1"/>
  <c r="Z4939" i="1"/>
  <c r="V4941" i="1"/>
  <c r="AB4941" i="1" s="1"/>
  <c r="S4942" i="1"/>
  <c r="AB4942" i="1" s="1"/>
  <c r="P4943" i="1"/>
  <c r="Z4943" i="1"/>
  <c r="AB4943" i="1" s="1"/>
  <c r="V4945" i="1"/>
  <c r="AB4945" i="1" s="1"/>
  <c r="AB4946" i="1"/>
  <c r="AB4950" i="1"/>
  <c r="V4951" i="1"/>
  <c r="AB4951" i="1" s="1"/>
  <c r="S4952" i="1"/>
  <c r="AB4952" i="1" s="1"/>
  <c r="P4953" i="1"/>
  <c r="AB4953" i="1" s="1"/>
  <c r="Z4953" i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AB4964" i="1" s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AB4972" i="1" s="1"/>
  <c r="P4973" i="1"/>
  <c r="Z4973" i="1"/>
  <c r="AB4973" i="1" s="1"/>
  <c r="M4974" i="1"/>
  <c r="AB4974" i="1" s="1"/>
  <c r="V4975" i="1"/>
  <c r="AB4975" i="1" s="1"/>
  <c r="S4976" i="1"/>
  <c r="AB4976" i="1" s="1"/>
  <c r="P4977" i="1"/>
  <c r="Z4977" i="1"/>
  <c r="AB4977" i="1" s="1"/>
  <c r="M4978" i="1"/>
  <c r="AB4978" i="1" s="1"/>
  <c r="M4979" i="1"/>
  <c r="AB4979" i="1" s="1"/>
  <c r="V4980" i="1"/>
  <c r="AB4980" i="1" s="1"/>
  <c r="S4981" i="1"/>
  <c r="AB4981" i="1" s="1"/>
  <c r="P4982" i="1"/>
  <c r="AB4982" i="1" s="1"/>
  <c r="Z4982" i="1"/>
  <c r="M4983" i="1"/>
  <c r="AB4983" i="1" s="1"/>
  <c r="V4984" i="1"/>
  <c r="AB4984" i="1" s="1"/>
  <c r="S4985" i="1"/>
  <c r="AB4985" i="1" s="1"/>
  <c r="P4986" i="1"/>
  <c r="AB4986" i="1" s="1"/>
  <c r="Z4986" i="1"/>
  <c r="M4987" i="1"/>
  <c r="AB4987" i="1" s="1"/>
  <c r="V4988" i="1"/>
  <c r="AB4988" i="1" s="1"/>
  <c r="S4989" i="1"/>
  <c r="AB4989" i="1" s="1"/>
  <c r="P4990" i="1"/>
  <c r="AB4990" i="1" s="1"/>
  <c r="Z4990" i="1"/>
  <c r="M4991" i="1"/>
  <c r="AB4991" i="1" s="1"/>
  <c r="V4992" i="1"/>
  <c r="AB4992" i="1" s="1"/>
  <c r="S4993" i="1"/>
  <c r="AB4993" i="1" s="1"/>
  <c r="P4994" i="1"/>
  <c r="AB4994" i="1" s="1"/>
  <c r="Z4994" i="1"/>
  <c r="M4995" i="1"/>
  <c r="AB4995" i="1" s="1"/>
  <c r="V4996" i="1"/>
  <c r="AB4996" i="1" s="1"/>
  <c r="S4997" i="1"/>
  <c r="AB4997" i="1" s="1"/>
  <c r="P4998" i="1"/>
  <c r="AB4998" i="1" s="1"/>
  <c r="Z4998" i="1"/>
  <c r="M4999" i="1"/>
  <c r="AB4999" i="1" s="1"/>
  <c r="V5000" i="1"/>
  <c r="AB5000" i="1" s="1"/>
  <c r="S5001" i="1"/>
  <c r="AB5001" i="1" s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<sst xmlns="http://schemas.openxmlformats.org/spreadsheetml/2006/main" count="33" uniqueCount="20">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</sst>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OSPITAL%20REGIONAL%20FERNANDO%20BEZERRA/01-%20RELAT&#211;RIOS%20FECHADOS%20-%20H.R.F.B/2020/08-AGOSTO-2020/PCF%20NOVA%2008-2020/PCF%20AGOSTO%20-%20NORMAL/PCF%202020%20-%20REV%2007%20editada%20em%2024.09.2020%20-%20Final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</v>
          </cell>
          <cell r="E12" t="str">
            <v>JOZIMARIA MARIA TEIXEIRA DE LIMA</v>
          </cell>
          <cell r="F12" t="str">
            <v>3 - Administrativo</v>
          </cell>
          <cell r="G12" t="str">
            <v>4221-05</v>
          </cell>
          <cell r="H12">
            <v>44044</v>
          </cell>
          <cell r="J12">
            <v>100.38</v>
          </cell>
          <cell r="O12">
            <v>1.65</v>
          </cell>
          <cell r="AB12" t="str">
            <v/>
          </cell>
        </row>
        <row r="13">
          <cell r="C13" t="str">
            <v>HOSPITAL REGIONAL FERNANDO BEZERRA</v>
          </cell>
          <cell r="E13" t="str">
            <v>MARIA ADRIANA FERREIRA MARINHO</v>
          </cell>
          <cell r="F13" t="str">
            <v>3 - Administrativo</v>
          </cell>
          <cell r="G13" t="str">
            <v>4221-05</v>
          </cell>
          <cell r="H13">
            <v>44044</v>
          </cell>
          <cell r="J13">
            <v>100.39</v>
          </cell>
          <cell r="O13">
            <v>1.65</v>
          </cell>
          <cell r="AB13" t="str">
            <v/>
          </cell>
        </row>
        <row r="14">
          <cell r="C14" t="str">
            <v>HOSPITAL REGIONAL FERNANDO BEZERRA</v>
          </cell>
          <cell r="E14" t="str">
            <v>CICERA DUSSILENE TAVARES DOS SANTOS</v>
          </cell>
          <cell r="F14" t="str">
            <v>2 - Outros Profissionais da Saúde</v>
          </cell>
          <cell r="G14" t="str">
            <v>3222-05</v>
          </cell>
          <cell r="H14">
            <v>44044</v>
          </cell>
          <cell r="J14">
            <v>235.91</v>
          </cell>
          <cell r="M14">
            <v>0.36</v>
          </cell>
          <cell r="O14">
            <v>1.65</v>
          </cell>
          <cell r="AB14" t="str">
            <v/>
          </cell>
        </row>
        <row r="15">
          <cell r="C15" t="str">
            <v>HOSPITAL REGIONAL FERNANDO BEZERRA</v>
          </cell>
          <cell r="E15" t="str">
            <v>FABIANO PEREIRA DOS SANTOS</v>
          </cell>
          <cell r="F15" t="str">
            <v>2 - Outros Profissionais da Saúde</v>
          </cell>
          <cell r="G15" t="str">
            <v>3222-05</v>
          </cell>
          <cell r="H15">
            <v>44044</v>
          </cell>
          <cell r="J15">
            <v>134.63</v>
          </cell>
          <cell r="O15">
            <v>1.65</v>
          </cell>
          <cell r="Z15">
            <v>13</v>
          </cell>
          <cell r="AB15" t="str">
            <v>Mensalidade/taxas</v>
          </cell>
        </row>
        <row r="16">
          <cell r="C16" t="str">
            <v>HOSPITAL REGIONAL FERNANDO BEZERRA</v>
          </cell>
          <cell r="E16" t="str">
            <v>RONICLEIDE DELMONDES TASSO</v>
          </cell>
          <cell r="F16" t="str">
            <v>2 - Outros Profissionais da Saúde</v>
          </cell>
          <cell r="G16" t="str">
            <v>2235-05</v>
          </cell>
          <cell r="H16">
            <v>44044</v>
          </cell>
          <cell r="J16">
            <v>776.4</v>
          </cell>
          <cell r="O16">
            <v>1.28</v>
          </cell>
          <cell r="AB16" t="str">
            <v/>
          </cell>
        </row>
        <row r="17">
          <cell r="C17" t="str">
            <v>HOSPITAL REGIONAL FERNANDO BEZERRA</v>
          </cell>
          <cell r="E17" t="str">
            <v>ITALO LINS BEZERRA</v>
          </cell>
          <cell r="F17" t="str">
            <v>2 - Outros Profissionais da Saúde</v>
          </cell>
          <cell r="G17" t="str">
            <v>2236-05</v>
          </cell>
          <cell r="H17">
            <v>44044</v>
          </cell>
          <cell r="J17">
            <v>337.63</v>
          </cell>
          <cell r="O17">
            <v>1.28</v>
          </cell>
          <cell r="AB17" t="str">
            <v/>
          </cell>
        </row>
        <row r="18">
          <cell r="C18" t="str">
            <v>HOSPITAL REGIONAL FERNANDO BEZERRA</v>
          </cell>
          <cell r="E18" t="str">
            <v>DENIZE MARIA LINS DE ALENCAR</v>
          </cell>
          <cell r="F18" t="str">
            <v>3 - Administrativo</v>
          </cell>
          <cell r="G18" t="str">
            <v>2237-05</v>
          </cell>
          <cell r="H18">
            <v>44044</v>
          </cell>
          <cell r="J18">
            <v>102.78</v>
          </cell>
          <cell r="M18">
            <v>10.45</v>
          </cell>
          <cell r="O18">
            <v>1.65</v>
          </cell>
          <cell r="AB18" t="str">
            <v/>
          </cell>
        </row>
        <row r="19">
          <cell r="C19" t="str">
            <v>HOSPITAL REGIONAL FERNANDO BEZERRA</v>
          </cell>
          <cell r="E19" t="str">
            <v>ESEQUIEL MELO DA SILVA</v>
          </cell>
          <cell r="F19" t="str">
            <v>2 - Outros Profissionais da Saúde</v>
          </cell>
          <cell r="G19" t="str">
            <v>3241-15</v>
          </cell>
          <cell r="H19">
            <v>44044</v>
          </cell>
          <cell r="J19">
            <v>445.91</v>
          </cell>
          <cell r="O19">
            <v>9.5</v>
          </cell>
          <cell r="P19">
            <v>4</v>
          </cell>
          <cell r="AB19" t="str">
            <v/>
          </cell>
        </row>
        <row r="20">
          <cell r="C20" t="str">
            <v>HOSPITAL REGIONAL FERNANDO BEZERRA</v>
          </cell>
          <cell r="E20" t="str">
            <v>LEONARDO DE OLIVEIRA ROCHA</v>
          </cell>
          <cell r="F20" t="str">
            <v>2 - Outros Profissionais da Saúde</v>
          </cell>
          <cell r="G20" t="str">
            <v>3241-15</v>
          </cell>
          <cell r="H20">
            <v>44044</v>
          </cell>
          <cell r="J20">
            <v>264.08999999999997</v>
          </cell>
          <cell r="O20">
            <v>9.5</v>
          </cell>
          <cell r="P20">
            <v>4</v>
          </cell>
          <cell r="AB20" t="str">
            <v/>
          </cell>
        </row>
        <row r="21">
          <cell r="C21" t="str">
            <v>HOSPITAL REGIONAL FERNANDO BEZERRA</v>
          </cell>
          <cell r="E21" t="str">
            <v>MARIA APARECIDA ALVES DA SILVA</v>
          </cell>
          <cell r="F21" t="str">
            <v>3 - Administrativo</v>
          </cell>
          <cell r="G21" t="str">
            <v>5132-05</v>
          </cell>
          <cell r="H21">
            <v>44044</v>
          </cell>
          <cell r="J21">
            <v>157.82</v>
          </cell>
          <cell r="O21">
            <v>1.65</v>
          </cell>
          <cell r="AB21" t="str">
            <v/>
          </cell>
        </row>
        <row r="22">
          <cell r="C22" t="str">
            <v>HOSPITAL REGIONAL FERNANDO BEZERRA</v>
          </cell>
          <cell r="E22" t="str">
            <v>MARIA APARECIDA NOBRE ARAGAO SOUZA</v>
          </cell>
          <cell r="F22" t="str">
            <v>3 - Administrativo</v>
          </cell>
          <cell r="G22" t="str">
            <v>3222-05</v>
          </cell>
          <cell r="H22">
            <v>44044</v>
          </cell>
          <cell r="J22">
            <v>107.7</v>
          </cell>
          <cell r="O22">
            <v>1.65</v>
          </cell>
          <cell r="Z22">
            <v>13</v>
          </cell>
          <cell r="AB22" t="str">
            <v>Mensalidade/taxas</v>
          </cell>
        </row>
        <row r="23">
          <cell r="C23" t="str">
            <v>HOSPITAL REGIONAL FERNANDO BEZERRA</v>
          </cell>
          <cell r="E23" t="str">
            <v>MARIA EDNALDA FERREIRA DA SILVA</v>
          </cell>
          <cell r="F23" t="str">
            <v>2 - Outros Profissionais da Saúde</v>
          </cell>
          <cell r="G23" t="str">
            <v>5134-25</v>
          </cell>
          <cell r="H23">
            <v>44044</v>
          </cell>
          <cell r="J23">
            <v>191.15</v>
          </cell>
          <cell r="O23">
            <v>1.65</v>
          </cell>
          <cell r="AB23" t="str">
            <v/>
          </cell>
        </row>
        <row r="24">
          <cell r="C24" t="str">
            <v>HOSPITAL REGIONAL FERNANDO BEZERRA</v>
          </cell>
          <cell r="E24" t="str">
            <v>JENILDA MARIA LEITE DA SILVA</v>
          </cell>
          <cell r="F24" t="str">
            <v>2 - Outros Profissionais da Saúde</v>
          </cell>
          <cell r="G24" t="str">
            <v>5135-05</v>
          </cell>
          <cell r="H24">
            <v>44044</v>
          </cell>
          <cell r="J24">
            <v>53.27</v>
          </cell>
          <cell r="O24">
            <v>1.65</v>
          </cell>
          <cell r="AB24" t="str">
            <v/>
          </cell>
        </row>
        <row r="25">
          <cell r="C25" t="str">
            <v>HOSPITAL REGIONAL FERNANDO BEZERRA</v>
          </cell>
          <cell r="E25" t="str">
            <v>ABIMAEL ALVES DE ALENCAR</v>
          </cell>
          <cell r="F25" t="str">
            <v>2 - Outros Profissionais da Saúde</v>
          </cell>
          <cell r="G25" t="str">
            <v>4110-10</v>
          </cell>
          <cell r="H25">
            <v>44044</v>
          </cell>
          <cell r="J25">
            <v>0</v>
          </cell>
          <cell r="O25">
            <v>1.65</v>
          </cell>
        </row>
        <row r="26">
          <cell r="C26" t="str">
            <v>HOSPITAL REGIONAL FERNANDO BEZERRA</v>
          </cell>
          <cell r="E26" t="str">
            <v>NAIDE KELLE ROCHA SOARES</v>
          </cell>
          <cell r="F26" t="str">
            <v>2 - Outros Profissionais da Saúde</v>
          </cell>
          <cell r="G26" t="str">
            <v>2516-05</v>
          </cell>
          <cell r="H26">
            <v>44044</v>
          </cell>
          <cell r="J26">
            <v>193.65</v>
          </cell>
          <cell r="M26">
            <v>18.22</v>
          </cell>
          <cell r="O26">
            <v>1.65</v>
          </cell>
          <cell r="U26">
            <v>64</v>
          </cell>
          <cell r="X26" t="str">
            <v>Auxilio Creche/Dif Auxilio Creche</v>
          </cell>
          <cell r="AB26" t="str">
            <v/>
          </cell>
        </row>
        <row r="27">
          <cell r="C27" t="str">
            <v>HOSPITAL REGIONAL FERNANDO BEZERRA</v>
          </cell>
          <cell r="E27" t="str">
            <v>MARIA DE FATIMA CARVALHO VIANA DELMONDES</v>
          </cell>
          <cell r="F27" t="str">
            <v>3 - Administrativo</v>
          </cell>
          <cell r="G27" t="str">
            <v>3222-05</v>
          </cell>
          <cell r="H27">
            <v>44044</v>
          </cell>
          <cell r="J27">
            <v>107.71</v>
          </cell>
          <cell r="O27">
            <v>1.65</v>
          </cell>
          <cell r="AB27" t="str">
            <v/>
          </cell>
        </row>
        <row r="28">
          <cell r="C28" t="str">
            <v>HOSPITAL REGIONAL FERNANDO BEZERRA</v>
          </cell>
          <cell r="E28" t="str">
            <v>DAMIANA NAZARIUDE CEZAR PEREIRA</v>
          </cell>
          <cell r="F28" t="str">
            <v>2 - Outros Profissionais da Saúde</v>
          </cell>
          <cell r="G28" t="str">
            <v>3222-05</v>
          </cell>
          <cell r="H28">
            <v>44044</v>
          </cell>
          <cell r="J28">
            <v>224.43</v>
          </cell>
          <cell r="O28">
            <v>1.65</v>
          </cell>
          <cell r="Z28">
            <v>13</v>
          </cell>
          <cell r="AB28" t="str">
            <v>Mensalidade/taxas</v>
          </cell>
        </row>
        <row r="29">
          <cell r="C29" t="str">
            <v>HOSPITAL REGIONAL FERNANDO BEZERRA</v>
          </cell>
          <cell r="E29" t="str">
            <v>JEANE VIEIRA DOS SANTOS SILVA</v>
          </cell>
          <cell r="F29" t="str">
            <v>2 - Outros Profissionais da Saúde</v>
          </cell>
          <cell r="G29" t="str">
            <v>5143-20</v>
          </cell>
          <cell r="H29">
            <v>44044</v>
          </cell>
          <cell r="J29">
            <v>196.66</v>
          </cell>
          <cell r="O29">
            <v>1.65</v>
          </cell>
          <cell r="AB29" t="str">
            <v/>
          </cell>
        </row>
        <row r="30">
          <cell r="C30" t="str">
            <v>HOSPITAL REGIONAL FERNANDO BEZERRA</v>
          </cell>
          <cell r="E30" t="str">
            <v>FRATELO SANTOS DA SILVA</v>
          </cell>
          <cell r="F30" t="str">
            <v>3 - Administrativo</v>
          </cell>
          <cell r="G30" t="str">
            <v>5164-05</v>
          </cell>
          <cell r="H30">
            <v>44044</v>
          </cell>
          <cell r="J30">
            <v>150.28</v>
          </cell>
          <cell r="M30">
            <v>10.45</v>
          </cell>
          <cell r="O30">
            <v>1.65</v>
          </cell>
          <cell r="AB30" t="str">
            <v/>
          </cell>
        </row>
        <row r="31">
          <cell r="C31" t="str">
            <v>HOSPITAL REGIONAL FERNANDO BEZERRA</v>
          </cell>
          <cell r="E31" t="str">
            <v>SELISVAN DE ALENCAR OLIVEIRA</v>
          </cell>
          <cell r="F31" t="str">
            <v>2 - Outros Profissionais da Saúde</v>
          </cell>
          <cell r="G31" t="str">
            <v>5143-20</v>
          </cell>
          <cell r="H31">
            <v>44044</v>
          </cell>
          <cell r="J31">
            <v>203</v>
          </cell>
          <cell r="O31">
            <v>1.65</v>
          </cell>
          <cell r="AB31" t="str">
            <v/>
          </cell>
        </row>
        <row r="32">
          <cell r="C32" t="str">
            <v>HOSPITAL REGIONAL FERNANDO BEZERRA</v>
          </cell>
          <cell r="E32" t="str">
            <v>ELBA ALVES DA SILVA</v>
          </cell>
          <cell r="F32" t="str">
            <v>3 - Administrativo</v>
          </cell>
          <cell r="G32" t="str">
            <v>5143-20</v>
          </cell>
          <cell r="H32">
            <v>44044</v>
          </cell>
          <cell r="J32">
            <v>244.27</v>
          </cell>
          <cell r="O32">
            <v>1.65</v>
          </cell>
          <cell r="AB32" t="str">
            <v/>
          </cell>
        </row>
        <row r="33">
          <cell r="C33" t="str">
            <v>HOSPITAL REGIONAL FERNANDO BEZERRA</v>
          </cell>
          <cell r="E33" t="str">
            <v>ANTONIO GOMES DA SILVA</v>
          </cell>
          <cell r="F33" t="str">
            <v>3 - Administrativo</v>
          </cell>
          <cell r="G33" t="str">
            <v>5143-20</v>
          </cell>
          <cell r="H33">
            <v>44044</v>
          </cell>
          <cell r="J33">
            <v>205.06</v>
          </cell>
          <cell r="O33">
            <v>1.65</v>
          </cell>
          <cell r="AB33" t="str">
            <v/>
          </cell>
        </row>
        <row r="34">
          <cell r="C34" t="str">
            <v>HOSPITAL REGIONAL FERNANDO BEZERRA</v>
          </cell>
          <cell r="E34" t="str">
            <v>ANTONIA OLIVEIRA DA SILVA DIAS</v>
          </cell>
          <cell r="F34" t="str">
            <v>3 - Administrativo</v>
          </cell>
          <cell r="G34" t="str">
            <v>5164-05</v>
          </cell>
          <cell r="H34">
            <v>44044</v>
          </cell>
          <cell r="J34">
            <v>128.43</v>
          </cell>
          <cell r="O34">
            <v>1.65</v>
          </cell>
          <cell r="AB34" t="str">
            <v/>
          </cell>
        </row>
        <row r="35">
          <cell r="C35" t="str">
            <v>HOSPITAL REGIONAL FERNANDO BEZERRA</v>
          </cell>
          <cell r="E35" t="str">
            <v>EDINEIDE MARIA GOMES BEZERRA</v>
          </cell>
          <cell r="F35" t="str">
            <v>3 - Administrativo</v>
          </cell>
          <cell r="G35" t="str">
            <v>5143-20</v>
          </cell>
          <cell r="H35">
            <v>44044</v>
          </cell>
          <cell r="J35">
            <v>104.51</v>
          </cell>
          <cell r="O35">
            <v>1.65</v>
          </cell>
          <cell r="AB35" t="str">
            <v/>
          </cell>
        </row>
        <row r="36">
          <cell r="C36" t="str">
            <v>HOSPITAL REGIONAL FERNANDO BEZERRA</v>
          </cell>
          <cell r="E36" t="str">
            <v>MARCOS ANTONIO DIAS DE OLIVEIRA</v>
          </cell>
          <cell r="F36" t="str">
            <v>2 - Outros Profissionais da Saúde</v>
          </cell>
          <cell r="G36" t="str">
            <v>5151-10</v>
          </cell>
          <cell r="H36">
            <v>44044</v>
          </cell>
          <cell r="J36">
            <v>0</v>
          </cell>
          <cell r="O36">
            <v>1.65</v>
          </cell>
        </row>
        <row r="37">
          <cell r="C37" t="str">
            <v>HOSPITAL REGIONAL FERNANDO BEZERRA</v>
          </cell>
          <cell r="E37" t="str">
            <v>FRANCISCO WANDERSON PEREIRA CRUZ</v>
          </cell>
          <cell r="F37" t="str">
            <v>2 - Outros Profissionais da Saúde</v>
          </cell>
          <cell r="G37" t="str">
            <v>5151-10</v>
          </cell>
          <cell r="H37">
            <v>44044</v>
          </cell>
          <cell r="J37">
            <v>132.38</v>
          </cell>
          <cell r="O37">
            <v>1.65</v>
          </cell>
          <cell r="AB37" t="str">
            <v/>
          </cell>
        </row>
        <row r="38">
          <cell r="C38" t="str">
            <v>HOSPITAL REGIONAL FERNANDO BEZERRA</v>
          </cell>
          <cell r="E38" t="str">
            <v>JOSE GILVAN DA SILVA SALES</v>
          </cell>
          <cell r="F38" t="str">
            <v>3 - Administrativo</v>
          </cell>
          <cell r="G38" t="str">
            <v>5151-10</v>
          </cell>
          <cell r="H38">
            <v>44044</v>
          </cell>
          <cell r="J38">
            <v>221.64</v>
          </cell>
          <cell r="O38">
            <v>1.65</v>
          </cell>
          <cell r="AB38" t="str">
            <v/>
          </cell>
        </row>
        <row r="39">
          <cell r="C39" t="str">
            <v>HOSPITAL REGIONAL FERNANDO BEZERRA</v>
          </cell>
          <cell r="E39" t="str">
            <v>IVAN PEREIRA DA SILVA</v>
          </cell>
          <cell r="F39" t="str">
            <v>3 - Administrativo</v>
          </cell>
          <cell r="G39" t="str">
            <v>5211-30</v>
          </cell>
          <cell r="H39">
            <v>44044</v>
          </cell>
          <cell r="J39">
            <v>101.27</v>
          </cell>
          <cell r="O39">
            <v>1.65</v>
          </cell>
          <cell r="AB39" t="str">
            <v/>
          </cell>
        </row>
        <row r="40">
          <cell r="C40" t="str">
            <v>HOSPITAL REGIONAL FERNANDO BEZERRA</v>
          </cell>
          <cell r="E40" t="str">
            <v>ANTONIO ALVES LOPES</v>
          </cell>
          <cell r="F40" t="str">
            <v>3 - Administrativo</v>
          </cell>
          <cell r="G40" t="str">
            <v>5174-20</v>
          </cell>
          <cell r="H40">
            <v>44044</v>
          </cell>
          <cell r="J40">
            <v>56.41</v>
          </cell>
          <cell r="M40">
            <v>6.02</v>
          </cell>
          <cell r="O40">
            <v>1.65</v>
          </cell>
          <cell r="AB40" t="str">
            <v/>
          </cell>
        </row>
        <row r="41">
          <cell r="C41" t="str">
            <v>HOSPITAL REGIONAL FERNANDO BEZERRA</v>
          </cell>
          <cell r="E41" t="str">
            <v>CLOVIS RAIMUNDO DE SOUZA</v>
          </cell>
          <cell r="F41" t="str">
            <v>3 - Administrativo</v>
          </cell>
          <cell r="G41" t="str">
            <v>5151-10</v>
          </cell>
          <cell r="H41">
            <v>44044</v>
          </cell>
          <cell r="J41">
            <v>136.1</v>
          </cell>
          <cell r="O41">
            <v>1.65</v>
          </cell>
          <cell r="AB41" t="str">
            <v/>
          </cell>
        </row>
        <row r="42">
          <cell r="C42" t="str">
            <v>HOSPITAL REGIONAL FERNANDO BEZERRA</v>
          </cell>
          <cell r="E42" t="str">
            <v>CARLAS TACIANNY ALENCAR DE ANDRADE SIQUEIRA</v>
          </cell>
          <cell r="F42" t="str">
            <v>3 - Administrativo</v>
          </cell>
          <cell r="G42" t="str">
            <v>2516-05</v>
          </cell>
          <cell r="H42">
            <v>44044</v>
          </cell>
          <cell r="J42">
            <v>190.62</v>
          </cell>
          <cell r="M42">
            <v>18.64</v>
          </cell>
          <cell r="O42">
            <v>1.65</v>
          </cell>
          <cell r="U42">
            <v>64</v>
          </cell>
          <cell r="X42" t="str">
            <v>Auxilio Creche/Dif Auxilio Creche</v>
          </cell>
          <cell r="AB42" t="str">
            <v/>
          </cell>
        </row>
        <row r="43">
          <cell r="C43" t="str">
            <v>HOSPITAL REGIONAL FERNANDO BEZERRA</v>
          </cell>
          <cell r="E43" t="str">
            <v>GABRIELA ALENCAR TAVARES</v>
          </cell>
          <cell r="F43" t="str">
            <v>3 - Administrativo</v>
          </cell>
          <cell r="G43" t="str">
            <v>2235-05</v>
          </cell>
          <cell r="H43">
            <v>44044</v>
          </cell>
          <cell r="J43">
            <v>235.3</v>
          </cell>
          <cell r="O43">
            <v>1.28</v>
          </cell>
          <cell r="Z43">
            <v>41.12</v>
          </cell>
          <cell r="AB43" t="str">
            <v>Mensalidade/taxas</v>
          </cell>
        </row>
        <row r="44">
          <cell r="C44" t="str">
            <v>HOSPITAL REGIONAL FERNANDO BEZERRA</v>
          </cell>
          <cell r="E44" t="str">
            <v>NAGILENE MARIA ALENCAR</v>
          </cell>
          <cell r="F44" t="str">
            <v>3 - Administrativo</v>
          </cell>
          <cell r="G44" t="str">
            <v>5102-05</v>
          </cell>
          <cell r="H44">
            <v>44044</v>
          </cell>
          <cell r="J44">
            <v>200.34</v>
          </cell>
          <cell r="M44">
            <v>14.86</v>
          </cell>
          <cell r="O44">
            <v>1.65</v>
          </cell>
          <cell r="AB44" t="str">
            <v/>
          </cell>
        </row>
        <row r="45">
          <cell r="C45" t="str">
            <v>HOSPITAL REGIONAL FERNANDO BEZERRA</v>
          </cell>
          <cell r="E45" t="str">
            <v>ARIOSVALDO VIEIRA DA SILVA</v>
          </cell>
          <cell r="F45" t="str">
            <v>3 - Administrativo</v>
          </cell>
          <cell r="G45" t="str">
            <v>7102-05</v>
          </cell>
          <cell r="H45">
            <v>44044</v>
          </cell>
          <cell r="J45">
            <v>165.42</v>
          </cell>
          <cell r="M45">
            <v>14.86</v>
          </cell>
          <cell r="O45">
            <v>1.65</v>
          </cell>
          <cell r="AB45" t="str">
            <v/>
          </cell>
        </row>
        <row r="46">
          <cell r="C46" t="str">
            <v>HOSPITAL REGIONAL FERNANDO BEZERRA</v>
          </cell>
          <cell r="E46" t="str">
            <v>MARIA CELMA MORAES DA CRUZ</v>
          </cell>
          <cell r="F46" t="str">
            <v>3 - Administrativo</v>
          </cell>
          <cell r="G46" t="str">
            <v>5143-20</v>
          </cell>
          <cell r="H46">
            <v>44044</v>
          </cell>
          <cell r="J46">
            <v>194.05</v>
          </cell>
          <cell r="O46">
            <v>1.65</v>
          </cell>
          <cell r="AB46" t="str">
            <v/>
          </cell>
        </row>
        <row r="47">
          <cell r="C47" t="str">
            <v>HOSPITAL REGIONAL FERNANDO BEZERRA</v>
          </cell>
          <cell r="E47" t="str">
            <v>JOSE EDVALDO DA SILVA</v>
          </cell>
          <cell r="F47" t="str">
            <v>3 - Administrativo</v>
          </cell>
          <cell r="G47" t="str">
            <v>5143-20</v>
          </cell>
          <cell r="H47">
            <v>44044</v>
          </cell>
          <cell r="J47">
            <v>104.51</v>
          </cell>
          <cell r="M47">
            <v>10.45</v>
          </cell>
          <cell r="O47">
            <v>1.65</v>
          </cell>
          <cell r="AB47" t="str">
            <v/>
          </cell>
        </row>
        <row r="48">
          <cell r="C48" t="str">
            <v>HOSPITAL REGIONAL FERNANDO BEZERRA</v>
          </cell>
          <cell r="E48" t="str">
            <v>MARIA GISLENE FERREIRA DE SOUZA</v>
          </cell>
          <cell r="F48" t="str">
            <v>3 - Administrativo</v>
          </cell>
          <cell r="G48" t="str">
            <v>5143-20</v>
          </cell>
          <cell r="H48">
            <v>44044</v>
          </cell>
          <cell r="J48">
            <v>200.89</v>
          </cell>
          <cell r="O48">
            <v>1.65</v>
          </cell>
          <cell r="AB48" t="str">
            <v/>
          </cell>
        </row>
        <row r="49">
          <cell r="C49" t="str">
            <v>HOSPITAL REGIONAL FERNANDO BEZERRA</v>
          </cell>
          <cell r="E49" t="str">
            <v>MARIA DAS DORES RIBEIRO DE LIMA</v>
          </cell>
          <cell r="F49" t="str">
            <v>3 - Administrativo</v>
          </cell>
          <cell r="G49" t="str">
            <v>5143-20</v>
          </cell>
          <cell r="H49">
            <v>44044</v>
          </cell>
          <cell r="J49">
            <v>116.19</v>
          </cell>
          <cell r="M49">
            <v>10.45</v>
          </cell>
          <cell r="O49">
            <v>1.65</v>
          </cell>
          <cell r="AB49" t="str">
            <v/>
          </cell>
        </row>
        <row r="50">
          <cell r="C50" t="str">
            <v>HOSPITAL REGIONAL FERNANDO BEZERRA</v>
          </cell>
          <cell r="E50" t="str">
            <v>PATRICIA CAMILA DA SILVA</v>
          </cell>
          <cell r="F50" t="str">
            <v>3 - Administrativo</v>
          </cell>
          <cell r="G50" t="str">
            <v>5143-20</v>
          </cell>
          <cell r="H50">
            <v>44044</v>
          </cell>
          <cell r="J50">
            <v>148.16</v>
          </cell>
          <cell r="O50">
            <v>1.65</v>
          </cell>
          <cell r="U50">
            <v>64</v>
          </cell>
          <cell r="X50" t="str">
            <v>Auxilio Creche/Dif Auxilio Creche</v>
          </cell>
          <cell r="AB50" t="str">
            <v/>
          </cell>
        </row>
        <row r="51">
          <cell r="C51" t="str">
            <v>HOSPITAL REGIONAL FERNANDO BEZERRA</v>
          </cell>
          <cell r="E51" t="str">
            <v>EDILENE DOS SANTOS CARVALHO</v>
          </cell>
          <cell r="F51" t="str">
            <v>2 - Outros Profissionais da Saúde</v>
          </cell>
          <cell r="G51" t="str">
            <v>5143-20</v>
          </cell>
          <cell r="H51">
            <v>44044</v>
          </cell>
          <cell r="J51">
            <v>110.67</v>
          </cell>
          <cell r="M51">
            <v>10.45</v>
          </cell>
          <cell r="O51">
            <v>1.65</v>
          </cell>
          <cell r="AB51" t="str">
            <v/>
          </cell>
        </row>
        <row r="52">
          <cell r="C52" t="str">
            <v>HOSPITAL REGIONAL FERNANDO BEZERRA</v>
          </cell>
          <cell r="E52" t="str">
            <v>FLAVIANO VITAL DA SILVA</v>
          </cell>
          <cell r="F52" t="str">
            <v>2 - Outros Profissionais da Saúde</v>
          </cell>
          <cell r="G52" t="str">
            <v>5143-20</v>
          </cell>
          <cell r="H52">
            <v>44044</v>
          </cell>
          <cell r="J52">
            <v>104.5</v>
          </cell>
          <cell r="O52">
            <v>1.65</v>
          </cell>
          <cell r="AB52" t="str">
            <v/>
          </cell>
        </row>
        <row r="53">
          <cell r="C53" t="str">
            <v>HOSPITAL REGIONAL FERNANDO BEZERRA</v>
          </cell>
          <cell r="E53" t="str">
            <v>JOSE AILTON PEREIRA</v>
          </cell>
          <cell r="F53" t="str">
            <v>3 - Administrativo</v>
          </cell>
          <cell r="G53" t="str">
            <v>5174-20</v>
          </cell>
          <cell r="H53">
            <v>44044</v>
          </cell>
          <cell r="J53">
            <v>0</v>
          </cell>
          <cell r="O53">
            <v>1.65</v>
          </cell>
        </row>
        <row r="54">
          <cell r="C54" t="str">
            <v>HOSPITAL REGIONAL FERNANDO BEZERRA</v>
          </cell>
          <cell r="E54" t="str">
            <v>PAULO LUIZ DAMASCENO</v>
          </cell>
          <cell r="F54" t="str">
            <v>3 - Administrativo</v>
          </cell>
          <cell r="G54" t="str">
            <v>5174-20</v>
          </cell>
          <cell r="H54">
            <v>44044</v>
          </cell>
          <cell r="J54">
            <v>137.27000000000001</v>
          </cell>
          <cell r="O54">
            <v>1.65</v>
          </cell>
          <cell r="AB54" t="str">
            <v/>
          </cell>
        </row>
        <row r="55">
          <cell r="C55" t="str">
            <v>HOSPITAL REGIONAL FERNANDO BEZERRA</v>
          </cell>
          <cell r="E55" t="str">
            <v>MAURICEA DA CONCEICAO OLIVEIRA</v>
          </cell>
          <cell r="F55" t="str">
            <v>3 - Administrativo</v>
          </cell>
          <cell r="G55" t="str">
            <v>3222-05</v>
          </cell>
          <cell r="H55">
            <v>44044</v>
          </cell>
          <cell r="J55">
            <v>121.94</v>
          </cell>
          <cell r="M55">
            <v>10.83</v>
          </cell>
          <cell r="O55">
            <v>1.65</v>
          </cell>
          <cell r="AB55" t="str">
            <v/>
          </cell>
        </row>
        <row r="56">
          <cell r="C56" t="str">
            <v>HOSPITAL REGIONAL FERNANDO BEZERRA</v>
          </cell>
          <cell r="E56" t="str">
            <v>ENINA MARIA TAVARES JOVINO</v>
          </cell>
          <cell r="F56" t="str">
            <v>3 - Administrativo</v>
          </cell>
          <cell r="G56" t="str">
            <v>3222-05</v>
          </cell>
          <cell r="H56">
            <v>44044</v>
          </cell>
          <cell r="J56">
            <v>107.71</v>
          </cell>
          <cell r="O56">
            <v>1.65</v>
          </cell>
          <cell r="Z56">
            <v>13</v>
          </cell>
          <cell r="AB56" t="str">
            <v>Mensalidade/taxas</v>
          </cell>
        </row>
        <row r="57">
          <cell r="C57" t="str">
            <v>HOSPITAL REGIONAL FERNANDO BEZERRA</v>
          </cell>
          <cell r="E57" t="str">
            <v>EDVANIA DA CONCEICAO SILVA</v>
          </cell>
          <cell r="F57" t="str">
            <v>3 - Administrativo</v>
          </cell>
          <cell r="G57" t="str">
            <v>3222-05</v>
          </cell>
          <cell r="H57">
            <v>44044</v>
          </cell>
          <cell r="J57">
            <v>231.93</v>
          </cell>
          <cell r="O57">
            <v>1.65</v>
          </cell>
        </row>
        <row r="58">
          <cell r="C58" t="str">
            <v>HOSPITAL REGIONAL FERNANDO BEZERRA</v>
          </cell>
          <cell r="E58" t="str">
            <v>MARIA LUIZA DE OLIVEIRA ANGELIM</v>
          </cell>
          <cell r="F58" t="str">
            <v>3 - Administrativo</v>
          </cell>
          <cell r="G58" t="str">
            <v>3222-05</v>
          </cell>
          <cell r="H58">
            <v>44044</v>
          </cell>
          <cell r="J58">
            <v>121.94</v>
          </cell>
          <cell r="O58">
            <v>1.65</v>
          </cell>
          <cell r="Z58">
            <v>13</v>
          </cell>
          <cell r="AB58" t="str">
            <v>Mensalidade/taxas</v>
          </cell>
        </row>
        <row r="59">
          <cell r="C59" t="str">
            <v>HOSPITAL REGIONAL FERNANDO BEZERRA</v>
          </cell>
          <cell r="E59" t="str">
            <v>SIMONE FERREIRA NUNES</v>
          </cell>
          <cell r="F59" t="str">
            <v>3 - Administrativo</v>
          </cell>
          <cell r="G59" t="str">
            <v>3222-05</v>
          </cell>
          <cell r="H59">
            <v>44044</v>
          </cell>
          <cell r="J59">
            <v>123.79</v>
          </cell>
          <cell r="M59">
            <v>10.83</v>
          </cell>
          <cell r="O59">
            <v>1.65</v>
          </cell>
        </row>
        <row r="60">
          <cell r="C60" t="str">
            <v>HOSPITAL REGIONAL FERNANDO BEZERRA</v>
          </cell>
          <cell r="E60" t="str">
            <v>MARIA LEILA PEREIRA DE SOUZA</v>
          </cell>
          <cell r="F60" t="str">
            <v>3 - Administrativo</v>
          </cell>
          <cell r="G60" t="str">
            <v>3222-05</v>
          </cell>
          <cell r="H60">
            <v>44044</v>
          </cell>
          <cell r="J60">
            <v>222.4</v>
          </cell>
          <cell r="O60">
            <v>1.65</v>
          </cell>
        </row>
        <row r="61">
          <cell r="C61" t="str">
            <v>HOSPITAL REGIONAL FERNANDO BEZERRA</v>
          </cell>
          <cell r="E61" t="str">
            <v>FRANCISCA DE OLIVEIRA ALVES</v>
          </cell>
          <cell r="F61" t="str">
            <v>3 - Administrativo</v>
          </cell>
          <cell r="G61" t="str">
            <v>5135-05</v>
          </cell>
          <cell r="H61">
            <v>44044</v>
          </cell>
          <cell r="J61">
            <v>102.77</v>
          </cell>
          <cell r="O61">
            <v>1.65</v>
          </cell>
        </row>
        <row r="62">
          <cell r="C62" t="str">
            <v>HOSPITAL REGIONAL FERNANDO BEZERRA</v>
          </cell>
          <cell r="E62" t="str">
            <v>ELCILENE DE JESUS DIAS</v>
          </cell>
          <cell r="F62" t="str">
            <v>3 - Administrativo</v>
          </cell>
          <cell r="G62" t="str">
            <v>5135-05</v>
          </cell>
          <cell r="H62">
            <v>44044</v>
          </cell>
          <cell r="J62">
            <v>102.77</v>
          </cell>
          <cell r="O62">
            <v>1.65</v>
          </cell>
        </row>
        <row r="63">
          <cell r="C63" t="str">
            <v>HOSPITAL REGIONAL FERNANDO BEZERRA</v>
          </cell>
          <cell r="E63" t="str">
            <v>LUZIA MARIA ALVES</v>
          </cell>
          <cell r="F63" t="str">
            <v>3 - Administrativo</v>
          </cell>
          <cell r="G63" t="str">
            <v>5135-05</v>
          </cell>
          <cell r="H63">
            <v>44044</v>
          </cell>
          <cell r="J63">
            <v>102.78</v>
          </cell>
          <cell r="O63">
            <v>1.65</v>
          </cell>
        </row>
        <row r="64">
          <cell r="C64" t="str">
            <v>HOSPITAL REGIONAL FERNANDO BEZERRA</v>
          </cell>
          <cell r="E64" t="str">
            <v>MARIA DA CONCEICAO SILVA</v>
          </cell>
          <cell r="F64" t="str">
            <v>2 - Outros Profissionais da Saúde</v>
          </cell>
          <cell r="G64" t="str">
            <v>5135-05</v>
          </cell>
          <cell r="H64">
            <v>44044</v>
          </cell>
          <cell r="J64">
            <v>113.64</v>
          </cell>
          <cell r="O64">
            <v>1.65</v>
          </cell>
          <cell r="AB64" t="str">
            <v/>
          </cell>
        </row>
        <row r="65">
          <cell r="C65" t="str">
            <v>HOSPITAL REGIONAL FERNANDO BEZERRA</v>
          </cell>
          <cell r="E65" t="str">
            <v>MARCOS ANTONIO FERREIRA DA SILVA</v>
          </cell>
          <cell r="F65" t="str">
            <v>2 - Outros Profissionais da Saúde</v>
          </cell>
          <cell r="G65" t="str">
            <v>3241-15</v>
          </cell>
          <cell r="H65">
            <v>44044</v>
          </cell>
          <cell r="J65">
            <v>427.74</v>
          </cell>
          <cell r="O65">
            <v>9.5</v>
          </cell>
          <cell r="P65">
            <v>4</v>
          </cell>
        </row>
        <row r="66">
          <cell r="C66" t="str">
            <v>HOSPITAL REGIONAL FERNANDO BEZERRA</v>
          </cell>
          <cell r="E66" t="str">
            <v>ROZICLE MOREIRA DA COSTA</v>
          </cell>
          <cell r="F66" t="str">
            <v>2 - Outros Profissionais da Saúde</v>
          </cell>
          <cell r="G66" t="str">
            <v>3222-05</v>
          </cell>
          <cell r="H66">
            <v>44044</v>
          </cell>
          <cell r="J66">
            <v>107.7</v>
          </cell>
          <cell r="M66">
            <v>10.83</v>
          </cell>
          <cell r="O66">
            <v>1.65</v>
          </cell>
          <cell r="Z66">
            <v>13</v>
          </cell>
          <cell r="AB66" t="str">
            <v>Mensalidade/taxas</v>
          </cell>
        </row>
        <row r="67">
          <cell r="C67" t="str">
            <v>HOSPITAL REGIONAL FERNANDO BEZERRA</v>
          </cell>
          <cell r="E67" t="str">
            <v>YRAPUAN VALERIANO FIGUEIREDO</v>
          </cell>
          <cell r="F67" t="str">
            <v>2 - Outros Profissionais da Saúde</v>
          </cell>
          <cell r="G67" t="str">
            <v>5174-20</v>
          </cell>
          <cell r="H67">
            <v>44044</v>
          </cell>
          <cell r="J67">
            <v>120.88</v>
          </cell>
          <cell r="O67">
            <v>1.65</v>
          </cell>
          <cell r="AB67" t="str">
            <v/>
          </cell>
        </row>
        <row r="68">
          <cell r="C68" t="str">
            <v>HOSPITAL REGIONAL FERNANDO BEZERRA</v>
          </cell>
          <cell r="E68" t="str">
            <v>FRANCISCO WELLINGTON DE JESUS OLIVEIRA</v>
          </cell>
          <cell r="F68" t="str">
            <v>2 - Outros Profissionais da Saúde</v>
          </cell>
          <cell r="G68" t="str">
            <v>5174-20</v>
          </cell>
          <cell r="H68">
            <v>44044</v>
          </cell>
          <cell r="J68">
            <v>231.55</v>
          </cell>
          <cell r="O68">
            <v>1.65</v>
          </cell>
          <cell r="AB68" t="str">
            <v/>
          </cell>
        </row>
        <row r="69">
          <cell r="C69" t="str">
            <v>HOSPITAL REGIONAL FERNANDO BEZERRA</v>
          </cell>
          <cell r="E69" t="str">
            <v>CLEBIO CARVALHO DE MACEDO</v>
          </cell>
          <cell r="F69" t="str">
            <v>2 - Outros Profissionais da Saúde</v>
          </cell>
          <cell r="G69" t="str">
            <v>5174-20</v>
          </cell>
          <cell r="H69">
            <v>44044</v>
          </cell>
          <cell r="J69">
            <v>241.44</v>
          </cell>
          <cell r="O69">
            <v>1.65</v>
          </cell>
          <cell r="AB69" t="str">
            <v/>
          </cell>
        </row>
        <row r="70">
          <cell r="C70" t="str">
            <v>HOSPITAL REGIONAL FERNANDO BEZERRA</v>
          </cell>
          <cell r="E70" t="str">
            <v>ANTONIO ALBERTO OLIVEIRA DA SILVA</v>
          </cell>
          <cell r="F70" t="str">
            <v>3 - Administrativo</v>
          </cell>
          <cell r="G70" t="str">
            <v>5174-20</v>
          </cell>
          <cell r="H70">
            <v>44044</v>
          </cell>
          <cell r="J70">
            <v>0</v>
          </cell>
          <cell r="O70">
            <v>1.65</v>
          </cell>
        </row>
        <row r="71">
          <cell r="C71" t="str">
            <v>HOSPITAL REGIONAL FERNANDO BEZERRA</v>
          </cell>
          <cell r="E71" t="str">
            <v>PAULO SERGIO FERREIRA NUNES</v>
          </cell>
          <cell r="F71" t="str">
            <v>3 - Administrativo</v>
          </cell>
          <cell r="G71" t="str">
            <v>5174-20</v>
          </cell>
          <cell r="H71">
            <v>44044</v>
          </cell>
          <cell r="J71">
            <v>137.28</v>
          </cell>
          <cell r="O71">
            <v>1.65</v>
          </cell>
          <cell r="AB71" t="str">
            <v/>
          </cell>
        </row>
        <row r="72">
          <cell r="C72" t="str">
            <v>HOSPITAL REGIONAL FERNANDO BEZERRA</v>
          </cell>
          <cell r="E72" t="str">
            <v>WANDER RODRIGUES MARRA</v>
          </cell>
          <cell r="F72" t="str">
            <v>3 - Administrativo</v>
          </cell>
          <cell r="G72" t="str">
            <v>5174-20</v>
          </cell>
          <cell r="H72">
            <v>44044</v>
          </cell>
          <cell r="J72">
            <v>0</v>
          </cell>
          <cell r="O72">
            <v>1.65</v>
          </cell>
        </row>
        <row r="73">
          <cell r="C73" t="str">
            <v>HOSPITAL REGIONAL FERNANDO BEZERRA</v>
          </cell>
          <cell r="E73" t="str">
            <v>ROGERIO VALERIO TEIXEIRA</v>
          </cell>
          <cell r="F73" t="str">
            <v>3 - Administrativo</v>
          </cell>
          <cell r="G73" t="str">
            <v>5174-20</v>
          </cell>
          <cell r="H73">
            <v>44044</v>
          </cell>
          <cell r="J73">
            <v>138.36000000000001</v>
          </cell>
          <cell r="O73">
            <v>1.65</v>
          </cell>
          <cell r="AB73" t="str">
            <v/>
          </cell>
        </row>
        <row r="74">
          <cell r="C74" t="str">
            <v>HOSPITAL REGIONAL FERNANDO BEZERRA</v>
          </cell>
          <cell r="E74" t="str">
            <v>MARIA IZABEL DA SILVA</v>
          </cell>
          <cell r="F74" t="str">
            <v>2 - Outros Profissionais da Saúde</v>
          </cell>
          <cell r="G74" t="str">
            <v>5143-20</v>
          </cell>
          <cell r="H74">
            <v>44044</v>
          </cell>
          <cell r="J74">
            <v>104.5</v>
          </cell>
          <cell r="O74">
            <v>1.65</v>
          </cell>
          <cell r="AB74" t="str">
            <v/>
          </cell>
        </row>
        <row r="75">
          <cell r="C75" t="str">
            <v>HOSPITAL REGIONAL FERNANDO BEZERRA</v>
          </cell>
          <cell r="E75" t="str">
            <v>FRANCISCO ROMERO DOS SANTOS</v>
          </cell>
          <cell r="F75" t="str">
            <v>2 - Outros Profissionais da Saúde</v>
          </cell>
          <cell r="G75" t="str">
            <v>5143-20</v>
          </cell>
          <cell r="H75">
            <v>44044</v>
          </cell>
          <cell r="J75">
            <v>0</v>
          </cell>
          <cell r="O75">
            <v>1.65</v>
          </cell>
        </row>
        <row r="76">
          <cell r="C76" t="str">
            <v>HOSPITAL REGIONAL FERNANDO BEZERRA</v>
          </cell>
          <cell r="E76" t="str">
            <v>LINDAURA MOURA DE SOUZA</v>
          </cell>
          <cell r="F76" t="str">
            <v>3 - Administrativo</v>
          </cell>
          <cell r="G76" t="str">
            <v>5143-20</v>
          </cell>
          <cell r="H76">
            <v>44044</v>
          </cell>
          <cell r="J76">
            <v>104.51</v>
          </cell>
          <cell r="O76">
            <v>1.65</v>
          </cell>
          <cell r="AB76" t="str">
            <v/>
          </cell>
        </row>
        <row r="77">
          <cell r="C77" t="str">
            <v>HOSPITAL REGIONAL FERNANDO BEZERRA</v>
          </cell>
          <cell r="E77" t="str">
            <v>MARIA DE LOURDES NOBRE FERREIRA</v>
          </cell>
          <cell r="F77" t="str">
            <v>3 - Administrativo</v>
          </cell>
          <cell r="G77" t="str">
            <v>5143-20</v>
          </cell>
          <cell r="H77">
            <v>44044</v>
          </cell>
          <cell r="J77">
            <v>213.44</v>
          </cell>
          <cell r="O77">
            <v>1.65</v>
          </cell>
          <cell r="AB77" t="str">
            <v/>
          </cell>
        </row>
        <row r="78">
          <cell r="C78" t="str">
            <v>HOSPITAL REGIONAL FERNANDO BEZERRA</v>
          </cell>
          <cell r="E78" t="str">
            <v>MARIA WILIANE FERREIRA DA SILVA</v>
          </cell>
          <cell r="F78" t="str">
            <v>3 - Administrativo</v>
          </cell>
          <cell r="G78" t="str">
            <v>5143-20</v>
          </cell>
          <cell r="H78">
            <v>44044</v>
          </cell>
          <cell r="J78">
            <v>137.07</v>
          </cell>
          <cell r="O78">
            <v>1.65</v>
          </cell>
          <cell r="AB78" t="str">
            <v/>
          </cell>
        </row>
        <row r="79">
          <cell r="C79" t="str">
            <v>HOSPITAL REGIONAL FERNANDO BEZERRA</v>
          </cell>
          <cell r="E79" t="str">
            <v>ESPEDITA PEREIRA DE SA</v>
          </cell>
          <cell r="F79" t="str">
            <v>3 - Administrativo</v>
          </cell>
          <cell r="G79" t="str">
            <v>5211-30</v>
          </cell>
          <cell r="H79">
            <v>44044</v>
          </cell>
          <cell r="J79">
            <v>0</v>
          </cell>
          <cell r="O79">
            <v>1.65</v>
          </cell>
        </row>
        <row r="80">
          <cell r="C80" t="str">
            <v>HOSPITAL REGIONAL FERNANDO BEZERRA</v>
          </cell>
          <cell r="E80" t="str">
            <v>FRANCISCA CLEBIA DANTAS SILVA</v>
          </cell>
          <cell r="F80" t="str">
            <v>3 - Administrativo</v>
          </cell>
          <cell r="G80" t="str">
            <v>5143-20</v>
          </cell>
          <cell r="H80">
            <v>44044</v>
          </cell>
          <cell r="J80">
            <v>213.69</v>
          </cell>
          <cell r="O80">
            <v>1.65</v>
          </cell>
          <cell r="AB80" t="str">
            <v/>
          </cell>
        </row>
        <row r="81">
          <cell r="C81" t="str">
            <v>HOSPITAL REGIONAL FERNANDO BEZERRA</v>
          </cell>
          <cell r="E81" t="str">
            <v>SEBASTIANA MENEZES CAVALCANTE</v>
          </cell>
          <cell r="F81" t="str">
            <v>3 - Administrativo</v>
          </cell>
          <cell r="G81" t="str">
            <v>5143-20</v>
          </cell>
          <cell r="H81">
            <v>44044</v>
          </cell>
          <cell r="J81">
            <v>235.89</v>
          </cell>
          <cell r="M81">
            <v>0.35</v>
          </cell>
          <cell r="O81">
            <v>1.65</v>
          </cell>
          <cell r="U81">
            <v>64</v>
          </cell>
          <cell r="X81" t="str">
            <v>Auxilio Creche/Dif Auxilio Creche</v>
          </cell>
          <cell r="AB81" t="str">
            <v/>
          </cell>
        </row>
        <row r="82">
          <cell r="C82" t="str">
            <v>HOSPITAL REGIONAL FERNANDO BEZERRA</v>
          </cell>
          <cell r="E82" t="str">
            <v>MARIA DE FATIMA SILVA SANTOS</v>
          </cell>
          <cell r="F82" t="str">
            <v>3 - Administrativo</v>
          </cell>
          <cell r="G82" t="str">
            <v>5164-05</v>
          </cell>
          <cell r="H82">
            <v>44044</v>
          </cell>
          <cell r="J82">
            <v>243.68</v>
          </cell>
          <cell r="O82">
            <v>1.65</v>
          </cell>
          <cell r="AB82" t="str">
            <v/>
          </cell>
        </row>
        <row r="83">
          <cell r="C83" t="str">
            <v>HOSPITAL REGIONAL FERNANDO BEZERRA</v>
          </cell>
          <cell r="E83" t="str">
            <v>JUVENIL ZACARIAS DUARTE DA COSTA</v>
          </cell>
          <cell r="F83" t="str">
            <v>3 - Administrativo</v>
          </cell>
          <cell r="G83" t="str">
            <v>5164-05</v>
          </cell>
          <cell r="H83">
            <v>44044</v>
          </cell>
          <cell r="J83">
            <v>0</v>
          </cell>
          <cell r="O83">
            <v>1.65</v>
          </cell>
        </row>
        <row r="84">
          <cell r="C84" t="str">
            <v>HOSPITAL REGIONAL FERNANDO BEZERRA</v>
          </cell>
          <cell r="E84" t="str">
            <v>CLACIONE SIQUEIRA DA SILVA</v>
          </cell>
          <cell r="F84" t="str">
            <v>3 - Administrativo</v>
          </cell>
          <cell r="G84" t="str">
            <v>5164-05</v>
          </cell>
          <cell r="H84">
            <v>44044</v>
          </cell>
          <cell r="J84">
            <v>64.010000000000005</v>
          </cell>
          <cell r="M84">
            <v>4.88</v>
          </cell>
          <cell r="O84">
            <v>1.65</v>
          </cell>
          <cell r="AB84" t="str">
            <v/>
          </cell>
        </row>
        <row r="85">
          <cell r="C85" t="str">
            <v>HOSPITAL REGIONAL FERNANDO BEZERRA</v>
          </cell>
          <cell r="E85" t="str">
            <v>EMILSE CARMEN SERRUDO BARRIONUEVO</v>
          </cell>
          <cell r="F85" t="str">
            <v>3 - Administrativo</v>
          </cell>
          <cell r="G85" t="str">
            <v>2251-25</v>
          </cell>
          <cell r="H85">
            <v>44044</v>
          </cell>
          <cell r="J85">
            <v>891.26</v>
          </cell>
          <cell r="O85">
            <v>4</v>
          </cell>
          <cell r="AB85" t="str">
            <v/>
          </cell>
        </row>
        <row r="86">
          <cell r="C86" t="str">
            <v>HOSPITAL REGIONAL FERNANDO BEZERRA</v>
          </cell>
          <cell r="E86" t="str">
            <v>FRANCISCO AVANIL DOS SANTOS</v>
          </cell>
          <cell r="F86" t="str">
            <v>3 - Administrativo</v>
          </cell>
          <cell r="G86" t="str">
            <v>2251-25</v>
          </cell>
          <cell r="H86">
            <v>44044</v>
          </cell>
          <cell r="J86">
            <v>767.38</v>
          </cell>
          <cell r="O86">
            <v>4</v>
          </cell>
          <cell r="AB86" t="str">
            <v/>
          </cell>
        </row>
        <row r="87">
          <cell r="C87" t="str">
            <v>HOSPITAL REGIONAL FERNANDO BEZERRA</v>
          </cell>
          <cell r="E87" t="str">
            <v>MARIA APARECIDA SENA BARBOZA</v>
          </cell>
          <cell r="F87" t="str">
            <v>3 - Administrativo</v>
          </cell>
          <cell r="G87" t="str">
            <v>4221-05</v>
          </cell>
          <cell r="H87">
            <v>44044</v>
          </cell>
          <cell r="J87">
            <v>194.34</v>
          </cell>
          <cell r="O87">
            <v>1.65</v>
          </cell>
          <cell r="U87">
            <v>128</v>
          </cell>
          <cell r="X87" t="str">
            <v>Auxilio Creche/Dif Auxilio Creche</v>
          </cell>
          <cell r="AB87" t="str">
            <v/>
          </cell>
        </row>
        <row r="88">
          <cell r="C88" t="str">
            <v>HOSPITAL REGIONAL FERNANDO BEZERRA</v>
          </cell>
          <cell r="E88" t="str">
            <v>MARIA TEREZA ALVES DE OLIVEIRA</v>
          </cell>
          <cell r="F88" t="str">
            <v>3 - Administrativo</v>
          </cell>
          <cell r="G88" t="str">
            <v>4221-05</v>
          </cell>
          <cell r="H88">
            <v>44044</v>
          </cell>
          <cell r="J88">
            <v>102.15</v>
          </cell>
          <cell r="M88">
            <v>10.45</v>
          </cell>
          <cell r="O88">
            <v>1.65</v>
          </cell>
          <cell r="AB88" t="str">
            <v/>
          </cell>
        </row>
        <row r="89">
          <cell r="C89" t="str">
            <v>HOSPITAL REGIONAL FERNANDO BEZERRA</v>
          </cell>
          <cell r="E89" t="str">
            <v>MARIA DE FATIMA DA CONCEICAO SILVA</v>
          </cell>
          <cell r="F89" t="str">
            <v>3 - Administrativo</v>
          </cell>
          <cell r="G89" t="str">
            <v>4110-10</v>
          </cell>
          <cell r="H89">
            <v>44044</v>
          </cell>
          <cell r="J89">
            <v>0</v>
          </cell>
          <cell r="O89">
            <v>1.65</v>
          </cell>
        </row>
        <row r="90">
          <cell r="C90" t="str">
            <v>HOSPITAL REGIONAL FERNANDO BEZERRA</v>
          </cell>
          <cell r="E90" t="str">
            <v>ROSENALVA MENEZES CAVALCANTE</v>
          </cell>
          <cell r="F90" t="str">
            <v>3 - Administrativo</v>
          </cell>
          <cell r="G90" t="str">
            <v>5143-20</v>
          </cell>
          <cell r="H90">
            <v>44044</v>
          </cell>
          <cell r="J90">
            <v>144.15</v>
          </cell>
          <cell r="O90">
            <v>1.65</v>
          </cell>
          <cell r="AB90" t="str">
            <v/>
          </cell>
        </row>
        <row r="91">
          <cell r="C91" t="str">
            <v>HOSPITAL REGIONAL FERNANDO BEZERRA</v>
          </cell>
          <cell r="E91" t="str">
            <v>CAMILLA KAROLYNE GONCALO ALENCAR DE LIMA</v>
          </cell>
          <cell r="F91" t="str">
            <v>3 - Administrativo</v>
          </cell>
          <cell r="G91" t="str">
            <v>2235-05</v>
          </cell>
          <cell r="H91">
            <v>44044</v>
          </cell>
          <cell r="J91">
            <v>73.040000000000006</v>
          </cell>
          <cell r="O91">
            <v>1.28</v>
          </cell>
          <cell r="U91">
            <v>111.48</v>
          </cell>
          <cell r="X91" t="str">
            <v>Auxilio Creche/Dif Auxilio Creche</v>
          </cell>
          <cell r="AB91" t="str">
            <v/>
          </cell>
        </row>
        <row r="92">
          <cell r="C92" t="str">
            <v>HOSPITAL REGIONAL FERNANDO BEZERRA</v>
          </cell>
          <cell r="E92" t="str">
            <v>MARIA DOS SANTOS SILVA</v>
          </cell>
          <cell r="F92" t="str">
            <v>3 - Administrativo</v>
          </cell>
          <cell r="G92" t="str">
            <v>3222-05</v>
          </cell>
          <cell r="H92">
            <v>44044</v>
          </cell>
          <cell r="J92">
            <v>122.51</v>
          </cell>
          <cell r="O92">
            <v>1.65</v>
          </cell>
          <cell r="Z92">
            <v>13</v>
          </cell>
          <cell r="AB92" t="str">
            <v>Mensalidade/taxas</v>
          </cell>
        </row>
        <row r="93">
          <cell r="C93" t="str">
            <v>HOSPITAL REGIONAL FERNANDO BEZERRA</v>
          </cell>
          <cell r="E93" t="str">
            <v>JOSE ANTONIO SOARES PONTES</v>
          </cell>
          <cell r="F93" t="str">
            <v>3 - Administrativo</v>
          </cell>
          <cell r="G93" t="str">
            <v>3241-15</v>
          </cell>
          <cell r="H93">
            <v>44044</v>
          </cell>
          <cell r="J93">
            <v>235.54</v>
          </cell>
          <cell r="O93">
            <v>9.5</v>
          </cell>
          <cell r="P93">
            <v>4</v>
          </cell>
          <cell r="AB93" t="str">
            <v/>
          </cell>
        </row>
        <row r="94">
          <cell r="C94" t="str">
            <v>HOSPITAL REGIONAL FERNANDO BEZERRA</v>
          </cell>
          <cell r="E94" t="str">
            <v>ANABEL ALVES DE MEDEIROS</v>
          </cell>
          <cell r="F94" t="str">
            <v>1 - Médico</v>
          </cell>
          <cell r="G94" t="str">
            <v>3222-05</v>
          </cell>
          <cell r="H94">
            <v>44044</v>
          </cell>
          <cell r="J94">
            <v>212.92</v>
          </cell>
          <cell r="O94">
            <v>1.65</v>
          </cell>
          <cell r="Z94">
            <v>13</v>
          </cell>
          <cell r="AB94" t="str">
            <v>Mensalidade/taxas</v>
          </cell>
        </row>
        <row r="95">
          <cell r="C95" t="str">
            <v>HOSPITAL REGIONAL FERNANDO BEZERRA</v>
          </cell>
          <cell r="E95" t="str">
            <v>CLEIDIANA DE ARAUJO SOARES</v>
          </cell>
          <cell r="F95" t="str">
            <v>1 - Médico</v>
          </cell>
          <cell r="G95" t="str">
            <v>5143-20</v>
          </cell>
          <cell r="H95">
            <v>44044</v>
          </cell>
          <cell r="J95">
            <v>121.22</v>
          </cell>
          <cell r="M95">
            <v>10.45</v>
          </cell>
          <cell r="O95">
            <v>1.65</v>
          </cell>
          <cell r="AB95" t="str">
            <v/>
          </cell>
        </row>
        <row r="96">
          <cell r="C96" t="str">
            <v>HOSPITAL REGIONAL FERNANDO BEZERRA</v>
          </cell>
          <cell r="E96" t="str">
            <v>JOSE NELSON FREITAS DA SILVA</v>
          </cell>
          <cell r="F96" t="str">
            <v>3 - Administrativo</v>
          </cell>
          <cell r="G96" t="str">
            <v>5211-30</v>
          </cell>
          <cell r="H96">
            <v>44044</v>
          </cell>
          <cell r="J96">
            <v>185.45</v>
          </cell>
          <cell r="O96">
            <v>1.65</v>
          </cell>
          <cell r="AB96" t="str">
            <v/>
          </cell>
        </row>
        <row r="97">
          <cell r="C97" t="str">
            <v>HOSPITAL REGIONAL FERNANDO BEZERRA</v>
          </cell>
          <cell r="E97" t="str">
            <v>MARIA DE LOURDES GOMES BARRETO DO NASCIMENTO</v>
          </cell>
          <cell r="F97" t="str">
            <v>3 - Administrativo</v>
          </cell>
          <cell r="G97" t="str">
            <v>5135-05</v>
          </cell>
          <cell r="H97">
            <v>44044</v>
          </cell>
          <cell r="J97">
            <v>102.77</v>
          </cell>
          <cell r="O97">
            <v>1.65</v>
          </cell>
          <cell r="AB97" t="str">
            <v/>
          </cell>
        </row>
        <row r="98">
          <cell r="C98" t="str">
            <v>HOSPITAL REGIONAL FERNANDO BEZERRA</v>
          </cell>
          <cell r="E98" t="str">
            <v>CLAUDEVANIA DE ALENCAR SOUZA</v>
          </cell>
          <cell r="F98" t="str">
            <v>3 - Administrativo</v>
          </cell>
          <cell r="G98" t="str">
            <v>4221-05</v>
          </cell>
          <cell r="H98">
            <v>44044</v>
          </cell>
          <cell r="J98">
            <v>100.38</v>
          </cell>
          <cell r="M98">
            <v>10.45</v>
          </cell>
          <cell r="O98">
            <v>1.65</v>
          </cell>
          <cell r="U98">
            <v>320</v>
          </cell>
          <cell r="X98" t="str">
            <v>Auxilio Creche/Dif Auxilio Creche</v>
          </cell>
          <cell r="AB98" t="str">
            <v/>
          </cell>
        </row>
        <row r="99">
          <cell r="C99" t="str">
            <v>HOSPITAL REGIONAL FERNANDO BEZERRA</v>
          </cell>
          <cell r="E99" t="str">
            <v>SIMONY MARIA FREIRE FERNANDES</v>
          </cell>
          <cell r="F99" t="str">
            <v>3 - Administrativo</v>
          </cell>
          <cell r="G99" t="str">
            <v>4141-05</v>
          </cell>
          <cell r="H99">
            <v>44044</v>
          </cell>
          <cell r="J99">
            <v>192.98</v>
          </cell>
          <cell r="O99">
            <v>1.65</v>
          </cell>
          <cell r="AB99" t="str">
            <v/>
          </cell>
        </row>
        <row r="100">
          <cell r="C100" t="str">
            <v>HOSPITAL REGIONAL FERNANDO BEZERRA</v>
          </cell>
          <cell r="E100" t="str">
            <v>NUZIELE DA SILVA ALVES</v>
          </cell>
          <cell r="F100" t="str">
            <v>2 - Outros Profissionais da Saúde</v>
          </cell>
          <cell r="G100" t="str">
            <v>5174-20</v>
          </cell>
          <cell r="H100">
            <v>44044</v>
          </cell>
          <cell r="J100">
            <v>120.88</v>
          </cell>
          <cell r="M100">
            <v>12.89</v>
          </cell>
          <cell r="O100">
            <v>1.65</v>
          </cell>
          <cell r="AB100" t="str">
            <v/>
          </cell>
        </row>
        <row r="101">
          <cell r="C101" t="str">
            <v>HOSPITAL REGIONAL FERNANDO BEZERRA</v>
          </cell>
          <cell r="E101" t="str">
            <v>DEUZANIRA MARIA FERREIRA DE OLIVEIRA</v>
          </cell>
          <cell r="F101" t="str">
            <v>2 - Outros Profissionais da Saúde</v>
          </cell>
          <cell r="G101" t="str">
            <v>5164-05</v>
          </cell>
          <cell r="H101">
            <v>44044</v>
          </cell>
          <cell r="J101">
            <v>225.1</v>
          </cell>
          <cell r="O101">
            <v>1.65</v>
          </cell>
          <cell r="AB101" t="str">
            <v/>
          </cell>
        </row>
        <row r="102">
          <cell r="C102" t="str">
            <v>HOSPITAL REGIONAL FERNANDO BEZERRA</v>
          </cell>
          <cell r="E102" t="str">
            <v>LUZINETE HENRIQUE ALVES</v>
          </cell>
          <cell r="F102" t="str">
            <v>2 - Outros Profissionais da Saúde</v>
          </cell>
          <cell r="G102" t="str">
            <v>5143-20</v>
          </cell>
          <cell r="H102">
            <v>44044</v>
          </cell>
          <cell r="J102">
            <v>145.83000000000001</v>
          </cell>
          <cell r="M102">
            <v>10.45</v>
          </cell>
          <cell r="O102">
            <v>1.65</v>
          </cell>
          <cell r="AB102" t="str">
            <v/>
          </cell>
        </row>
        <row r="103">
          <cell r="C103" t="str">
            <v>HOSPITAL REGIONAL FERNANDO BEZERRA</v>
          </cell>
          <cell r="E103" t="str">
            <v>MARIA IZABEL DOS SANTOS LIMA</v>
          </cell>
          <cell r="F103" t="str">
            <v>2 - Outros Profissionais da Saúde</v>
          </cell>
          <cell r="G103" t="str">
            <v>5164-05</v>
          </cell>
          <cell r="H103">
            <v>44044</v>
          </cell>
          <cell r="J103">
            <v>121.22</v>
          </cell>
          <cell r="O103">
            <v>1.65</v>
          </cell>
          <cell r="AB103" t="str">
            <v/>
          </cell>
        </row>
        <row r="104">
          <cell r="C104" t="str">
            <v>HOSPITAL REGIONAL FERNANDO BEZERRA</v>
          </cell>
          <cell r="E104" t="str">
            <v>ANNA CHRYSTINE MARQUES GOMES</v>
          </cell>
          <cell r="F104" t="str">
            <v>3 - Administrativo</v>
          </cell>
          <cell r="G104" t="str">
            <v>2516-05</v>
          </cell>
          <cell r="H104">
            <v>44044</v>
          </cell>
          <cell r="J104">
            <v>180.56</v>
          </cell>
          <cell r="O104">
            <v>1.65</v>
          </cell>
          <cell r="AB104" t="str">
            <v/>
          </cell>
        </row>
        <row r="105">
          <cell r="C105" t="str">
            <v>HOSPITAL REGIONAL FERNANDO BEZERRA</v>
          </cell>
          <cell r="E105" t="str">
            <v>JEOVANE PATRICIO SALDANHA</v>
          </cell>
          <cell r="F105" t="str">
            <v>3 - Administrativo</v>
          </cell>
          <cell r="G105" t="str">
            <v>2516-05</v>
          </cell>
          <cell r="H105">
            <v>44044</v>
          </cell>
          <cell r="J105">
            <v>0</v>
          </cell>
          <cell r="O105">
            <v>1.65</v>
          </cell>
        </row>
        <row r="106">
          <cell r="C106" t="str">
            <v>HOSPITAL REGIONAL FERNANDO BEZERRA</v>
          </cell>
          <cell r="E106" t="str">
            <v>ROSA AMELIA CUNHA LOCIO DE ALBUQUERQUE</v>
          </cell>
          <cell r="F106" t="str">
            <v>3 - Administrativo</v>
          </cell>
          <cell r="G106" t="str">
            <v>2516-05</v>
          </cell>
          <cell r="H106">
            <v>44044</v>
          </cell>
          <cell r="J106">
            <v>169.19</v>
          </cell>
          <cell r="O106">
            <v>1.65</v>
          </cell>
          <cell r="AB106" t="str">
            <v/>
          </cell>
        </row>
        <row r="107">
          <cell r="C107" t="str">
            <v>HOSPITAL REGIONAL FERNANDO BEZERRA</v>
          </cell>
          <cell r="E107" t="str">
            <v>DULCINEIA GOMES PEDROZA</v>
          </cell>
          <cell r="F107" t="str">
            <v>3 - Administrativo</v>
          </cell>
          <cell r="G107" t="str">
            <v>3222-05</v>
          </cell>
          <cell r="H107">
            <v>44044</v>
          </cell>
          <cell r="J107">
            <v>107.7</v>
          </cell>
          <cell r="O107">
            <v>1.65</v>
          </cell>
          <cell r="Z107">
            <v>13</v>
          </cell>
          <cell r="AB107" t="str">
            <v>Mensalidade/taxas</v>
          </cell>
        </row>
        <row r="108">
          <cell r="C108" t="str">
            <v>HOSPITAL REGIONAL FERNANDO BEZERRA</v>
          </cell>
          <cell r="E108" t="str">
            <v>JOSE ROBERTO SILVA</v>
          </cell>
          <cell r="F108" t="str">
            <v>3 - Administrativo</v>
          </cell>
          <cell r="G108" t="str">
            <v>3241-15</v>
          </cell>
          <cell r="H108">
            <v>44044</v>
          </cell>
          <cell r="J108">
            <v>260.3</v>
          </cell>
          <cell r="O108">
            <v>9.5</v>
          </cell>
          <cell r="P108">
            <v>4</v>
          </cell>
          <cell r="AB108" t="str">
            <v/>
          </cell>
        </row>
        <row r="109">
          <cell r="C109" t="str">
            <v>HOSPITAL REGIONAL FERNANDO BEZERRA</v>
          </cell>
          <cell r="E109" t="str">
            <v>MARIA DAS DORES DO NASCIMENTO</v>
          </cell>
          <cell r="F109" t="str">
            <v>3 - Administrativo</v>
          </cell>
          <cell r="G109" t="str">
            <v>3222-05</v>
          </cell>
          <cell r="H109">
            <v>44044</v>
          </cell>
          <cell r="J109">
            <v>124.13</v>
          </cell>
          <cell r="O109">
            <v>1.65</v>
          </cell>
          <cell r="AB109" t="str">
            <v/>
          </cell>
        </row>
        <row r="110">
          <cell r="C110" t="str">
            <v>HOSPITAL REGIONAL FERNANDO BEZERRA</v>
          </cell>
          <cell r="E110" t="str">
            <v>CICERA JOSEFA DE CARVALHO</v>
          </cell>
          <cell r="F110" t="str">
            <v>3 - Administrativo</v>
          </cell>
          <cell r="G110" t="str">
            <v>3222-05</v>
          </cell>
          <cell r="H110">
            <v>44044</v>
          </cell>
          <cell r="J110">
            <v>50.26</v>
          </cell>
          <cell r="O110">
            <v>1.65</v>
          </cell>
          <cell r="Z110">
            <v>13</v>
          </cell>
          <cell r="AB110" t="str">
            <v>Mensalidade/taxas</v>
          </cell>
        </row>
        <row r="111">
          <cell r="C111" t="str">
            <v>HOSPITAL REGIONAL FERNANDO BEZERRA</v>
          </cell>
          <cell r="E111" t="str">
            <v>DECI DE SOUZA DELMONDES</v>
          </cell>
          <cell r="F111" t="str">
            <v>3 - Administrativo</v>
          </cell>
          <cell r="G111" t="str">
            <v>5134-25</v>
          </cell>
          <cell r="H111">
            <v>44044</v>
          </cell>
          <cell r="J111">
            <v>103.65</v>
          </cell>
          <cell r="O111">
            <v>1.65</v>
          </cell>
          <cell r="AB111" t="str">
            <v/>
          </cell>
        </row>
        <row r="112">
          <cell r="C112" t="str">
            <v>HOSPITAL REGIONAL FERNANDO BEZERRA</v>
          </cell>
          <cell r="E112" t="str">
            <v>DEBORA SOARES DA SILVA</v>
          </cell>
          <cell r="F112" t="str">
            <v>3 - Administrativo</v>
          </cell>
          <cell r="G112" t="str">
            <v>4221-05</v>
          </cell>
          <cell r="H112">
            <v>44044</v>
          </cell>
          <cell r="J112">
            <v>111.75</v>
          </cell>
          <cell r="M112">
            <v>10.45</v>
          </cell>
          <cell r="O112">
            <v>1.65</v>
          </cell>
          <cell r="U112">
            <v>64</v>
          </cell>
          <cell r="X112" t="str">
            <v>Auxilio Creche/Dif Auxilio Creche</v>
          </cell>
          <cell r="AB112" t="str">
            <v/>
          </cell>
        </row>
        <row r="113">
          <cell r="C113" t="str">
            <v>HOSPITAL REGIONAL FERNANDO BEZERRA</v>
          </cell>
          <cell r="E113" t="str">
            <v>GILSON ALVES DA SILVA</v>
          </cell>
          <cell r="F113" t="str">
            <v>2 - Outros Profissionais da Saúde</v>
          </cell>
          <cell r="G113" t="str">
            <v>5143-20</v>
          </cell>
          <cell r="H113">
            <v>44044</v>
          </cell>
          <cell r="J113">
            <v>116.93</v>
          </cell>
          <cell r="M113">
            <v>10.45</v>
          </cell>
          <cell r="O113">
            <v>1.65</v>
          </cell>
          <cell r="AB113" t="str">
            <v/>
          </cell>
        </row>
        <row r="114">
          <cell r="C114" t="str">
            <v>HOSPITAL REGIONAL FERNANDO BEZERRA</v>
          </cell>
          <cell r="E114" t="str">
            <v>MARICLEIDE ALCANTARA BRASIL</v>
          </cell>
          <cell r="F114" t="str">
            <v>3 - Administrativo</v>
          </cell>
          <cell r="G114" t="str">
            <v>3222-05</v>
          </cell>
          <cell r="H114">
            <v>44044</v>
          </cell>
          <cell r="J114">
            <v>195.41</v>
          </cell>
          <cell r="O114">
            <v>1.65</v>
          </cell>
          <cell r="Z114">
            <v>13</v>
          </cell>
          <cell r="AB114" t="str">
            <v>Mensalidade/taxas</v>
          </cell>
        </row>
        <row r="115">
          <cell r="C115" t="str">
            <v>HOSPITAL REGIONAL FERNANDO BEZERRA</v>
          </cell>
          <cell r="E115" t="str">
            <v>ARCEU FILHO DA SILVA</v>
          </cell>
          <cell r="F115" t="str">
            <v>2 - Outros Profissionais da Saúde</v>
          </cell>
          <cell r="G115" t="str">
            <v>5143-10</v>
          </cell>
          <cell r="H115">
            <v>44044</v>
          </cell>
          <cell r="J115">
            <v>103.75</v>
          </cell>
          <cell r="M115">
            <v>10.85</v>
          </cell>
          <cell r="O115">
            <v>1.65</v>
          </cell>
          <cell r="AB115" t="str">
            <v/>
          </cell>
        </row>
        <row r="116">
          <cell r="C116" t="str">
            <v>HOSPITAL REGIONAL FERNANDO BEZERRA</v>
          </cell>
          <cell r="E116" t="str">
            <v>MARIA SIRLENE MACEDO DE OLIVEIRA</v>
          </cell>
          <cell r="F116" t="str">
            <v>2 - Outros Profissionais da Saúde</v>
          </cell>
          <cell r="G116" t="str">
            <v>3222-05</v>
          </cell>
          <cell r="H116">
            <v>44044</v>
          </cell>
          <cell r="J116">
            <v>164.64</v>
          </cell>
          <cell r="O116">
            <v>1.65</v>
          </cell>
          <cell r="Z116">
            <v>13</v>
          </cell>
          <cell r="AB116" t="str">
            <v>Mensalidade/taxas</v>
          </cell>
        </row>
        <row r="117">
          <cell r="C117" t="str">
            <v>HOSPITAL REGIONAL FERNANDO BEZERRA</v>
          </cell>
          <cell r="E117" t="str">
            <v>MICHEL GOMES DA SILVA</v>
          </cell>
          <cell r="F117" t="str">
            <v>2 - Outros Profissionais da Saúde</v>
          </cell>
          <cell r="G117" t="str">
            <v>3222-05</v>
          </cell>
          <cell r="H117">
            <v>44044</v>
          </cell>
          <cell r="J117">
            <v>0</v>
          </cell>
          <cell r="O117">
            <v>1.65</v>
          </cell>
          <cell r="Z117">
            <v>13</v>
          </cell>
          <cell r="AB117" t="str">
            <v>Mensalidade/taxas</v>
          </cell>
        </row>
        <row r="118">
          <cell r="C118" t="str">
            <v>HOSPITAL REGIONAL FERNANDO BEZERRA</v>
          </cell>
          <cell r="E118" t="str">
            <v>MARIA DA CONCEICAO DA SILVA OLIVEIRA</v>
          </cell>
          <cell r="F118" t="str">
            <v>2 - Outros Profissionais da Saúde</v>
          </cell>
          <cell r="G118" t="str">
            <v>3222-05</v>
          </cell>
          <cell r="H118">
            <v>44044</v>
          </cell>
          <cell r="J118">
            <v>152.51</v>
          </cell>
          <cell r="O118">
            <v>1.65</v>
          </cell>
          <cell r="U118">
            <v>2.11</v>
          </cell>
          <cell r="X118" t="str">
            <v>Auxilio Creche/Dif Auxilio Creche</v>
          </cell>
          <cell r="AB118" t="str">
            <v/>
          </cell>
        </row>
        <row r="119">
          <cell r="C119" t="str">
            <v>HOSPITAL REGIONAL FERNANDO BEZERRA</v>
          </cell>
          <cell r="E119" t="str">
            <v>GILLEANE DE VASCONCELOS SILVA PEREIRA</v>
          </cell>
          <cell r="F119" t="str">
            <v>2 - Outros Profissionais da Saúde</v>
          </cell>
          <cell r="G119" t="str">
            <v>4221-05</v>
          </cell>
          <cell r="H119">
            <v>44044</v>
          </cell>
          <cell r="J119">
            <v>109.81</v>
          </cell>
          <cell r="M119">
            <v>10.45</v>
          </cell>
          <cell r="O119">
            <v>1.65</v>
          </cell>
          <cell r="AB119" t="str">
            <v/>
          </cell>
        </row>
        <row r="120">
          <cell r="C120" t="str">
            <v>HOSPITAL REGIONAL FERNANDO BEZERRA</v>
          </cell>
          <cell r="E120" t="str">
            <v>GENILDO SOUZA LOPES</v>
          </cell>
          <cell r="F120" t="str">
            <v>3 - Administrativo</v>
          </cell>
          <cell r="G120" t="str">
            <v>3132-20</v>
          </cell>
          <cell r="H120">
            <v>44044</v>
          </cell>
          <cell r="J120">
            <v>318.45999999999998</v>
          </cell>
          <cell r="O120">
            <v>1.65</v>
          </cell>
          <cell r="AB120" t="str">
            <v/>
          </cell>
        </row>
        <row r="121">
          <cell r="C121" t="str">
            <v>HOSPITAL REGIONAL FERNANDO BEZERRA</v>
          </cell>
          <cell r="E121" t="str">
            <v>DAMIAO ALVES COIMBRA</v>
          </cell>
          <cell r="F121" t="str">
            <v>3 - Administrativo</v>
          </cell>
          <cell r="G121" t="str">
            <v>2251-25</v>
          </cell>
          <cell r="H121">
            <v>44044</v>
          </cell>
          <cell r="J121">
            <v>891.26</v>
          </cell>
          <cell r="O121">
            <v>4</v>
          </cell>
          <cell r="AB121" t="str">
            <v/>
          </cell>
        </row>
        <row r="122">
          <cell r="C122" t="str">
            <v>HOSPITAL REGIONAL FERNANDO BEZERRA</v>
          </cell>
          <cell r="E122" t="str">
            <v>ELVANIA BATISTA DA SILVA BRITO</v>
          </cell>
          <cell r="F122" t="str">
            <v>3 - Administrativo</v>
          </cell>
          <cell r="G122" t="str">
            <v>5143-20</v>
          </cell>
          <cell r="H122">
            <v>44044</v>
          </cell>
          <cell r="J122">
            <v>120.44</v>
          </cell>
          <cell r="M122">
            <v>10.45</v>
          </cell>
          <cell r="O122">
            <v>1.65</v>
          </cell>
          <cell r="AB122" t="str">
            <v/>
          </cell>
        </row>
        <row r="123">
          <cell r="C123" t="str">
            <v>HOSPITAL REGIONAL FERNANDO BEZERRA</v>
          </cell>
          <cell r="E123" t="str">
            <v>SONIA ROBELY DA SILVA PEREIRA</v>
          </cell>
          <cell r="F123" t="str">
            <v>2 - Outros Profissionais da Saúde</v>
          </cell>
          <cell r="G123" t="str">
            <v>2235-05</v>
          </cell>
          <cell r="H123">
            <v>44044</v>
          </cell>
          <cell r="J123">
            <v>267.68</v>
          </cell>
          <cell r="O123">
            <v>1.28</v>
          </cell>
          <cell r="U123">
            <v>1.64</v>
          </cell>
          <cell r="X123" t="str">
            <v>Auxilio Creche/Dif Auxilio Creche</v>
          </cell>
          <cell r="AB123" t="str">
            <v/>
          </cell>
        </row>
        <row r="124">
          <cell r="C124" t="str">
            <v>HOSPITAL REGIONAL FERNANDO BEZERRA</v>
          </cell>
          <cell r="E124" t="str">
            <v>CARLITO ONOFRE DA SILVA FILHO</v>
          </cell>
          <cell r="F124" t="str">
            <v>3 - Administrativo</v>
          </cell>
          <cell r="G124" t="str">
            <v>2251-25</v>
          </cell>
          <cell r="H124">
            <v>44044</v>
          </cell>
          <cell r="J124">
            <v>891.26</v>
          </cell>
          <cell r="O124">
            <v>4</v>
          </cell>
          <cell r="AB124" t="str">
            <v/>
          </cell>
        </row>
        <row r="125">
          <cell r="C125" t="str">
            <v>HOSPITAL REGIONAL FERNANDO BEZERRA</v>
          </cell>
          <cell r="E125" t="str">
            <v>MARIA LUIZA DE ANDRADE BATISTA</v>
          </cell>
          <cell r="F125" t="str">
            <v>2 - Outros Profissionais da Saúde</v>
          </cell>
          <cell r="G125" t="str">
            <v>3222-05</v>
          </cell>
          <cell r="H125">
            <v>44044</v>
          </cell>
          <cell r="J125">
            <v>205.78</v>
          </cell>
          <cell r="O125">
            <v>1.65</v>
          </cell>
          <cell r="Z125">
            <v>13</v>
          </cell>
          <cell r="AB125" t="str">
            <v>Mensalidade/taxas</v>
          </cell>
        </row>
        <row r="126">
          <cell r="C126" t="str">
            <v>HOSPITAL REGIONAL FERNANDO BEZERRA</v>
          </cell>
          <cell r="E126" t="str">
            <v>MARIA LUCIA DE OLIVEIRA E SILVA</v>
          </cell>
          <cell r="F126" t="str">
            <v>2 - Outros Profissionais da Saúde</v>
          </cell>
          <cell r="G126" t="str">
            <v>5211-30</v>
          </cell>
          <cell r="H126">
            <v>44044</v>
          </cell>
          <cell r="J126">
            <v>107.48</v>
          </cell>
          <cell r="O126">
            <v>1.65</v>
          </cell>
          <cell r="AB126" t="str">
            <v/>
          </cell>
        </row>
        <row r="127">
          <cell r="C127" t="str">
            <v>HOSPITAL REGIONAL FERNANDO BEZERRA</v>
          </cell>
          <cell r="E127" t="str">
            <v>NEIDE TEREZINHA RAMOS DA PAIXAO</v>
          </cell>
          <cell r="F127" t="str">
            <v>2 - Outros Profissionais da Saúde</v>
          </cell>
          <cell r="G127" t="str">
            <v>5211-30</v>
          </cell>
          <cell r="H127">
            <v>44044</v>
          </cell>
          <cell r="J127">
            <v>110.13</v>
          </cell>
          <cell r="O127">
            <v>1.65</v>
          </cell>
          <cell r="AB127" t="str">
            <v/>
          </cell>
        </row>
        <row r="128">
          <cell r="C128" t="str">
            <v>HOSPITAL REGIONAL FERNANDO BEZERRA</v>
          </cell>
          <cell r="E128" t="str">
            <v>KATIA CRISTINA DA SILVA</v>
          </cell>
          <cell r="F128" t="str">
            <v>3 - Administrativo</v>
          </cell>
          <cell r="G128" t="str">
            <v>4221-05</v>
          </cell>
          <cell r="H128">
            <v>44044</v>
          </cell>
          <cell r="J128">
            <v>100.38</v>
          </cell>
          <cell r="O128">
            <v>1.65</v>
          </cell>
          <cell r="U128">
            <v>64</v>
          </cell>
          <cell r="X128" t="str">
            <v>Auxilio Creche/Dif Auxilio Creche</v>
          </cell>
          <cell r="AB128" t="str">
            <v/>
          </cell>
        </row>
        <row r="129">
          <cell r="C129" t="str">
            <v>HOSPITAL REGIONAL FERNANDO BEZERRA</v>
          </cell>
          <cell r="E129" t="str">
            <v>FREDERICO MACHADO DE ALENCAR</v>
          </cell>
          <cell r="F129" t="str">
            <v>3 - Administrativo</v>
          </cell>
          <cell r="G129" t="str">
            <v>2251-25</v>
          </cell>
          <cell r="H129">
            <v>44044</v>
          </cell>
          <cell r="J129">
            <v>1533.59</v>
          </cell>
          <cell r="O129">
            <v>4</v>
          </cell>
          <cell r="AB129" t="str">
            <v/>
          </cell>
        </row>
        <row r="130">
          <cell r="C130" t="str">
            <v>HOSPITAL REGIONAL FERNANDO BEZERRA</v>
          </cell>
          <cell r="E130" t="str">
            <v>ARION JEON FILGUEIRA DE LIMA</v>
          </cell>
          <cell r="F130" t="str">
            <v>1 - Médico</v>
          </cell>
          <cell r="G130" t="str">
            <v>3241-15</v>
          </cell>
          <cell r="H130">
            <v>44044</v>
          </cell>
          <cell r="J130">
            <v>409.83</v>
          </cell>
          <cell r="O130">
            <v>9.5</v>
          </cell>
          <cell r="P130">
            <v>4</v>
          </cell>
          <cell r="AB130" t="str">
            <v/>
          </cell>
        </row>
        <row r="131">
          <cell r="C131" t="str">
            <v>HOSPITAL REGIONAL FERNANDO BEZERRA</v>
          </cell>
          <cell r="E131" t="str">
            <v>ITALO BRITO ALENCAR ALVES</v>
          </cell>
          <cell r="F131" t="str">
            <v>3 - Administrativo</v>
          </cell>
          <cell r="G131" t="str">
            <v>2251-25</v>
          </cell>
          <cell r="H131">
            <v>44044</v>
          </cell>
          <cell r="J131">
            <v>790.08</v>
          </cell>
          <cell r="O131">
            <v>4</v>
          </cell>
          <cell r="AB131" t="str">
            <v/>
          </cell>
        </row>
        <row r="132">
          <cell r="C132" t="str">
            <v>HOSPITAL REGIONAL FERNANDO BEZERRA</v>
          </cell>
          <cell r="E132" t="str">
            <v>JOAO VARELA ROCHA DE ALENCAR</v>
          </cell>
          <cell r="F132" t="str">
            <v>2 - Outros Profissionais da Saúde</v>
          </cell>
          <cell r="G132" t="str">
            <v>2251-25</v>
          </cell>
          <cell r="H132">
            <v>44044</v>
          </cell>
          <cell r="J132">
            <v>648.66999999999996</v>
          </cell>
          <cell r="M132">
            <v>8.9</v>
          </cell>
          <cell r="O132">
            <v>1.65</v>
          </cell>
          <cell r="U132">
            <v>111.48</v>
          </cell>
          <cell r="X132" t="str">
            <v>Auxilio Creche/Dif Auxilio Creche</v>
          </cell>
          <cell r="AB132" t="str">
            <v/>
          </cell>
        </row>
        <row r="133">
          <cell r="C133" t="str">
            <v>HOSPITAL REGIONAL FERNANDO BEZERRA</v>
          </cell>
          <cell r="E133" t="str">
            <v>ADELMO SERGIO LAGE DE ALMEIDA</v>
          </cell>
          <cell r="F133" t="str">
            <v>1 - Médico</v>
          </cell>
          <cell r="G133" t="str">
            <v>2251-25</v>
          </cell>
          <cell r="H133">
            <v>44044</v>
          </cell>
          <cell r="J133">
            <v>922.24</v>
          </cell>
          <cell r="O133">
            <v>4</v>
          </cell>
        </row>
        <row r="134">
          <cell r="C134" t="str">
            <v>HOSPITAL REGIONAL FERNANDO BEZERRA</v>
          </cell>
          <cell r="E134" t="str">
            <v>LIVIA KAYRONY SANTOS DE ASSIS</v>
          </cell>
          <cell r="F134" t="str">
            <v>2 - Outros Profissionais da Saúde</v>
          </cell>
          <cell r="G134" t="str">
            <v>4110-10</v>
          </cell>
          <cell r="H134">
            <v>44044</v>
          </cell>
          <cell r="J134">
            <v>100.38</v>
          </cell>
          <cell r="M134">
            <v>10.45</v>
          </cell>
          <cell r="O134">
            <v>1.65</v>
          </cell>
          <cell r="U134">
            <v>64</v>
          </cell>
          <cell r="X134" t="str">
            <v>Auxilio Creche/Dif Auxilio Creche</v>
          </cell>
        </row>
        <row r="135">
          <cell r="C135" t="str">
            <v>HOSPITAL REGIONAL FERNANDO BEZERRA</v>
          </cell>
          <cell r="E135" t="str">
            <v>MARIA ILDA ALVES LOPES</v>
          </cell>
          <cell r="F135" t="str">
            <v>3 - Administrativo</v>
          </cell>
          <cell r="G135" t="str">
            <v>5135-05</v>
          </cell>
          <cell r="H135">
            <v>44044</v>
          </cell>
          <cell r="J135">
            <v>121.87</v>
          </cell>
          <cell r="O135">
            <v>1.65</v>
          </cell>
        </row>
        <row r="136">
          <cell r="C136" t="str">
            <v>HOSPITAL REGIONAL FERNANDO BEZERRA</v>
          </cell>
          <cell r="E136" t="str">
            <v>WED GENNYSON BEZERRA DE ALENCAR</v>
          </cell>
          <cell r="F136" t="str">
            <v>3 - Administrativo</v>
          </cell>
          <cell r="G136" t="str">
            <v>2234-05</v>
          </cell>
          <cell r="H136">
            <v>44044</v>
          </cell>
          <cell r="J136">
            <v>485.57</v>
          </cell>
          <cell r="O136">
            <v>1.65</v>
          </cell>
        </row>
        <row r="137">
          <cell r="C137" t="str">
            <v>HOSPITAL REGIONAL FERNANDO BEZERRA</v>
          </cell>
          <cell r="E137" t="str">
            <v>MARIA APARECIDA DA SILVA</v>
          </cell>
          <cell r="F137" t="str">
            <v>3 - Administrativo</v>
          </cell>
          <cell r="G137" t="str">
            <v>5164-05</v>
          </cell>
          <cell r="H137">
            <v>44044</v>
          </cell>
          <cell r="J137">
            <v>234.5</v>
          </cell>
          <cell r="O137">
            <v>1.65</v>
          </cell>
        </row>
        <row r="138">
          <cell r="C138" t="str">
            <v>HOSPITAL REGIONAL FERNANDO BEZERRA</v>
          </cell>
          <cell r="E138" t="str">
            <v>AGENOR NETO CARVALHO MACEDO</v>
          </cell>
          <cell r="F138" t="str">
            <v>1 - Médico</v>
          </cell>
          <cell r="G138" t="str">
            <v>5151-10</v>
          </cell>
          <cell r="H138">
            <v>44044</v>
          </cell>
          <cell r="J138">
            <v>145.21</v>
          </cell>
          <cell r="M138">
            <v>10.45</v>
          </cell>
          <cell r="O138">
            <v>1.65</v>
          </cell>
        </row>
        <row r="139">
          <cell r="C139" t="str">
            <v>HOSPITAL REGIONAL FERNANDO BEZERRA</v>
          </cell>
          <cell r="E139" t="str">
            <v>RITA DA SILVA ARAUJO SANTOS</v>
          </cell>
          <cell r="F139" t="str">
            <v>2 - Outros Profissionais da Saúde</v>
          </cell>
          <cell r="G139" t="str">
            <v>3222-05</v>
          </cell>
          <cell r="H139">
            <v>44044</v>
          </cell>
          <cell r="J139">
            <v>122.1</v>
          </cell>
          <cell r="O139">
            <v>1.65</v>
          </cell>
          <cell r="Z139">
            <v>13</v>
          </cell>
          <cell r="AB139" t="str">
            <v>Mensalidade/taxas</v>
          </cell>
        </row>
        <row r="140">
          <cell r="C140" t="str">
            <v>HOSPITAL REGIONAL FERNANDO BEZERRA</v>
          </cell>
          <cell r="E140" t="str">
            <v>RAIMUNDO DOUGLAS PABLO RIBEIRO DE LIMA</v>
          </cell>
          <cell r="F140" t="str">
            <v>1 - Médico</v>
          </cell>
          <cell r="G140" t="str">
            <v>4221-05</v>
          </cell>
          <cell r="H140">
            <v>44044</v>
          </cell>
          <cell r="J140">
            <v>100.38</v>
          </cell>
          <cell r="O140">
            <v>1.65</v>
          </cell>
          <cell r="AB140" t="str">
            <v/>
          </cell>
        </row>
        <row r="141">
          <cell r="C141" t="str">
            <v>HOSPITAL REGIONAL FERNANDO BEZERRA</v>
          </cell>
          <cell r="E141" t="str">
            <v>GERMONICA SIQUEIRA LIRA</v>
          </cell>
          <cell r="F141" t="str">
            <v>3 - Administrativo</v>
          </cell>
          <cell r="G141" t="str">
            <v>5134-25</v>
          </cell>
          <cell r="H141">
            <v>44044</v>
          </cell>
          <cell r="J141">
            <v>102.77</v>
          </cell>
          <cell r="O141">
            <v>1.65</v>
          </cell>
        </row>
        <row r="142">
          <cell r="C142" t="str">
            <v>HOSPITAL REGIONAL FERNANDO BEZERRA</v>
          </cell>
          <cell r="E142" t="str">
            <v>GILDEVANIA COELHO DE MELO GOMES</v>
          </cell>
          <cell r="F142" t="str">
            <v>1 - Médico</v>
          </cell>
          <cell r="G142" t="str">
            <v>2251-25</v>
          </cell>
          <cell r="H142">
            <v>44044</v>
          </cell>
          <cell r="J142">
            <v>437.2</v>
          </cell>
          <cell r="O142">
            <v>4</v>
          </cell>
          <cell r="AB142" t="str">
            <v/>
          </cell>
        </row>
        <row r="143">
          <cell r="C143" t="str">
            <v>HOSPITAL REGIONAL FERNANDO BEZERRA</v>
          </cell>
          <cell r="E143" t="str">
            <v>DAIANE MEDEIROS TAVARES</v>
          </cell>
          <cell r="F143" t="str">
            <v>3 - Administrativo</v>
          </cell>
          <cell r="G143" t="str">
            <v>2237-10</v>
          </cell>
          <cell r="H143">
            <v>44044</v>
          </cell>
          <cell r="J143">
            <v>317.13</v>
          </cell>
          <cell r="O143">
            <v>1.65</v>
          </cell>
          <cell r="U143">
            <v>103.28</v>
          </cell>
          <cell r="X143" t="str">
            <v>Auxilio Creche/Dif Auxilio Creche</v>
          </cell>
          <cell r="Z143">
            <v>42.66</v>
          </cell>
          <cell r="AB143" t="str">
            <v>Mensalidade/taxas</v>
          </cell>
        </row>
        <row r="144">
          <cell r="C144" t="str">
            <v>HOSPITAL REGIONAL FERNANDO BEZERRA</v>
          </cell>
          <cell r="E144" t="str">
            <v>CICERA INGRACA DA SILVA</v>
          </cell>
          <cell r="F144" t="str">
            <v>3 - Administrativo</v>
          </cell>
          <cell r="G144" t="str">
            <v>5135-05</v>
          </cell>
          <cell r="H144">
            <v>44044</v>
          </cell>
          <cell r="J144">
            <v>109.87</v>
          </cell>
          <cell r="O144">
            <v>1.65</v>
          </cell>
          <cell r="AB144" t="str">
            <v/>
          </cell>
        </row>
        <row r="145">
          <cell r="C145" t="str">
            <v>HOSPITAL REGIONAL FERNANDO BEZERRA</v>
          </cell>
          <cell r="E145" t="str">
            <v>MARIA DO SOCORRO RODRIGUES DE LIMA</v>
          </cell>
          <cell r="F145" t="str">
            <v>3 - Administrativo</v>
          </cell>
          <cell r="G145" t="str">
            <v>5143-20</v>
          </cell>
          <cell r="H145">
            <v>44044</v>
          </cell>
          <cell r="J145">
            <v>0</v>
          </cell>
          <cell r="O145">
            <v>1.65</v>
          </cell>
        </row>
        <row r="146">
          <cell r="C146" t="str">
            <v>HOSPITAL REGIONAL FERNANDO BEZERRA</v>
          </cell>
          <cell r="E146" t="str">
            <v>ERICSON JEAN SARAIVA MACEDO</v>
          </cell>
          <cell r="F146" t="str">
            <v>3 - Administrativo</v>
          </cell>
          <cell r="G146" t="str">
            <v>1312-05</v>
          </cell>
          <cell r="H146">
            <v>44044</v>
          </cell>
          <cell r="J146">
            <v>999.98</v>
          </cell>
          <cell r="O146">
            <v>4</v>
          </cell>
          <cell r="AB146" t="str">
            <v/>
          </cell>
        </row>
        <row r="147">
          <cell r="C147" t="str">
            <v>HOSPITAL REGIONAL FERNANDO BEZERRA</v>
          </cell>
          <cell r="E147" t="str">
            <v>NATANAEL ALVES LOPES</v>
          </cell>
          <cell r="F147" t="str">
            <v>3 - Administrativo</v>
          </cell>
          <cell r="G147" t="str">
            <v>5174-20</v>
          </cell>
          <cell r="H147">
            <v>44044</v>
          </cell>
          <cell r="J147">
            <v>120.89</v>
          </cell>
          <cell r="O147">
            <v>1.65</v>
          </cell>
          <cell r="AB147" t="str">
            <v/>
          </cell>
        </row>
        <row r="148">
          <cell r="C148" t="str">
            <v>HOSPITAL REGIONAL FERNANDO BEZERRA</v>
          </cell>
          <cell r="E148" t="str">
            <v>RAUL ALVES DE SIQUEIRA NETO</v>
          </cell>
          <cell r="F148" t="str">
            <v>2 - Outros Profissionais da Saúde</v>
          </cell>
          <cell r="G148" t="str">
            <v>2251-25</v>
          </cell>
          <cell r="H148">
            <v>44044</v>
          </cell>
          <cell r="J148">
            <v>1848.92</v>
          </cell>
          <cell r="O148">
            <v>4</v>
          </cell>
          <cell r="AB148" t="str">
            <v/>
          </cell>
        </row>
        <row r="149">
          <cell r="C149" t="str">
            <v>HOSPITAL REGIONAL FERNANDO BEZERRA</v>
          </cell>
          <cell r="E149" t="str">
            <v>MARIA DE FATIMA DE MORAES SANTOS SILVA</v>
          </cell>
          <cell r="F149" t="str">
            <v>3 - Administrativo</v>
          </cell>
          <cell r="G149" t="str">
            <v>5143-20</v>
          </cell>
          <cell r="H149">
            <v>44044</v>
          </cell>
          <cell r="J149">
            <v>104.5</v>
          </cell>
          <cell r="O149">
            <v>1.65</v>
          </cell>
          <cell r="U149">
            <v>64</v>
          </cell>
          <cell r="X149" t="str">
            <v>Auxilio Creche/Dif Auxilio Creche</v>
          </cell>
          <cell r="AB149" t="str">
            <v/>
          </cell>
        </row>
        <row r="150">
          <cell r="C150" t="str">
            <v>HOSPITAL REGIONAL FERNANDO BEZERRA</v>
          </cell>
          <cell r="E150" t="str">
            <v>VILMA MARIA PEREIRA TAVARES DE OLIVEIRA</v>
          </cell>
          <cell r="F150" t="str">
            <v>3 - Administrativo</v>
          </cell>
          <cell r="G150" t="str">
            <v>5135-05</v>
          </cell>
          <cell r="H150">
            <v>44044</v>
          </cell>
          <cell r="J150">
            <v>0</v>
          </cell>
          <cell r="O150">
            <v>1.65</v>
          </cell>
        </row>
        <row r="151">
          <cell r="C151" t="str">
            <v>HOSPITAL REGIONAL FERNANDO BEZERRA</v>
          </cell>
          <cell r="E151" t="str">
            <v>ADRIANA SIQUEIRA E SILVA</v>
          </cell>
          <cell r="F151" t="str">
            <v>1 - Médico</v>
          </cell>
          <cell r="G151" t="str">
            <v>2235-05</v>
          </cell>
          <cell r="H151">
            <v>44044</v>
          </cell>
          <cell r="J151">
            <v>294.22000000000003</v>
          </cell>
          <cell r="O151">
            <v>1.28</v>
          </cell>
          <cell r="U151">
            <v>111.48</v>
          </cell>
          <cell r="X151" t="str">
            <v>Auxilio Creche/Dif Auxilio Creche</v>
          </cell>
          <cell r="AB151" t="str">
            <v/>
          </cell>
        </row>
        <row r="152">
          <cell r="C152" t="str">
            <v>HOSPITAL REGIONAL FERNANDO BEZERRA</v>
          </cell>
          <cell r="E152" t="str">
            <v>JOSE ARIONALDO TEIXEIRA DIAS</v>
          </cell>
          <cell r="F152" t="str">
            <v>2 - Outros Profissionais da Saúde</v>
          </cell>
          <cell r="G152" t="str">
            <v>2251-25</v>
          </cell>
          <cell r="H152">
            <v>44044</v>
          </cell>
          <cell r="J152">
            <v>891.26</v>
          </cell>
          <cell r="O152">
            <v>4</v>
          </cell>
          <cell r="AB152" t="str">
            <v/>
          </cell>
        </row>
        <row r="153">
          <cell r="C153" t="str">
            <v>HOSPITAL REGIONAL FERNANDO BEZERRA</v>
          </cell>
          <cell r="E153" t="str">
            <v>WALDEANE MOREIRA DE OLIVEIRA</v>
          </cell>
          <cell r="F153" t="str">
            <v>3 - Administrativo</v>
          </cell>
          <cell r="G153" t="str">
            <v>4221-05</v>
          </cell>
          <cell r="H153">
            <v>44044</v>
          </cell>
          <cell r="J153">
            <v>100.38</v>
          </cell>
          <cell r="O153">
            <v>1.65</v>
          </cell>
          <cell r="AB153" t="str">
            <v/>
          </cell>
        </row>
        <row r="154">
          <cell r="C154" t="str">
            <v>HOSPITAL REGIONAL FERNANDO BEZERRA</v>
          </cell>
          <cell r="E154" t="str">
            <v>JULIANA MARIA DIAS DA SILVA</v>
          </cell>
          <cell r="F154" t="str">
            <v>3 - Administrativo</v>
          </cell>
          <cell r="G154" t="str">
            <v>4221-05</v>
          </cell>
          <cell r="H154">
            <v>44044</v>
          </cell>
          <cell r="J154">
            <v>113.68</v>
          </cell>
          <cell r="O154">
            <v>1.65</v>
          </cell>
          <cell r="AB154" t="str">
            <v/>
          </cell>
        </row>
        <row r="155">
          <cell r="C155" t="str">
            <v>HOSPITAL REGIONAL FERNANDO BEZERRA</v>
          </cell>
          <cell r="E155" t="str">
            <v>MICHELLE ARRUDA CAVALCANTE SILVA</v>
          </cell>
          <cell r="F155" t="str">
            <v>1 - Médico</v>
          </cell>
          <cell r="G155" t="str">
            <v>2235-05</v>
          </cell>
          <cell r="H155">
            <v>44044</v>
          </cell>
          <cell r="J155">
            <v>215.7</v>
          </cell>
          <cell r="O155">
            <v>1.28</v>
          </cell>
          <cell r="U155">
            <v>111.48</v>
          </cell>
          <cell r="X155" t="str">
            <v>Auxilio Creche/Dif Auxilio Creche</v>
          </cell>
          <cell r="AB155" t="str">
            <v/>
          </cell>
        </row>
        <row r="156">
          <cell r="C156" t="str">
            <v>HOSPITAL REGIONAL FERNANDO BEZERRA</v>
          </cell>
          <cell r="E156" t="str">
            <v>RANIELLE FELIX DE ALENCAR</v>
          </cell>
          <cell r="F156" t="str">
            <v>3 - Administrativo</v>
          </cell>
          <cell r="G156" t="str">
            <v>5135-05</v>
          </cell>
          <cell r="H156">
            <v>44044</v>
          </cell>
          <cell r="J156">
            <v>102.77</v>
          </cell>
          <cell r="O156">
            <v>1.65</v>
          </cell>
          <cell r="U156">
            <v>64</v>
          </cell>
          <cell r="X156" t="str">
            <v>Auxilio Creche/Dif Auxilio Creche</v>
          </cell>
          <cell r="AB156" t="str">
            <v/>
          </cell>
        </row>
        <row r="157">
          <cell r="C157" t="str">
            <v>HOSPITAL REGIONAL FERNANDO BEZERRA</v>
          </cell>
          <cell r="E157" t="str">
            <v>MARIA ALEXANDRINA FERREIRA XAVIER</v>
          </cell>
          <cell r="F157" t="str">
            <v>1 - Médico</v>
          </cell>
          <cell r="G157" t="str">
            <v>5143-20</v>
          </cell>
          <cell r="H157">
            <v>44044</v>
          </cell>
          <cell r="J157">
            <v>126.22</v>
          </cell>
          <cell r="M157">
            <v>10.45</v>
          </cell>
          <cell r="O157">
            <v>1.65</v>
          </cell>
          <cell r="AB157" t="str">
            <v/>
          </cell>
        </row>
        <row r="158">
          <cell r="C158" t="str">
            <v>HOSPITAL REGIONAL FERNANDO BEZERRA</v>
          </cell>
          <cell r="E158" t="str">
            <v>LUCIANA ALVES DA SILVA</v>
          </cell>
          <cell r="F158" t="str">
            <v>3 - Administrativo</v>
          </cell>
          <cell r="G158" t="str">
            <v>2235-05</v>
          </cell>
          <cell r="H158">
            <v>44044</v>
          </cell>
          <cell r="J158">
            <v>247.43</v>
          </cell>
          <cell r="O158">
            <v>1.28</v>
          </cell>
          <cell r="U158">
            <v>222.96</v>
          </cell>
          <cell r="X158" t="str">
            <v>Auxilio Creche/Dif Auxilio Creche</v>
          </cell>
          <cell r="AB158" t="str">
            <v/>
          </cell>
        </row>
        <row r="159">
          <cell r="C159" t="str">
            <v>HOSPITAL REGIONAL FERNANDO BEZERRA</v>
          </cell>
          <cell r="E159" t="str">
            <v>MARIA ROSEILDA DA SILVA</v>
          </cell>
          <cell r="F159" t="str">
            <v>3 - Administrativo</v>
          </cell>
          <cell r="G159" t="str">
            <v>3222-05</v>
          </cell>
          <cell r="H159">
            <v>44044</v>
          </cell>
          <cell r="J159">
            <v>139.91</v>
          </cell>
          <cell r="O159">
            <v>1.65</v>
          </cell>
          <cell r="AB159" t="str">
            <v/>
          </cell>
        </row>
        <row r="160">
          <cell r="C160" t="str">
            <v>HOSPITAL REGIONAL FERNANDO BEZERRA</v>
          </cell>
          <cell r="E160" t="str">
            <v>DEMETRIO DENYS DE HOLANDA</v>
          </cell>
          <cell r="F160" t="str">
            <v>2 - Outros Profissionais da Saúde</v>
          </cell>
          <cell r="G160" t="str">
            <v>2236-05</v>
          </cell>
          <cell r="H160">
            <v>44044</v>
          </cell>
          <cell r="J160">
            <v>256.16000000000003</v>
          </cell>
          <cell r="O160">
            <v>1.28</v>
          </cell>
          <cell r="AB160" t="str">
            <v/>
          </cell>
        </row>
        <row r="161">
          <cell r="C161" t="str">
            <v>HOSPITAL REGIONAL FERNANDO BEZERRA</v>
          </cell>
          <cell r="E161" t="str">
            <v>GLEDSON BATISTA DE SA</v>
          </cell>
          <cell r="F161" t="str">
            <v>1 - Médico</v>
          </cell>
          <cell r="G161" t="str">
            <v>2235-05</v>
          </cell>
          <cell r="H161">
            <v>44044</v>
          </cell>
          <cell r="J161">
            <v>304.26</v>
          </cell>
          <cell r="O161">
            <v>1.28</v>
          </cell>
          <cell r="AB161" t="str">
            <v/>
          </cell>
        </row>
        <row r="162">
          <cell r="C162" t="str">
            <v>HOSPITAL REGIONAL FERNANDO BEZERRA</v>
          </cell>
          <cell r="E162" t="str">
            <v>MARIA JOSE RODRIGUES DE LIMA</v>
          </cell>
          <cell r="F162" t="str">
            <v>3 - Administrativo</v>
          </cell>
          <cell r="G162" t="str">
            <v>5143-20</v>
          </cell>
          <cell r="H162">
            <v>44044</v>
          </cell>
          <cell r="J162">
            <v>138.12</v>
          </cell>
          <cell r="O162">
            <v>1.65</v>
          </cell>
          <cell r="AB162" t="str">
            <v/>
          </cell>
        </row>
        <row r="163">
          <cell r="C163" t="str">
            <v>HOSPITAL REGIONAL FERNANDO BEZERRA</v>
          </cell>
          <cell r="E163" t="str">
            <v>FABIANA CARVALHO DE MACEDO</v>
          </cell>
          <cell r="F163" t="str">
            <v>3 - Administrativo</v>
          </cell>
          <cell r="G163" t="str">
            <v>3222-05</v>
          </cell>
          <cell r="H163">
            <v>44044</v>
          </cell>
          <cell r="J163">
            <v>0</v>
          </cell>
          <cell r="O163">
            <v>1.65</v>
          </cell>
        </row>
        <row r="164">
          <cell r="C164" t="str">
            <v>HOSPITAL REGIONAL FERNANDO BEZERRA</v>
          </cell>
          <cell r="E164" t="str">
            <v>FRANCISCA MARIA DA SILVA CARDOSO</v>
          </cell>
          <cell r="F164" t="str">
            <v>2 - Outros Profissionais da Saúde</v>
          </cell>
          <cell r="G164" t="str">
            <v>3222-05</v>
          </cell>
          <cell r="H164">
            <v>44044</v>
          </cell>
          <cell r="J164">
            <v>99.69</v>
          </cell>
          <cell r="O164">
            <v>1.65</v>
          </cell>
          <cell r="AB164" t="str">
            <v/>
          </cell>
        </row>
        <row r="165">
          <cell r="C165" t="str">
            <v>HOSPITAL REGIONAL FERNANDO BEZERRA</v>
          </cell>
          <cell r="E165" t="str">
            <v>MARIA ZILMA DOS SANTOS HENRIQUE</v>
          </cell>
          <cell r="F165" t="str">
            <v>3 - Administrativo</v>
          </cell>
          <cell r="G165" t="str">
            <v>3222-05</v>
          </cell>
          <cell r="H165">
            <v>44044</v>
          </cell>
          <cell r="J165">
            <v>137.04</v>
          </cell>
          <cell r="M165">
            <v>10.83</v>
          </cell>
          <cell r="O165">
            <v>1.65</v>
          </cell>
          <cell r="Z165">
            <v>13</v>
          </cell>
          <cell r="AB165" t="str">
            <v>Mensalidade/taxas</v>
          </cell>
        </row>
        <row r="166">
          <cell r="C166" t="str">
            <v>HOSPITAL REGIONAL FERNANDO BEZERRA</v>
          </cell>
          <cell r="E166" t="str">
            <v>IONE DUARTE PEREIRA</v>
          </cell>
          <cell r="F166" t="str">
            <v>3 - Administrativo</v>
          </cell>
          <cell r="G166" t="str">
            <v>3222-05</v>
          </cell>
          <cell r="H166">
            <v>44044</v>
          </cell>
          <cell r="J166">
            <v>121.4</v>
          </cell>
          <cell r="O166">
            <v>1.65</v>
          </cell>
          <cell r="AB166" t="str">
            <v/>
          </cell>
        </row>
        <row r="167">
          <cell r="C167" t="str">
            <v>HOSPITAL REGIONAL FERNANDO BEZERRA</v>
          </cell>
          <cell r="E167" t="str">
            <v>PAULO HENRIQUE LOPES FERREIRA</v>
          </cell>
          <cell r="F167" t="str">
            <v>2 - Outros Profissionais da Saúde</v>
          </cell>
          <cell r="G167" t="str">
            <v>2235-05</v>
          </cell>
          <cell r="H167">
            <v>44044</v>
          </cell>
          <cell r="J167">
            <v>296.81</v>
          </cell>
          <cell r="O167">
            <v>1.28</v>
          </cell>
          <cell r="U167">
            <v>109.02</v>
          </cell>
          <cell r="X167" t="str">
            <v>Auxilio Creche/Dif Auxilio Creche</v>
          </cell>
          <cell r="AB167" t="str">
            <v/>
          </cell>
        </row>
        <row r="168">
          <cell r="C168" t="str">
            <v>HOSPITAL REGIONAL FERNANDO BEZERRA</v>
          </cell>
          <cell r="E168" t="str">
            <v>ANA CLAUDIA DA SILVA SOUZA</v>
          </cell>
          <cell r="F168" t="str">
            <v>2 - Outros Profissionais da Saúde</v>
          </cell>
          <cell r="G168" t="str">
            <v>5143-20</v>
          </cell>
          <cell r="H168">
            <v>44044</v>
          </cell>
          <cell r="J168">
            <v>138.19999999999999</v>
          </cell>
          <cell r="M168">
            <v>10.45</v>
          </cell>
          <cell r="O168">
            <v>1.65</v>
          </cell>
          <cell r="U168">
            <v>128</v>
          </cell>
          <cell r="X168" t="str">
            <v>Auxilio Creche/Dif Auxilio Creche</v>
          </cell>
          <cell r="AB168" t="str">
            <v/>
          </cell>
        </row>
        <row r="169">
          <cell r="C169" t="str">
            <v>HOSPITAL REGIONAL FERNANDO BEZERRA</v>
          </cell>
          <cell r="E169" t="str">
            <v>ESTEFANIA VIEIRA BARROS</v>
          </cell>
          <cell r="F169" t="str">
            <v>2 - Outros Profissionais da Saúde</v>
          </cell>
          <cell r="G169" t="str">
            <v>5135-05</v>
          </cell>
          <cell r="H169">
            <v>44044</v>
          </cell>
          <cell r="J169">
            <v>102.77</v>
          </cell>
          <cell r="O169">
            <v>1.65</v>
          </cell>
          <cell r="AB169" t="str">
            <v/>
          </cell>
        </row>
        <row r="170">
          <cell r="C170" t="str">
            <v>HOSPITAL REGIONAL FERNANDO BEZERRA</v>
          </cell>
          <cell r="E170" t="str">
            <v>RAIMUNDA CARVALHO DE LUNA MATOS</v>
          </cell>
          <cell r="F170" t="str">
            <v>2 - Outros Profissionais da Saúde</v>
          </cell>
          <cell r="G170" t="str">
            <v>5143-20</v>
          </cell>
          <cell r="H170">
            <v>44044</v>
          </cell>
          <cell r="J170">
            <v>157.78</v>
          </cell>
          <cell r="M170">
            <v>10.45</v>
          </cell>
          <cell r="O170">
            <v>1.65</v>
          </cell>
          <cell r="AB170" t="str">
            <v/>
          </cell>
        </row>
        <row r="171">
          <cell r="C171" t="str">
            <v>HOSPITAL REGIONAL FERNANDO BEZERRA</v>
          </cell>
          <cell r="E171" t="str">
            <v>DANILLA FERREIRA CAVALCANTI</v>
          </cell>
          <cell r="F171" t="str">
            <v>3 - Administrativo</v>
          </cell>
          <cell r="G171" t="str">
            <v>5211-30</v>
          </cell>
          <cell r="H171">
            <v>44044</v>
          </cell>
          <cell r="J171">
            <v>100.38</v>
          </cell>
          <cell r="M171">
            <v>10.45</v>
          </cell>
          <cell r="O171">
            <v>1.65</v>
          </cell>
          <cell r="U171">
            <v>128</v>
          </cell>
          <cell r="X171" t="str">
            <v>Auxilio Creche/Dif Auxilio Creche</v>
          </cell>
          <cell r="AB171" t="str">
            <v/>
          </cell>
        </row>
        <row r="172">
          <cell r="C172" t="str">
            <v>HOSPITAL REGIONAL FERNANDO BEZERRA</v>
          </cell>
          <cell r="E172" t="str">
            <v>MARIA DE FATIMA FERREIRA DA SILVA</v>
          </cell>
          <cell r="F172" t="str">
            <v>2 - Outros Profissionais da Saúde</v>
          </cell>
          <cell r="G172" t="str">
            <v>3222-05</v>
          </cell>
          <cell r="H172">
            <v>44044</v>
          </cell>
          <cell r="J172">
            <v>139.9</v>
          </cell>
          <cell r="O172">
            <v>1.65</v>
          </cell>
          <cell r="AB172" t="str">
            <v/>
          </cell>
        </row>
        <row r="173">
          <cell r="C173" t="str">
            <v>HOSPITAL REGIONAL FERNANDO BEZERRA</v>
          </cell>
          <cell r="E173" t="str">
            <v>JULYANA BARROS MARQUES</v>
          </cell>
          <cell r="F173" t="str">
            <v>2 - Outros Profissionais da Saúde</v>
          </cell>
          <cell r="G173" t="str">
            <v>4221-05</v>
          </cell>
          <cell r="H173">
            <v>44044</v>
          </cell>
          <cell r="J173">
            <v>100.38</v>
          </cell>
          <cell r="M173">
            <v>10.45</v>
          </cell>
          <cell r="O173">
            <v>1.65</v>
          </cell>
          <cell r="AB173" t="str">
            <v/>
          </cell>
        </row>
        <row r="174">
          <cell r="C174" t="str">
            <v>HOSPITAL REGIONAL FERNANDO BEZERRA</v>
          </cell>
          <cell r="E174" t="str">
            <v>TAISLANY DA SILVA PEREIRA GOMES</v>
          </cell>
          <cell r="F174" t="str">
            <v>2 - Outros Profissionais da Saúde</v>
          </cell>
          <cell r="G174" t="str">
            <v>3222-05</v>
          </cell>
          <cell r="H174">
            <v>44044</v>
          </cell>
          <cell r="J174">
            <v>122.62</v>
          </cell>
          <cell r="O174">
            <v>1.65</v>
          </cell>
          <cell r="AB174" t="str">
            <v/>
          </cell>
        </row>
        <row r="175">
          <cell r="C175" t="str">
            <v>HOSPITAL REGIONAL FERNANDO BEZERRA</v>
          </cell>
          <cell r="E175" t="str">
            <v>GRACILENE DE CASSIA RAMALHO LINS</v>
          </cell>
          <cell r="F175" t="str">
            <v>2 - Outros Profissionais da Saúde</v>
          </cell>
          <cell r="G175" t="str">
            <v>4110-10</v>
          </cell>
          <cell r="H175">
            <v>44044</v>
          </cell>
          <cell r="J175">
            <v>100.38</v>
          </cell>
          <cell r="O175">
            <v>1.65</v>
          </cell>
          <cell r="U175">
            <v>64</v>
          </cell>
          <cell r="X175" t="str">
            <v>Auxilio Creche/Dif Auxilio Creche</v>
          </cell>
          <cell r="AB175" t="str">
            <v/>
          </cell>
        </row>
        <row r="176">
          <cell r="C176" t="str">
            <v>HOSPITAL REGIONAL FERNANDO BEZERRA</v>
          </cell>
          <cell r="E176" t="str">
            <v>MAYARA AMANDA DE OLIVEIRA</v>
          </cell>
          <cell r="F176" t="str">
            <v>2 - Outros Profissionais da Saúde</v>
          </cell>
          <cell r="G176" t="str">
            <v>2235-05</v>
          </cell>
          <cell r="H176">
            <v>44044</v>
          </cell>
          <cell r="J176">
            <v>350.4</v>
          </cell>
          <cell r="O176">
            <v>1.28</v>
          </cell>
          <cell r="AB176" t="str">
            <v/>
          </cell>
        </row>
        <row r="177">
          <cell r="C177" t="str">
            <v>HOSPITAL REGIONAL FERNANDO BEZERRA</v>
          </cell>
          <cell r="E177" t="str">
            <v>GENI MARIA DOS SANTOS</v>
          </cell>
          <cell r="F177" t="str">
            <v>3 - Administrativo</v>
          </cell>
          <cell r="G177" t="str">
            <v>3222-05</v>
          </cell>
          <cell r="H177">
            <v>44044</v>
          </cell>
          <cell r="J177">
            <v>121.4</v>
          </cell>
          <cell r="O177">
            <v>1.65</v>
          </cell>
          <cell r="AB177" t="str">
            <v/>
          </cell>
        </row>
        <row r="178">
          <cell r="C178" t="str">
            <v>HOSPITAL REGIONAL FERNANDO BEZERRA</v>
          </cell>
          <cell r="E178" t="str">
            <v>PEDRO MARLON GOMES MODESTO</v>
          </cell>
          <cell r="F178" t="str">
            <v>3 - Administrativo</v>
          </cell>
          <cell r="G178" t="str">
            <v>2235-05</v>
          </cell>
          <cell r="H178">
            <v>44044</v>
          </cell>
          <cell r="J178">
            <v>0</v>
          </cell>
          <cell r="O178">
            <v>1.28</v>
          </cell>
        </row>
        <row r="179">
          <cell r="C179" t="str">
            <v>HOSPITAL REGIONAL FERNANDO BEZERRA</v>
          </cell>
          <cell r="E179" t="str">
            <v>EVANEIDE GOMES FEITOSA</v>
          </cell>
          <cell r="F179" t="str">
            <v>3 - Administrativo</v>
          </cell>
          <cell r="G179" t="str">
            <v>3222-05</v>
          </cell>
          <cell r="H179">
            <v>44044</v>
          </cell>
          <cell r="J179">
            <v>231.78</v>
          </cell>
          <cell r="O179">
            <v>1.65</v>
          </cell>
          <cell r="Z179">
            <v>13</v>
          </cell>
          <cell r="AB179" t="str">
            <v>Mensalidade/taxas</v>
          </cell>
        </row>
        <row r="180">
          <cell r="C180" t="str">
            <v>HOSPITAL REGIONAL FERNANDO BEZERRA</v>
          </cell>
          <cell r="E180" t="str">
            <v>ELIZANGELA VIANA DE SOUZA</v>
          </cell>
          <cell r="F180" t="str">
            <v>3 - Administrativo</v>
          </cell>
          <cell r="G180" t="str">
            <v>3222-05</v>
          </cell>
          <cell r="H180">
            <v>44044</v>
          </cell>
          <cell r="J180">
            <v>114.27</v>
          </cell>
          <cell r="M180">
            <v>10.83</v>
          </cell>
          <cell r="O180">
            <v>1.65</v>
          </cell>
          <cell r="AB180" t="str">
            <v/>
          </cell>
        </row>
        <row r="181">
          <cell r="C181" t="str">
            <v>HOSPITAL REGIONAL FERNANDO BEZERRA</v>
          </cell>
          <cell r="E181" t="str">
            <v>ANTONIO RAIMUNDO PEREIRA DINIZ</v>
          </cell>
          <cell r="F181" t="str">
            <v>2 - Outros Profissionais da Saúde</v>
          </cell>
          <cell r="G181" t="str">
            <v>5174-20</v>
          </cell>
          <cell r="H181">
            <v>44044</v>
          </cell>
          <cell r="J181">
            <v>137.18</v>
          </cell>
          <cell r="O181">
            <v>1.65</v>
          </cell>
          <cell r="AB181" t="str">
            <v/>
          </cell>
        </row>
        <row r="182">
          <cell r="C182" t="str">
            <v>HOSPITAL REGIONAL FERNANDO BEZERRA</v>
          </cell>
          <cell r="E182" t="str">
            <v>KALINY ANDREA DA SILVA</v>
          </cell>
          <cell r="F182" t="str">
            <v>3 - Administrativo</v>
          </cell>
          <cell r="G182" t="str">
            <v>3222-05</v>
          </cell>
          <cell r="H182">
            <v>44044</v>
          </cell>
          <cell r="J182">
            <v>109.24</v>
          </cell>
          <cell r="O182">
            <v>1.65</v>
          </cell>
          <cell r="U182">
            <v>74.55</v>
          </cell>
          <cell r="X182" t="str">
            <v>Auxilio Creche/Dif Auxilio Creche</v>
          </cell>
          <cell r="Z182">
            <v>13</v>
          </cell>
          <cell r="AB182" t="str">
            <v>Mensalidade/taxas</v>
          </cell>
        </row>
        <row r="183">
          <cell r="C183" t="str">
            <v>HOSPITAL REGIONAL FERNANDO BEZERRA</v>
          </cell>
          <cell r="E183" t="str">
            <v>JUDERLANIO  BARRETO DO NASCIMENTO</v>
          </cell>
          <cell r="F183" t="str">
            <v>2 - Outros Profissionais da Saúde</v>
          </cell>
          <cell r="G183" t="str">
            <v>5143-20</v>
          </cell>
          <cell r="H183">
            <v>44044</v>
          </cell>
          <cell r="J183">
            <v>70.010000000000005</v>
          </cell>
          <cell r="M183">
            <v>10.45</v>
          </cell>
          <cell r="O183">
            <v>1.65</v>
          </cell>
          <cell r="AB183" t="str">
            <v/>
          </cell>
        </row>
        <row r="184">
          <cell r="C184" t="str">
            <v>HOSPITAL REGIONAL FERNANDO BEZERRA</v>
          </cell>
          <cell r="E184" t="str">
            <v>MAYARA DE MACEDO SOARES</v>
          </cell>
          <cell r="F184" t="str">
            <v>3 - Administrativo</v>
          </cell>
          <cell r="G184" t="str">
            <v>2236-05</v>
          </cell>
          <cell r="H184">
            <v>44044</v>
          </cell>
          <cell r="J184">
            <v>247.65</v>
          </cell>
          <cell r="O184">
            <v>1.28</v>
          </cell>
          <cell r="AB184" t="str">
            <v/>
          </cell>
        </row>
        <row r="185">
          <cell r="C185" t="str">
            <v>HOSPITAL REGIONAL FERNANDO BEZERRA</v>
          </cell>
          <cell r="E185" t="str">
            <v>ELISANGELA FRANCA DE SOUZA SANTOS</v>
          </cell>
          <cell r="F185" t="str">
            <v>2 - Outros Profissionais da Saúde</v>
          </cell>
          <cell r="G185" t="str">
            <v>3222-05</v>
          </cell>
          <cell r="H185">
            <v>44044</v>
          </cell>
          <cell r="J185">
            <v>138.72999999999999</v>
          </cell>
          <cell r="O185">
            <v>1.65</v>
          </cell>
          <cell r="Z185">
            <v>13</v>
          </cell>
          <cell r="AB185" t="str">
            <v>Mensalidade/taxas</v>
          </cell>
        </row>
        <row r="186">
          <cell r="C186" t="str">
            <v>HOSPITAL REGIONAL FERNANDO BEZERRA</v>
          </cell>
          <cell r="E186" t="str">
            <v>FLAVIA MARIA SOARES DE ARAUJO</v>
          </cell>
          <cell r="F186" t="str">
            <v>2 - Outros Profissionais da Saúde</v>
          </cell>
          <cell r="G186" t="str">
            <v>2522-10</v>
          </cell>
          <cell r="H186">
            <v>44044</v>
          </cell>
          <cell r="J186">
            <v>253.14</v>
          </cell>
          <cell r="O186">
            <v>1.65</v>
          </cell>
          <cell r="AB186" t="str">
            <v/>
          </cell>
        </row>
        <row r="187">
          <cell r="C187" t="str">
            <v>HOSPITAL REGIONAL FERNANDO BEZERRA</v>
          </cell>
          <cell r="E187" t="str">
            <v>FABIA CRISTINA COELHO</v>
          </cell>
          <cell r="F187" t="str">
            <v>2 - Outros Profissionais da Saúde</v>
          </cell>
          <cell r="G187" t="str">
            <v>3222-05</v>
          </cell>
          <cell r="H187">
            <v>44044</v>
          </cell>
          <cell r="J187">
            <v>139.9</v>
          </cell>
          <cell r="O187">
            <v>1.65</v>
          </cell>
          <cell r="U187">
            <v>74.55</v>
          </cell>
          <cell r="X187" t="str">
            <v>Auxilio Creche/Dif Auxilio Creche</v>
          </cell>
          <cell r="Z187">
            <v>13</v>
          </cell>
          <cell r="AB187" t="str">
            <v>Mensalidade/taxas</v>
          </cell>
        </row>
        <row r="188">
          <cell r="C188" t="str">
            <v>HOSPITAL REGIONAL FERNANDO BEZERRA</v>
          </cell>
          <cell r="E188" t="str">
            <v>ANTONIO LAZARO DELMONDES MENDES</v>
          </cell>
          <cell r="F188" t="str">
            <v>2 - Outros Profissionais da Saúde</v>
          </cell>
          <cell r="G188" t="str">
            <v>5151-10</v>
          </cell>
          <cell r="H188">
            <v>44044</v>
          </cell>
          <cell r="J188">
            <v>275.70999999999998</v>
          </cell>
          <cell r="O188">
            <v>1.65</v>
          </cell>
          <cell r="AB188" t="str">
            <v/>
          </cell>
        </row>
        <row r="189">
          <cell r="C189" t="str">
            <v>HOSPITAL REGIONAL FERNANDO BEZERRA</v>
          </cell>
          <cell r="E189" t="str">
            <v>LUZANIRA SOUZA LEITE</v>
          </cell>
          <cell r="F189" t="str">
            <v>2 - Outros Profissionais da Saúde</v>
          </cell>
          <cell r="G189" t="str">
            <v>5143-20</v>
          </cell>
          <cell r="H189">
            <v>44044</v>
          </cell>
          <cell r="J189">
            <v>121.23</v>
          </cell>
          <cell r="O189">
            <v>1.65</v>
          </cell>
          <cell r="AB189" t="str">
            <v/>
          </cell>
        </row>
        <row r="190">
          <cell r="C190" t="str">
            <v>HOSPITAL REGIONAL FERNANDO BEZERRA</v>
          </cell>
          <cell r="E190" t="str">
            <v>ISLANIO MARINHO DE SA</v>
          </cell>
          <cell r="F190" t="str">
            <v>3 - Administrativo</v>
          </cell>
          <cell r="G190" t="str">
            <v>5143-20</v>
          </cell>
          <cell r="H190">
            <v>44044</v>
          </cell>
          <cell r="J190">
            <v>121.22</v>
          </cell>
          <cell r="O190">
            <v>1.65</v>
          </cell>
          <cell r="AB190" t="str">
            <v/>
          </cell>
        </row>
        <row r="191">
          <cell r="C191" t="str">
            <v>HOSPITAL REGIONAL FERNANDO BEZERRA</v>
          </cell>
          <cell r="E191" t="str">
            <v>ROSEANE DE SA AMARAL</v>
          </cell>
          <cell r="F191" t="str">
            <v>2 - Outros Profissionais da Saúde</v>
          </cell>
          <cell r="G191" t="str">
            <v>5135-05</v>
          </cell>
          <cell r="H191">
            <v>44044</v>
          </cell>
          <cell r="J191">
            <v>102.78</v>
          </cell>
          <cell r="O191">
            <v>1.65</v>
          </cell>
          <cell r="AB191" t="str">
            <v/>
          </cell>
        </row>
        <row r="192">
          <cell r="C192" t="str">
            <v>HOSPITAL REGIONAL FERNANDO BEZERRA</v>
          </cell>
          <cell r="E192" t="str">
            <v>JOSINAIDE MARIA DE MOURA</v>
          </cell>
          <cell r="F192" t="str">
            <v>3 - Administrativo</v>
          </cell>
          <cell r="G192" t="str">
            <v>4101-05</v>
          </cell>
          <cell r="H192">
            <v>44044</v>
          </cell>
          <cell r="J192">
            <v>165.42</v>
          </cell>
          <cell r="M192">
            <v>14.86</v>
          </cell>
          <cell r="O192">
            <v>1.65</v>
          </cell>
          <cell r="AB192" t="str">
            <v/>
          </cell>
        </row>
        <row r="193">
          <cell r="C193" t="str">
            <v>HOSPITAL REGIONAL FERNANDO BEZERRA</v>
          </cell>
          <cell r="E193" t="str">
            <v>ROMILDO ALVES DA SILVA</v>
          </cell>
          <cell r="F193" t="str">
            <v>2 - Outros Profissionais da Saúde</v>
          </cell>
          <cell r="G193" t="str">
            <v>7823-05</v>
          </cell>
          <cell r="H193">
            <v>44044</v>
          </cell>
          <cell r="J193">
            <v>117.67</v>
          </cell>
          <cell r="O193">
            <v>1.81</v>
          </cell>
          <cell r="AB193" t="str">
            <v/>
          </cell>
        </row>
        <row r="194">
          <cell r="C194" t="str">
            <v>HOSPITAL REGIONAL FERNANDO BEZERRA</v>
          </cell>
          <cell r="E194" t="str">
            <v>ROZILENE DE SOUZA ARAUJO</v>
          </cell>
          <cell r="F194" t="str">
            <v>2 - Outros Profissionais da Saúde</v>
          </cell>
          <cell r="G194" t="str">
            <v>3222-05</v>
          </cell>
          <cell r="H194">
            <v>44044</v>
          </cell>
          <cell r="J194">
            <v>125.23</v>
          </cell>
          <cell r="O194">
            <v>1.65</v>
          </cell>
          <cell r="U194">
            <v>74.47</v>
          </cell>
          <cell r="X194" t="str">
            <v>Auxilio Creche/Dif Auxilio Creche</v>
          </cell>
          <cell r="AB194" t="str">
            <v/>
          </cell>
        </row>
        <row r="195">
          <cell r="C195" t="str">
            <v>HOSPITAL REGIONAL FERNANDO BEZERRA</v>
          </cell>
          <cell r="E195" t="str">
            <v>ELAINE CRISTINA SILVA SIQUEIRA</v>
          </cell>
          <cell r="F195" t="str">
            <v>3 - Administrativo</v>
          </cell>
          <cell r="G195" t="str">
            <v>3222-05</v>
          </cell>
          <cell r="H195">
            <v>44044</v>
          </cell>
          <cell r="J195">
            <v>151.9</v>
          </cell>
          <cell r="O195">
            <v>1.65</v>
          </cell>
          <cell r="Z195">
            <v>13</v>
          </cell>
          <cell r="AB195" t="str">
            <v>Mensalidade/taxas</v>
          </cell>
        </row>
        <row r="196">
          <cell r="C196" t="str">
            <v>HOSPITAL REGIONAL FERNANDO BEZERRA</v>
          </cell>
          <cell r="E196" t="str">
            <v>MARIO FELIPE DA CRUZ</v>
          </cell>
          <cell r="F196" t="str">
            <v>2 - Outros Profissionais da Saúde</v>
          </cell>
          <cell r="G196" t="str">
            <v>2235-05</v>
          </cell>
          <cell r="H196">
            <v>44044</v>
          </cell>
          <cell r="J196">
            <v>377.11</v>
          </cell>
          <cell r="O196">
            <v>1.28</v>
          </cell>
          <cell r="AB196" t="str">
            <v/>
          </cell>
        </row>
        <row r="197">
          <cell r="C197" t="str">
            <v>HOSPITAL REGIONAL FERNANDO BEZERRA</v>
          </cell>
          <cell r="E197" t="str">
            <v>MARIA DO SOCORRO SILVA ALENCAR</v>
          </cell>
          <cell r="F197" t="str">
            <v>3 - Administrativo</v>
          </cell>
          <cell r="G197" t="str">
            <v>3222-05</v>
          </cell>
          <cell r="H197">
            <v>44044</v>
          </cell>
          <cell r="J197">
            <v>136.54</v>
          </cell>
          <cell r="M197">
            <v>12.46</v>
          </cell>
          <cell r="O197">
            <v>1.65</v>
          </cell>
          <cell r="AB197" t="str">
            <v/>
          </cell>
        </row>
        <row r="198">
          <cell r="C198" t="str">
            <v>HOSPITAL REGIONAL FERNANDO BEZERRA</v>
          </cell>
          <cell r="E198" t="str">
            <v>GILZA DE SOUZA LOPES</v>
          </cell>
          <cell r="F198" t="str">
            <v>3 - Administrativo</v>
          </cell>
          <cell r="G198" t="str">
            <v>5164-05</v>
          </cell>
          <cell r="H198">
            <v>44044</v>
          </cell>
          <cell r="J198">
            <v>141.06</v>
          </cell>
          <cell r="M198">
            <v>10.45</v>
          </cell>
          <cell r="O198">
            <v>1.65</v>
          </cell>
          <cell r="AB198" t="str">
            <v/>
          </cell>
        </row>
        <row r="199">
          <cell r="C199" t="str">
            <v>HOSPITAL REGIONAL FERNANDO BEZERRA</v>
          </cell>
          <cell r="E199" t="str">
            <v xml:space="preserve">DEOCLECIANO LINO OLIVEIRA </v>
          </cell>
          <cell r="F199" t="str">
            <v>3 - Administrativo</v>
          </cell>
          <cell r="G199" t="str">
            <v>2235-05</v>
          </cell>
          <cell r="H199">
            <v>44044</v>
          </cell>
          <cell r="J199">
            <v>234.39</v>
          </cell>
          <cell r="O199">
            <v>1.28</v>
          </cell>
          <cell r="U199">
            <v>4.92</v>
          </cell>
          <cell r="X199" t="str">
            <v>Auxilio Creche/Dif Auxilio Creche</v>
          </cell>
          <cell r="AB199" t="str">
            <v/>
          </cell>
        </row>
        <row r="200">
          <cell r="C200" t="str">
            <v>HOSPITAL REGIONAL FERNANDO BEZERRA</v>
          </cell>
          <cell r="E200" t="str">
            <v>RITA DE KACIA DE CASTRO BARROS AGRA</v>
          </cell>
          <cell r="F200" t="str">
            <v>3 - Administrativo</v>
          </cell>
          <cell r="G200" t="str">
            <v>2235-05</v>
          </cell>
          <cell r="H200">
            <v>44044</v>
          </cell>
          <cell r="J200">
            <v>217.39</v>
          </cell>
          <cell r="M200">
            <v>3.08</v>
          </cell>
          <cell r="O200">
            <v>1.28</v>
          </cell>
          <cell r="AB200" t="str">
            <v/>
          </cell>
        </row>
        <row r="201">
          <cell r="C201" t="str">
            <v>HOSPITAL REGIONAL FERNANDO BEZERRA</v>
          </cell>
          <cell r="E201" t="str">
            <v>DANILO VIEIRA ALVES</v>
          </cell>
          <cell r="F201" t="str">
            <v>3 - Administrativo</v>
          </cell>
          <cell r="G201" t="str">
            <v>4110-10</v>
          </cell>
          <cell r="H201">
            <v>44044</v>
          </cell>
          <cell r="J201">
            <v>166.82</v>
          </cell>
          <cell r="M201">
            <v>14.86</v>
          </cell>
          <cell r="O201">
            <v>1.65</v>
          </cell>
          <cell r="AB201" t="str">
            <v/>
          </cell>
        </row>
        <row r="202">
          <cell r="C202" t="str">
            <v>HOSPITAL REGIONAL FERNANDO BEZERRA</v>
          </cell>
          <cell r="E202" t="str">
            <v>CARLA CRISTINA DE SA COUTINHO</v>
          </cell>
          <cell r="F202" t="str">
            <v>3 - Administrativo</v>
          </cell>
          <cell r="G202" t="str">
            <v>4221-05</v>
          </cell>
          <cell r="H202">
            <v>44044</v>
          </cell>
          <cell r="J202">
            <v>144.58000000000001</v>
          </cell>
          <cell r="M202">
            <v>15.71</v>
          </cell>
          <cell r="O202">
            <v>1.65</v>
          </cell>
          <cell r="U202">
            <v>64</v>
          </cell>
          <cell r="X202" t="str">
            <v>Auxilio Creche/Dif Auxilio Creche</v>
          </cell>
          <cell r="AB202" t="str">
            <v/>
          </cell>
        </row>
        <row r="203">
          <cell r="C203" t="str">
            <v>HOSPITAL REGIONAL FERNANDO BEZERRA</v>
          </cell>
          <cell r="E203" t="str">
            <v>ATAYDYS DA MOTA LEITE</v>
          </cell>
          <cell r="F203" t="str">
            <v>2 - Outros Profissionais da Saúde</v>
          </cell>
          <cell r="G203" t="str">
            <v>5143-10</v>
          </cell>
          <cell r="H203">
            <v>44044</v>
          </cell>
          <cell r="J203">
            <v>103.74</v>
          </cell>
          <cell r="M203">
            <v>10.85</v>
          </cell>
          <cell r="O203">
            <v>1.65</v>
          </cell>
          <cell r="AB203" t="str">
            <v/>
          </cell>
        </row>
        <row r="204">
          <cell r="C204" t="str">
            <v>HOSPITAL REGIONAL FERNANDO BEZERRA</v>
          </cell>
          <cell r="E204" t="str">
            <v>GENICLEIA DE SOUZA MONTEIRO</v>
          </cell>
          <cell r="F204" t="str">
            <v>2 - Outros Profissionais da Saúde</v>
          </cell>
          <cell r="G204" t="str">
            <v>5164-05</v>
          </cell>
          <cell r="H204">
            <v>44044</v>
          </cell>
          <cell r="J204">
            <v>121.22</v>
          </cell>
          <cell r="M204">
            <v>10.45</v>
          </cell>
          <cell r="O204">
            <v>1.65</v>
          </cell>
          <cell r="U204">
            <v>128</v>
          </cell>
          <cell r="X204" t="str">
            <v>Auxilio Creche/Dif Auxilio Creche</v>
          </cell>
          <cell r="AB204" t="str">
            <v/>
          </cell>
        </row>
        <row r="205">
          <cell r="C205" t="str">
            <v>HOSPITAL REGIONAL FERNANDO BEZERRA</v>
          </cell>
          <cell r="E205" t="str">
            <v>EDILEIDE JORDAO DE VASCONCELOS FREIRE</v>
          </cell>
          <cell r="F205" t="str">
            <v>2 - Outros Profissionais da Saúde</v>
          </cell>
          <cell r="G205" t="str">
            <v>4221-05</v>
          </cell>
          <cell r="H205">
            <v>44044</v>
          </cell>
          <cell r="J205">
            <v>165.41</v>
          </cell>
          <cell r="M205">
            <v>14.86</v>
          </cell>
          <cell r="O205">
            <v>1.65</v>
          </cell>
          <cell r="AB205" t="str">
            <v/>
          </cell>
        </row>
        <row r="206">
          <cell r="C206" t="str">
            <v>HOSPITAL REGIONAL FERNANDO BEZERRA</v>
          </cell>
          <cell r="E206" t="str">
            <v>ERBERT CLEBER MORENO BEZERRA</v>
          </cell>
          <cell r="F206" t="str">
            <v>2 - Outros Profissionais da Saúde</v>
          </cell>
          <cell r="G206" t="str">
            <v>3226-05</v>
          </cell>
          <cell r="H206">
            <v>44044</v>
          </cell>
          <cell r="J206">
            <v>180.59</v>
          </cell>
          <cell r="M206">
            <v>10.99</v>
          </cell>
          <cell r="O206">
            <v>1.65</v>
          </cell>
        </row>
        <row r="207">
          <cell r="C207" t="str">
            <v>HOSPITAL REGIONAL FERNANDO BEZERRA</v>
          </cell>
          <cell r="E207" t="str">
            <v>FABIA MARIA GONCALVES PEREIRA</v>
          </cell>
          <cell r="F207" t="str">
            <v>3 - Administrativo</v>
          </cell>
          <cell r="G207" t="str">
            <v>2235-05</v>
          </cell>
          <cell r="H207">
            <v>44044</v>
          </cell>
          <cell r="J207">
            <v>238.75</v>
          </cell>
          <cell r="M207">
            <v>3.08</v>
          </cell>
          <cell r="O207">
            <v>1.28</v>
          </cell>
        </row>
        <row r="208">
          <cell r="C208" t="str">
            <v>HOSPITAL REGIONAL FERNANDO BEZERRA</v>
          </cell>
          <cell r="E208" t="str">
            <v>ZENEILTON GRANJA DE PAULO</v>
          </cell>
          <cell r="F208" t="str">
            <v>2 - Outros Profissionais da Saúde</v>
          </cell>
          <cell r="G208" t="str">
            <v>1425-20</v>
          </cell>
          <cell r="H208">
            <v>44044</v>
          </cell>
          <cell r="J208">
            <v>165.41</v>
          </cell>
          <cell r="M208">
            <v>14.86</v>
          </cell>
          <cell r="O208">
            <v>1.65</v>
          </cell>
        </row>
        <row r="209">
          <cell r="C209" t="str">
            <v>HOSPITAL REGIONAL FERNANDO BEZERRA</v>
          </cell>
          <cell r="E209" t="str">
            <v>MARIA DO SOCORRO SILVA</v>
          </cell>
          <cell r="F209" t="str">
            <v>2 - Outros Profissionais da Saúde</v>
          </cell>
          <cell r="G209" t="str">
            <v>3222-05</v>
          </cell>
          <cell r="H209">
            <v>44044</v>
          </cell>
          <cell r="J209">
            <v>107.7</v>
          </cell>
          <cell r="M209">
            <v>10.83</v>
          </cell>
          <cell r="O209">
            <v>1.65</v>
          </cell>
          <cell r="Z209">
            <v>13</v>
          </cell>
          <cell r="AB209" t="str">
            <v>Mensalidade/taxas</v>
          </cell>
        </row>
        <row r="210">
          <cell r="C210" t="str">
            <v>HOSPITAL REGIONAL FERNANDO BEZERRA</v>
          </cell>
          <cell r="E210" t="str">
            <v>FRANCISCA TEXEIRA DELMONDES SOARES</v>
          </cell>
          <cell r="F210" t="str">
            <v>3 - Administrativo</v>
          </cell>
          <cell r="G210" t="str">
            <v>3222-05</v>
          </cell>
          <cell r="H210">
            <v>44044</v>
          </cell>
          <cell r="J210">
            <v>138</v>
          </cell>
          <cell r="M210">
            <v>10.83</v>
          </cell>
          <cell r="O210">
            <v>1.65</v>
          </cell>
        </row>
        <row r="211">
          <cell r="C211" t="str">
            <v>HOSPITAL REGIONAL FERNANDO BEZERRA</v>
          </cell>
          <cell r="E211" t="str">
            <v>RAIMUNDA FRANCINEIDE ALEXANDRE DA SILVA REIS</v>
          </cell>
          <cell r="F211" t="str">
            <v>3 - Administrativo</v>
          </cell>
          <cell r="G211" t="str">
            <v>3222-05</v>
          </cell>
          <cell r="H211">
            <v>44044</v>
          </cell>
          <cell r="J211">
            <v>0</v>
          </cell>
          <cell r="O211">
            <v>1.65</v>
          </cell>
        </row>
        <row r="212">
          <cell r="C212" t="str">
            <v>HOSPITAL REGIONAL FERNANDO BEZERRA</v>
          </cell>
          <cell r="E212" t="str">
            <v>MARIA DO SOCORRO SANTOS COSTA</v>
          </cell>
          <cell r="F212" t="str">
            <v>3 - Administrativo</v>
          </cell>
          <cell r="G212" t="str">
            <v>3222-05</v>
          </cell>
          <cell r="H212">
            <v>44044</v>
          </cell>
          <cell r="J212">
            <v>107.7</v>
          </cell>
          <cell r="O212">
            <v>1.65</v>
          </cell>
          <cell r="Z212">
            <v>13</v>
          </cell>
          <cell r="AB212" t="str">
            <v>Mensalidade/taxas</v>
          </cell>
        </row>
        <row r="213">
          <cell r="C213" t="str">
            <v>HOSPITAL REGIONAL FERNANDO BEZERRA</v>
          </cell>
          <cell r="E213" t="str">
            <v>VALMEIRY SILVA ANDRADE</v>
          </cell>
          <cell r="F213" t="str">
            <v>3 - Administrativo</v>
          </cell>
          <cell r="G213" t="str">
            <v>3222-05</v>
          </cell>
          <cell r="H213">
            <v>44044</v>
          </cell>
          <cell r="J213">
            <v>125.23</v>
          </cell>
          <cell r="M213">
            <v>10.83</v>
          </cell>
          <cell r="O213">
            <v>1.65</v>
          </cell>
          <cell r="Z213">
            <v>13</v>
          </cell>
          <cell r="AB213" t="str">
            <v>Mensalidade/taxas</v>
          </cell>
        </row>
        <row r="214">
          <cell r="C214" t="str">
            <v>HOSPITAL REGIONAL FERNANDO BEZERRA</v>
          </cell>
          <cell r="E214" t="str">
            <v>EDJA MARIA ULYSSES ARAUJO MEDEIROS</v>
          </cell>
          <cell r="F214" t="str">
            <v>3 - Administrativo</v>
          </cell>
          <cell r="G214" t="str">
            <v>3222-05</v>
          </cell>
          <cell r="H214">
            <v>44044</v>
          </cell>
          <cell r="J214">
            <v>120.85</v>
          </cell>
          <cell r="M214">
            <v>10.83</v>
          </cell>
          <cell r="O214">
            <v>1.65</v>
          </cell>
        </row>
        <row r="215">
          <cell r="C215" t="str">
            <v>HOSPITAL REGIONAL FERNANDO BEZERRA</v>
          </cell>
          <cell r="E215" t="str">
            <v>FRANCISCA ERINEIDE DE CARVALHO SOUZA</v>
          </cell>
          <cell r="F215" t="str">
            <v>2 - Outros Profissionais da Saúde</v>
          </cell>
          <cell r="G215" t="str">
            <v>3222-05</v>
          </cell>
          <cell r="H215">
            <v>44044</v>
          </cell>
          <cell r="J215">
            <v>0</v>
          </cell>
          <cell r="O215">
            <v>1.65</v>
          </cell>
          <cell r="Z215">
            <v>13</v>
          </cell>
          <cell r="AB215" t="str">
            <v>Mensalidade/taxas</v>
          </cell>
        </row>
        <row r="216">
          <cell r="C216" t="str">
            <v>HOSPITAL REGIONAL FERNANDO BEZERRA</v>
          </cell>
          <cell r="E216" t="str">
            <v>MARIA NEIRES BEZERRA DE OLIVEIRA</v>
          </cell>
          <cell r="F216" t="str">
            <v>2 - Outros Profissionais da Saúde</v>
          </cell>
          <cell r="G216" t="str">
            <v>3222-05</v>
          </cell>
          <cell r="H216">
            <v>44044</v>
          </cell>
          <cell r="J216">
            <v>0</v>
          </cell>
          <cell r="O216">
            <v>1.65</v>
          </cell>
          <cell r="Z216">
            <v>13</v>
          </cell>
          <cell r="AB216" t="str">
            <v>Mensalidade/taxas</v>
          </cell>
        </row>
        <row r="217">
          <cell r="C217" t="str">
            <v>HOSPITAL REGIONAL FERNANDO BEZERRA</v>
          </cell>
          <cell r="E217" t="str">
            <v>EUDILENE PINHEIRO DE CARVALHO SILVA</v>
          </cell>
          <cell r="F217" t="str">
            <v>3 - Administrativo</v>
          </cell>
          <cell r="G217" t="str">
            <v>3222-05</v>
          </cell>
          <cell r="H217">
            <v>44044</v>
          </cell>
          <cell r="J217">
            <v>200.26</v>
          </cell>
          <cell r="O217">
            <v>1.65</v>
          </cell>
          <cell r="Z217">
            <v>13</v>
          </cell>
          <cell r="AB217" t="str">
            <v>Mensalidade/taxas</v>
          </cell>
        </row>
        <row r="218">
          <cell r="C218" t="str">
            <v>HOSPITAL REGIONAL FERNANDO BEZERRA</v>
          </cell>
          <cell r="E218" t="str">
            <v>MARIA DO SOCORRO DA SILVA</v>
          </cell>
          <cell r="F218" t="str">
            <v>2 - Outros Profissionais da Saúde</v>
          </cell>
          <cell r="G218" t="str">
            <v>3222-05</v>
          </cell>
          <cell r="H218">
            <v>44044</v>
          </cell>
          <cell r="J218">
            <v>151.35</v>
          </cell>
          <cell r="M218">
            <v>10.83</v>
          </cell>
          <cell r="O218">
            <v>1.65</v>
          </cell>
        </row>
        <row r="219">
          <cell r="C219" t="str">
            <v>HOSPITAL REGIONAL FERNANDO BEZERRA</v>
          </cell>
          <cell r="E219" t="str">
            <v>EDNA MARIA DOS SANTOS SILVA</v>
          </cell>
          <cell r="F219" t="str">
            <v>2 - Outros Profissionais da Saúde</v>
          </cell>
          <cell r="G219" t="str">
            <v>3222-05</v>
          </cell>
          <cell r="H219">
            <v>44044</v>
          </cell>
          <cell r="J219">
            <v>127.7</v>
          </cell>
          <cell r="M219">
            <v>10.83</v>
          </cell>
          <cell r="O219">
            <v>1.65</v>
          </cell>
          <cell r="AB219" t="str">
            <v/>
          </cell>
        </row>
        <row r="220">
          <cell r="C220" t="str">
            <v>HOSPITAL REGIONAL FERNANDO BEZERRA</v>
          </cell>
          <cell r="E220" t="str">
            <v>JUCELI ALVES DE CARVALHO TAVARES</v>
          </cell>
          <cell r="F220" t="str">
            <v>2 - Outros Profissionais da Saúde</v>
          </cell>
          <cell r="G220" t="str">
            <v>3222-05</v>
          </cell>
          <cell r="H220">
            <v>44044</v>
          </cell>
          <cell r="J220">
            <v>107.71</v>
          </cell>
          <cell r="M220">
            <v>10.83</v>
          </cell>
          <cell r="O220">
            <v>1.65</v>
          </cell>
        </row>
        <row r="221">
          <cell r="C221" t="str">
            <v>HOSPITAL REGIONAL FERNANDO BEZERRA</v>
          </cell>
          <cell r="E221" t="str">
            <v>CHARLIANE NASCIMENTO PEREIRA</v>
          </cell>
          <cell r="F221" t="str">
            <v>2 - Outros Profissionais da Saúde</v>
          </cell>
          <cell r="G221" t="str">
            <v>5174-20</v>
          </cell>
          <cell r="H221">
            <v>44044</v>
          </cell>
          <cell r="J221">
            <v>120.8</v>
          </cell>
          <cell r="M221">
            <v>12.88</v>
          </cell>
          <cell r="O221">
            <v>1.65</v>
          </cell>
          <cell r="U221">
            <v>64</v>
          </cell>
          <cell r="X221" t="str">
            <v>Auxilio Creche/Dif Auxilio Creche</v>
          </cell>
          <cell r="AB221" t="str">
            <v/>
          </cell>
        </row>
        <row r="222">
          <cell r="C222" t="str">
            <v>HOSPITAL REGIONAL FERNANDO BEZERRA</v>
          </cell>
          <cell r="E222" t="str">
            <v>GILDENE BATISTA DE SA</v>
          </cell>
          <cell r="F222" t="str">
            <v>2 - Outros Profissionais da Saúde</v>
          </cell>
          <cell r="G222" t="str">
            <v>2516-05</v>
          </cell>
          <cell r="H222">
            <v>44044</v>
          </cell>
          <cell r="J222">
            <v>0</v>
          </cell>
          <cell r="O222">
            <v>1.65</v>
          </cell>
        </row>
        <row r="223">
          <cell r="C223" t="str">
            <v>HOSPITAL REGIONAL FERNANDO BEZERRA</v>
          </cell>
          <cell r="E223" t="str">
            <v>JOSIMAR PEREIRA DA SILVA</v>
          </cell>
          <cell r="F223" t="str">
            <v>2 - Outros Profissionais da Saúde</v>
          </cell>
          <cell r="G223" t="str">
            <v>7823-05</v>
          </cell>
          <cell r="H223">
            <v>44044</v>
          </cell>
          <cell r="J223">
            <v>181.1</v>
          </cell>
          <cell r="M223">
            <v>13.06</v>
          </cell>
          <cell r="O223">
            <v>1.81</v>
          </cell>
          <cell r="AB223" t="str">
            <v/>
          </cell>
        </row>
        <row r="224">
          <cell r="C224" t="str">
            <v>HOSPITAL REGIONAL FERNANDO BEZERRA</v>
          </cell>
          <cell r="E224" t="str">
            <v>ANTONIA SILVESTRE ARAUJO OLIVEIRA</v>
          </cell>
          <cell r="F224" t="str">
            <v>2 - Outros Profissionais da Saúde</v>
          </cell>
          <cell r="G224" t="str">
            <v>3222-05</v>
          </cell>
          <cell r="H224">
            <v>44044</v>
          </cell>
          <cell r="J224">
            <v>121.95</v>
          </cell>
          <cell r="M224">
            <v>10.83</v>
          </cell>
          <cell r="O224">
            <v>1.65</v>
          </cell>
          <cell r="Z224">
            <v>13</v>
          </cell>
          <cell r="AB224" t="str">
            <v>Mensalidade/taxas</v>
          </cell>
        </row>
        <row r="225">
          <cell r="C225" t="str">
            <v>HOSPITAL REGIONAL FERNANDO BEZERRA</v>
          </cell>
          <cell r="E225" t="str">
            <v>CARLOS HEITOR CABRAL ALENCAR</v>
          </cell>
          <cell r="F225" t="str">
            <v>2 - Outros Profissionais da Saúde</v>
          </cell>
          <cell r="G225" t="str">
            <v>3222-05</v>
          </cell>
          <cell r="H225">
            <v>44044</v>
          </cell>
          <cell r="J225">
            <v>115.46</v>
          </cell>
          <cell r="O225">
            <v>1.65</v>
          </cell>
          <cell r="Z225">
            <v>13</v>
          </cell>
          <cell r="AB225" t="str">
            <v>Mensalidade/taxas</v>
          </cell>
        </row>
        <row r="226">
          <cell r="C226" t="str">
            <v>HOSPITAL REGIONAL FERNANDO BEZERRA</v>
          </cell>
          <cell r="E226" t="str">
            <v>VALTERLANIA FELICIANO SOARES</v>
          </cell>
          <cell r="F226" t="str">
            <v>2 - Outros Profissionais da Saúde</v>
          </cell>
          <cell r="G226" t="str">
            <v>5143-20</v>
          </cell>
          <cell r="H226">
            <v>44044</v>
          </cell>
          <cell r="J226">
            <v>104.5</v>
          </cell>
          <cell r="O226">
            <v>1.65</v>
          </cell>
          <cell r="AB226" t="str">
            <v/>
          </cell>
        </row>
        <row r="227">
          <cell r="C227" t="str">
            <v>HOSPITAL REGIONAL FERNANDO BEZERRA</v>
          </cell>
          <cell r="E227" t="str">
            <v>DAMIANA CONSTANTINO PEREIRA PEIXOTO</v>
          </cell>
          <cell r="F227" t="str">
            <v>2 - Outros Profissionais da Saúde</v>
          </cell>
          <cell r="G227" t="str">
            <v>3222-05</v>
          </cell>
          <cell r="H227">
            <v>44044</v>
          </cell>
          <cell r="J227">
            <v>107.7</v>
          </cell>
          <cell r="M227">
            <v>10.83</v>
          </cell>
          <cell r="O227">
            <v>1.65</v>
          </cell>
          <cell r="Z227">
            <v>13</v>
          </cell>
          <cell r="AB227" t="str">
            <v>Mensalidade/taxas</v>
          </cell>
        </row>
        <row r="228">
          <cell r="C228" t="str">
            <v>HOSPITAL REGIONAL FERNANDO BEZERRA</v>
          </cell>
          <cell r="E228" t="str">
            <v>EDINALVA ALVES DE SA</v>
          </cell>
          <cell r="F228" t="str">
            <v>2 - Outros Profissionais da Saúde</v>
          </cell>
          <cell r="G228" t="str">
            <v>3222-05</v>
          </cell>
          <cell r="H228">
            <v>44044</v>
          </cell>
          <cell r="J228">
            <v>116.47</v>
          </cell>
          <cell r="M228">
            <v>10.83</v>
          </cell>
          <cell r="O228">
            <v>1.65</v>
          </cell>
          <cell r="AB228" t="str">
            <v/>
          </cell>
        </row>
        <row r="229">
          <cell r="C229" t="str">
            <v>HOSPITAL REGIONAL FERNANDO BEZERRA</v>
          </cell>
          <cell r="E229" t="str">
            <v>CARLOS ROBERTO DE ALENCAR</v>
          </cell>
          <cell r="F229" t="str">
            <v>2 - Outros Profissionais da Saúde</v>
          </cell>
          <cell r="G229" t="str">
            <v>7823-05</v>
          </cell>
          <cell r="H229">
            <v>44044</v>
          </cell>
          <cell r="J229">
            <v>126.47</v>
          </cell>
          <cell r="M229">
            <v>13.06</v>
          </cell>
          <cell r="O229">
            <v>1.81</v>
          </cell>
          <cell r="AB229" t="str">
            <v/>
          </cell>
        </row>
        <row r="230">
          <cell r="C230" t="str">
            <v>HOSPITAL REGIONAL FERNANDO BEZERRA</v>
          </cell>
          <cell r="E230" t="str">
            <v>SEBASTIAO GOMES TAVARES</v>
          </cell>
          <cell r="F230" t="str">
            <v>3 - Administrativo</v>
          </cell>
          <cell r="G230" t="str">
            <v>7823-05</v>
          </cell>
          <cell r="H230">
            <v>44044</v>
          </cell>
          <cell r="J230">
            <v>0</v>
          </cell>
          <cell r="O230">
            <v>1.81</v>
          </cell>
        </row>
        <row r="231">
          <cell r="C231" t="str">
            <v>HOSPITAL REGIONAL FERNANDO BEZERRA</v>
          </cell>
          <cell r="E231" t="str">
            <v>JEFERSON DE SENA VASCONCELOS</v>
          </cell>
          <cell r="F231" t="str">
            <v>2 - Outros Profissionais da Saúde</v>
          </cell>
          <cell r="G231" t="str">
            <v>5143-20</v>
          </cell>
          <cell r="H231">
            <v>44044</v>
          </cell>
          <cell r="J231">
            <v>105.56</v>
          </cell>
          <cell r="O231">
            <v>1.65</v>
          </cell>
          <cell r="AB231" t="str">
            <v/>
          </cell>
        </row>
        <row r="232">
          <cell r="C232" t="str">
            <v>HOSPITAL REGIONAL FERNANDO BEZERRA</v>
          </cell>
          <cell r="E232" t="str">
            <v>MARIA APARECIDA DE SENA BRASIL</v>
          </cell>
          <cell r="F232" t="str">
            <v>3 - Administrativo</v>
          </cell>
          <cell r="G232" t="str">
            <v>3222-05</v>
          </cell>
          <cell r="H232">
            <v>44044</v>
          </cell>
          <cell r="J232">
            <v>117.82</v>
          </cell>
          <cell r="M232">
            <v>11.76</v>
          </cell>
          <cell r="O232">
            <v>1.65</v>
          </cell>
          <cell r="AB232" t="str">
            <v/>
          </cell>
        </row>
        <row r="233">
          <cell r="C233" t="str">
            <v>HOSPITAL REGIONAL FERNANDO BEZERRA</v>
          </cell>
          <cell r="E233" t="str">
            <v>VANDERLAN PEREIRA DE BARROS</v>
          </cell>
          <cell r="F233" t="str">
            <v>2 - Outros Profissionais da Saúde</v>
          </cell>
          <cell r="G233" t="str">
            <v>5143-20</v>
          </cell>
          <cell r="H233">
            <v>44044</v>
          </cell>
          <cell r="J233">
            <v>121.23</v>
          </cell>
          <cell r="M233">
            <v>10.45</v>
          </cell>
          <cell r="O233">
            <v>1.65</v>
          </cell>
          <cell r="AB233" t="str">
            <v/>
          </cell>
        </row>
        <row r="234">
          <cell r="C234" t="str">
            <v>HOSPITAL REGIONAL FERNANDO BEZERRA</v>
          </cell>
          <cell r="E234" t="str">
            <v>CARLOS MERSIO DA SILVA</v>
          </cell>
          <cell r="F234" t="str">
            <v>2 - Outros Profissionais da Saúde</v>
          </cell>
          <cell r="G234" t="str">
            <v>5143-20</v>
          </cell>
          <cell r="H234">
            <v>44044</v>
          </cell>
          <cell r="J234">
            <v>104.5</v>
          </cell>
          <cell r="M234">
            <v>10.45</v>
          </cell>
          <cell r="O234">
            <v>1.65</v>
          </cell>
          <cell r="AB234" t="str">
            <v/>
          </cell>
        </row>
        <row r="235">
          <cell r="C235" t="str">
            <v>HOSPITAL REGIONAL FERNANDO BEZERRA</v>
          </cell>
          <cell r="E235" t="str">
            <v>JOSEANE MARIA DE SOUZA</v>
          </cell>
          <cell r="F235" t="str">
            <v>3 - Administrativo</v>
          </cell>
          <cell r="G235" t="str">
            <v>5164-05</v>
          </cell>
          <cell r="H235">
            <v>44044</v>
          </cell>
          <cell r="J235">
            <v>0</v>
          </cell>
          <cell r="O235">
            <v>1.65</v>
          </cell>
        </row>
        <row r="236">
          <cell r="C236" t="str">
            <v>HOSPITAL REGIONAL FERNANDO BEZERRA</v>
          </cell>
          <cell r="E236" t="str">
            <v>MALCO SILAS SALES NAZARIO</v>
          </cell>
          <cell r="F236" t="str">
            <v>2 - Outros Profissionais da Saúde</v>
          </cell>
          <cell r="G236" t="str">
            <v>5211-30</v>
          </cell>
          <cell r="H236">
            <v>44044</v>
          </cell>
          <cell r="J236">
            <v>100.39</v>
          </cell>
          <cell r="M236">
            <v>10.45</v>
          </cell>
          <cell r="O236">
            <v>1.65</v>
          </cell>
          <cell r="AB236" t="str">
            <v/>
          </cell>
        </row>
        <row r="237">
          <cell r="C237" t="str">
            <v>HOSPITAL REGIONAL FERNANDO BEZERRA</v>
          </cell>
          <cell r="E237" t="str">
            <v>MARIA EDLENE DOS SANTOS</v>
          </cell>
          <cell r="F237" t="str">
            <v>2 - Outros Profissionais da Saúde</v>
          </cell>
          <cell r="G237" t="str">
            <v>5135-05</v>
          </cell>
          <cell r="H237">
            <v>44044</v>
          </cell>
          <cell r="J237">
            <v>102.77</v>
          </cell>
          <cell r="M237">
            <v>10.45</v>
          </cell>
          <cell r="O237">
            <v>1.65</v>
          </cell>
          <cell r="AB237" t="str">
            <v/>
          </cell>
        </row>
        <row r="238">
          <cell r="C238" t="str">
            <v>HOSPITAL REGIONAL FERNANDO BEZERRA</v>
          </cell>
          <cell r="E238" t="str">
            <v>WDLANIA PEREIRA DE SOUZA</v>
          </cell>
          <cell r="F238" t="str">
            <v>3 - Administrativo</v>
          </cell>
          <cell r="G238" t="str">
            <v>5135-05</v>
          </cell>
          <cell r="H238">
            <v>44044</v>
          </cell>
          <cell r="J238">
            <v>102.77</v>
          </cell>
          <cell r="M238">
            <v>10.45</v>
          </cell>
          <cell r="O238">
            <v>1.65</v>
          </cell>
          <cell r="AB238" t="str">
            <v/>
          </cell>
        </row>
        <row r="239">
          <cell r="C239" t="str">
            <v>HOSPITAL REGIONAL FERNANDO BEZERRA</v>
          </cell>
          <cell r="E239" t="str">
            <v>MARCONDES GONCALVES DE LIMA</v>
          </cell>
          <cell r="F239" t="str">
            <v>3 - Administrativo</v>
          </cell>
          <cell r="G239" t="str">
            <v>5151-10</v>
          </cell>
          <cell r="H239">
            <v>44044</v>
          </cell>
          <cell r="J239">
            <v>159.88</v>
          </cell>
          <cell r="M239">
            <v>10.45</v>
          </cell>
          <cell r="O239">
            <v>1.65</v>
          </cell>
          <cell r="AB239" t="str">
            <v/>
          </cell>
        </row>
        <row r="240">
          <cell r="C240" t="str">
            <v>HOSPITAL REGIONAL FERNANDO BEZERRA</v>
          </cell>
          <cell r="E240" t="str">
            <v>KARLA ISMENIA ANDRADE DUARTE DE MELO</v>
          </cell>
          <cell r="F240" t="str">
            <v>3 - Administrativo</v>
          </cell>
          <cell r="G240" t="str">
            <v>3222-05</v>
          </cell>
          <cell r="H240">
            <v>44044</v>
          </cell>
          <cell r="J240">
            <v>134.25</v>
          </cell>
          <cell r="M240">
            <v>11.76</v>
          </cell>
          <cell r="O240">
            <v>1.65</v>
          </cell>
          <cell r="AB240" t="str">
            <v/>
          </cell>
        </row>
        <row r="241">
          <cell r="C241" t="str">
            <v>HOSPITAL REGIONAL FERNANDO BEZERRA</v>
          </cell>
          <cell r="E241" t="str">
            <v>HAYRTON CARNEIRO DE ANDRADE</v>
          </cell>
          <cell r="F241" t="str">
            <v>2 - Outros Profissionais da Saúde</v>
          </cell>
          <cell r="G241" t="str">
            <v>2251-25</v>
          </cell>
          <cell r="H241">
            <v>44044</v>
          </cell>
          <cell r="J241">
            <v>348.64</v>
          </cell>
          <cell r="O241">
            <v>4</v>
          </cell>
          <cell r="AB241" t="str">
            <v/>
          </cell>
        </row>
        <row r="242">
          <cell r="C242" t="str">
            <v>HOSPITAL REGIONAL FERNANDO BEZERRA</v>
          </cell>
          <cell r="E242" t="str">
            <v>AUGUSTO GUILHERME ZIEMER</v>
          </cell>
          <cell r="F242" t="str">
            <v>3 - Administrativo</v>
          </cell>
          <cell r="G242" t="str">
            <v>4141-05</v>
          </cell>
          <cell r="H242">
            <v>44044</v>
          </cell>
          <cell r="J242">
            <v>100.38</v>
          </cell>
          <cell r="M242">
            <v>10.45</v>
          </cell>
          <cell r="O242">
            <v>1.65</v>
          </cell>
          <cell r="AB242" t="str">
            <v/>
          </cell>
        </row>
        <row r="243">
          <cell r="C243" t="str">
            <v>HOSPITAL REGIONAL FERNANDO BEZERRA</v>
          </cell>
          <cell r="E243" t="str">
            <v>CAIQUE APARECIDO ALVES DE CARVALHO</v>
          </cell>
          <cell r="F243" t="str">
            <v>3 - Administrativo</v>
          </cell>
          <cell r="G243" t="str">
            <v>5174-20</v>
          </cell>
          <cell r="H243">
            <v>44044</v>
          </cell>
          <cell r="J243">
            <v>137.18</v>
          </cell>
          <cell r="M243">
            <v>12.88</v>
          </cell>
          <cell r="O243">
            <v>1.65</v>
          </cell>
          <cell r="AB243" t="str">
            <v/>
          </cell>
        </row>
        <row r="244">
          <cell r="C244" t="str">
            <v>HOSPITAL REGIONAL FERNANDO BEZERRA</v>
          </cell>
          <cell r="E244" t="str">
            <v>BEATRIZ LEITE LUSTOSA DO NASCIMENTO ALENCAR</v>
          </cell>
          <cell r="F244" t="str">
            <v>3 - Administrativo</v>
          </cell>
          <cell r="G244" t="str">
            <v>3222-05</v>
          </cell>
          <cell r="H244">
            <v>44044</v>
          </cell>
          <cell r="J244">
            <v>142.96</v>
          </cell>
          <cell r="M244">
            <v>11.76</v>
          </cell>
          <cell r="O244">
            <v>1.65</v>
          </cell>
          <cell r="U244">
            <v>74.55</v>
          </cell>
          <cell r="X244" t="str">
            <v>Auxilio Creche/Dif Auxilio Creche</v>
          </cell>
          <cell r="AB244" t="str">
            <v/>
          </cell>
        </row>
        <row r="245">
          <cell r="C245" t="str">
            <v>HOSPITAL REGIONAL FERNANDO BEZERRA</v>
          </cell>
          <cell r="E245" t="str">
            <v>BARBARA LEITE LUSTOSA DO NASCIMENTO ALENCAR</v>
          </cell>
          <cell r="F245" t="str">
            <v>3 - Administrativo</v>
          </cell>
          <cell r="G245" t="str">
            <v>3222-05</v>
          </cell>
          <cell r="H245">
            <v>44044</v>
          </cell>
          <cell r="J245">
            <v>115.46</v>
          </cell>
          <cell r="M245">
            <v>11.76</v>
          </cell>
          <cell r="O245">
            <v>1.65</v>
          </cell>
          <cell r="U245">
            <v>74.55</v>
          </cell>
          <cell r="X245" t="str">
            <v>Auxilio Creche/Dif Auxilio Creche</v>
          </cell>
          <cell r="AB245" t="str">
            <v/>
          </cell>
        </row>
        <row r="246">
          <cell r="C246" t="str">
            <v>HOSPITAL REGIONAL FERNANDO BEZERRA</v>
          </cell>
          <cell r="E246" t="str">
            <v>FRANCISCO JOSE CAVALCANTE JUNIOR</v>
          </cell>
          <cell r="F246" t="str">
            <v>3 - Administrativo</v>
          </cell>
          <cell r="G246" t="str">
            <v>5211-30</v>
          </cell>
          <cell r="H246">
            <v>44044</v>
          </cell>
          <cell r="J246">
            <v>100.38</v>
          </cell>
          <cell r="M246">
            <v>10.45</v>
          </cell>
          <cell r="O246">
            <v>1.65</v>
          </cell>
          <cell r="AB246" t="str">
            <v/>
          </cell>
        </row>
        <row r="247">
          <cell r="C247" t="str">
            <v>HOSPITAL REGIONAL FERNANDO BEZERRA</v>
          </cell>
          <cell r="E247" t="str">
            <v>ALCINEIDE DE CARVALHO LIMA</v>
          </cell>
          <cell r="F247" t="str">
            <v>3 - Administrativo</v>
          </cell>
          <cell r="G247" t="str">
            <v>3222-05</v>
          </cell>
          <cell r="H247">
            <v>44044</v>
          </cell>
          <cell r="J247">
            <v>124.14</v>
          </cell>
          <cell r="M247">
            <v>10.83</v>
          </cell>
          <cell r="O247">
            <v>1.65</v>
          </cell>
          <cell r="Z247">
            <v>13</v>
          </cell>
          <cell r="AB247" t="str">
            <v>Mensalidade/taxas</v>
          </cell>
        </row>
        <row r="248">
          <cell r="C248" t="str">
            <v>HOSPITAL REGIONAL FERNANDO BEZERRA</v>
          </cell>
          <cell r="E248" t="str">
            <v>ZAIRA JOICE ARAUJO ARRAES PEREIRA ALENCAR</v>
          </cell>
          <cell r="F248" t="str">
            <v>3 - Administrativo</v>
          </cell>
          <cell r="G248" t="str">
            <v>2236-05</v>
          </cell>
          <cell r="H248">
            <v>44044</v>
          </cell>
          <cell r="J248">
            <v>210.74</v>
          </cell>
          <cell r="O248">
            <v>1.28</v>
          </cell>
          <cell r="U248">
            <v>95.41</v>
          </cell>
          <cell r="X248" t="str">
            <v>Auxilio Creche/Dif Auxilio Creche</v>
          </cell>
          <cell r="AB248" t="str">
            <v/>
          </cell>
        </row>
        <row r="249">
          <cell r="C249" t="str">
            <v>HOSPITAL REGIONAL FERNANDO BEZERRA</v>
          </cell>
          <cell r="E249" t="str">
            <v>WILSSOM BOSCO PEREIRA CRUZ</v>
          </cell>
          <cell r="F249" t="str">
            <v>2 - Outros Profissionais da Saúde</v>
          </cell>
          <cell r="G249" t="str">
            <v>3222-05</v>
          </cell>
          <cell r="H249">
            <v>44044</v>
          </cell>
          <cell r="J249">
            <v>107.83</v>
          </cell>
          <cell r="M249">
            <v>10.83</v>
          </cell>
          <cell r="O249">
            <v>1.65</v>
          </cell>
          <cell r="Z249">
            <v>13</v>
          </cell>
          <cell r="AB249" t="str">
            <v>Mensalidade/taxas</v>
          </cell>
        </row>
        <row r="250">
          <cell r="C250" t="str">
            <v>HOSPITAL REGIONAL FERNANDO BEZERRA</v>
          </cell>
          <cell r="E250" t="str">
            <v>MARIA HELENA LOPES DA SILVA</v>
          </cell>
          <cell r="F250" t="str">
            <v>1 - Médico</v>
          </cell>
          <cell r="G250" t="str">
            <v>3222-05</v>
          </cell>
          <cell r="H250">
            <v>44044</v>
          </cell>
          <cell r="J250">
            <v>133.43</v>
          </cell>
          <cell r="M250">
            <v>10.83</v>
          </cell>
          <cell r="O250">
            <v>1.65</v>
          </cell>
          <cell r="Z250">
            <v>13</v>
          </cell>
          <cell r="AB250" t="str">
            <v>Mensalidade/taxas</v>
          </cell>
        </row>
        <row r="251">
          <cell r="C251" t="str">
            <v>HOSPITAL REGIONAL FERNANDO BEZERRA</v>
          </cell>
          <cell r="E251" t="str">
            <v>PAULA LOZANGILA DA SILVA LOPES</v>
          </cell>
          <cell r="F251" t="str">
            <v>3 - Administrativo</v>
          </cell>
          <cell r="G251" t="str">
            <v>3222-05</v>
          </cell>
          <cell r="H251">
            <v>44044</v>
          </cell>
          <cell r="J251">
            <v>115.18</v>
          </cell>
          <cell r="M251">
            <v>10.83</v>
          </cell>
          <cell r="O251">
            <v>1.65</v>
          </cell>
          <cell r="Z251">
            <v>13</v>
          </cell>
          <cell r="AB251" t="str">
            <v>Mensalidade/taxas</v>
          </cell>
        </row>
        <row r="252">
          <cell r="C252" t="str">
            <v>HOSPITAL REGIONAL FERNANDO BEZERRA</v>
          </cell>
          <cell r="E252" t="str">
            <v>TATIANY LUNGUINHO CAVALCANTE FIGUEIREDO</v>
          </cell>
          <cell r="F252" t="str">
            <v>3 - Administrativo</v>
          </cell>
          <cell r="G252" t="str">
            <v>2235-05</v>
          </cell>
          <cell r="H252">
            <v>44044</v>
          </cell>
          <cell r="J252">
            <v>15.67</v>
          </cell>
          <cell r="O252">
            <v>1.28</v>
          </cell>
          <cell r="U252">
            <v>104.1</v>
          </cell>
          <cell r="X252" t="str">
            <v>Auxilio Creche/Dif Auxilio Creche</v>
          </cell>
          <cell r="AB252" t="str">
            <v/>
          </cell>
        </row>
        <row r="253">
          <cell r="C253" t="str">
            <v>HOSPITAL REGIONAL FERNANDO BEZERRA</v>
          </cell>
          <cell r="E253" t="str">
            <v>CICERA FREIRE LOPES</v>
          </cell>
          <cell r="F253" t="str">
            <v>2 - Outros Profissionais da Saúde</v>
          </cell>
          <cell r="G253" t="str">
            <v>3222-05</v>
          </cell>
          <cell r="H253">
            <v>44044</v>
          </cell>
          <cell r="J253">
            <v>117.61</v>
          </cell>
          <cell r="M253">
            <v>10.83</v>
          </cell>
          <cell r="O253">
            <v>1.65</v>
          </cell>
          <cell r="Z253">
            <v>13</v>
          </cell>
          <cell r="AB253" t="str">
            <v>Mensalidade/taxas</v>
          </cell>
        </row>
        <row r="254">
          <cell r="C254" t="str">
            <v>HOSPITAL REGIONAL FERNANDO BEZERRA</v>
          </cell>
          <cell r="E254" t="str">
            <v>DYONYCK CAVALCANTE AGRA</v>
          </cell>
          <cell r="F254" t="str">
            <v>2 - Outros Profissionais da Saúde</v>
          </cell>
          <cell r="G254" t="str">
            <v>3222-05</v>
          </cell>
          <cell r="H254">
            <v>44044</v>
          </cell>
          <cell r="J254">
            <v>123.26</v>
          </cell>
          <cell r="O254">
            <v>1.65</v>
          </cell>
          <cell r="AB254" t="str">
            <v/>
          </cell>
        </row>
        <row r="255">
          <cell r="C255" t="str">
            <v>HOSPITAL REGIONAL FERNANDO BEZERRA</v>
          </cell>
          <cell r="E255" t="str">
            <v>MARIA APARECIDA ALCANTARA DOS SANTOS</v>
          </cell>
          <cell r="F255" t="str">
            <v>3 - Administrativo</v>
          </cell>
          <cell r="G255" t="str">
            <v>3222-05</v>
          </cell>
          <cell r="H255">
            <v>44044</v>
          </cell>
          <cell r="J255">
            <v>132.57</v>
          </cell>
          <cell r="M255">
            <v>11.76</v>
          </cell>
          <cell r="O255">
            <v>1.65</v>
          </cell>
          <cell r="U255">
            <v>74.55</v>
          </cell>
          <cell r="X255" t="str">
            <v>Auxilio Creche/Dif Auxilio Creche</v>
          </cell>
          <cell r="AB255" t="str">
            <v/>
          </cell>
        </row>
        <row r="256">
          <cell r="C256" t="str">
            <v>HOSPITAL REGIONAL FERNANDO BEZERRA</v>
          </cell>
          <cell r="E256" t="str">
            <v>LILIANE DE ARAUJO XAVIER</v>
          </cell>
          <cell r="F256" t="str">
            <v>2 - Outros Profissionais da Saúde</v>
          </cell>
          <cell r="G256" t="str">
            <v>2235-05</v>
          </cell>
          <cell r="H256">
            <v>44044</v>
          </cell>
          <cell r="J256">
            <v>173.08</v>
          </cell>
          <cell r="M256">
            <v>3.08</v>
          </cell>
          <cell r="O256">
            <v>1.28</v>
          </cell>
          <cell r="U256">
            <v>111.48</v>
          </cell>
          <cell r="X256" t="str">
            <v>Auxilio Creche/Dif Auxilio Creche</v>
          </cell>
          <cell r="AB256" t="str">
            <v/>
          </cell>
        </row>
        <row r="257">
          <cell r="C257" t="str">
            <v>HOSPITAL REGIONAL FERNANDO BEZERRA</v>
          </cell>
          <cell r="E257" t="str">
            <v>JOSE MICHERLAN DA SILVA</v>
          </cell>
          <cell r="F257" t="str">
            <v>2 - Outros Profissionais da Saúde</v>
          </cell>
          <cell r="G257" t="str">
            <v>3222-05</v>
          </cell>
          <cell r="H257">
            <v>44044</v>
          </cell>
          <cell r="J257">
            <v>116.14</v>
          </cell>
          <cell r="M257">
            <v>10.83</v>
          </cell>
          <cell r="O257">
            <v>1.65</v>
          </cell>
          <cell r="AB257" t="str">
            <v/>
          </cell>
        </row>
        <row r="258">
          <cell r="C258" t="str">
            <v>HOSPITAL REGIONAL FERNANDO BEZERRA</v>
          </cell>
          <cell r="E258" t="str">
            <v>JESSICA LAMISE DE ALENCAR SOUZA</v>
          </cell>
          <cell r="F258" t="str">
            <v>2 - Outros Profissionais da Saúde</v>
          </cell>
          <cell r="G258" t="str">
            <v>4110-10</v>
          </cell>
          <cell r="H258">
            <v>44044</v>
          </cell>
          <cell r="J258">
            <v>83.6</v>
          </cell>
          <cell r="O258">
            <v>1.65</v>
          </cell>
          <cell r="AB258" t="str">
            <v/>
          </cell>
        </row>
        <row r="259">
          <cell r="C259" t="str">
            <v>HOSPITAL REGIONAL FERNANDO BEZERRA</v>
          </cell>
          <cell r="E259" t="str">
            <v>FRANCISCO SOUZA SILVA</v>
          </cell>
          <cell r="F259" t="str">
            <v>2 - Outros Profissionais da Saúde</v>
          </cell>
          <cell r="G259" t="str">
            <v>5151-10</v>
          </cell>
          <cell r="H259">
            <v>44044</v>
          </cell>
          <cell r="J259">
            <v>179.32</v>
          </cell>
          <cell r="M259">
            <v>10.45</v>
          </cell>
          <cell r="O259">
            <v>1.65</v>
          </cell>
          <cell r="AB259" t="str">
            <v/>
          </cell>
        </row>
        <row r="260">
          <cell r="C260" t="str">
            <v>HOSPITAL REGIONAL FERNANDO BEZERRA</v>
          </cell>
          <cell r="E260" t="str">
            <v xml:space="preserve">DEUSIRLAN JOVINO DA SILVA </v>
          </cell>
          <cell r="F260" t="str">
            <v>2 - Outros Profissionais da Saúde</v>
          </cell>
          <cell r="G260" t="str">
            <v>5143-20</v>
          </cell>
          <cell r="H260">
            <v>44044</v>
          </cell>
          <cell r="J260">
            <v>100.33</v>
          </cell>
          <cell r="M260">
            <v>10.45</v>
          </cell>
          <cell r="O260">
            <v>1.65</v>
          </cell>
          <cell r="AB260" t="str">
            <v/>
          </cell>
        </row>
        <row r="261">
          <cell r="C261" t="str">
            <v>HOSPITAL REGIONAL FERNANDO BEZERRA</v>
          </cell>
          <cell r="E261" t="str">
            <v>JOSE AGLAILSON OLIVEIRA DA ANUNCIACAO</v>
          </cell>
          <cell r="F261" t="str">
            <v>2 - Outros Profissionais da Saúde</v>
          </cell>
          <cell r="G261" t="str">
            <v>3222-05</v>
          </cell>
          <cell r="H261">
            <v>44044</v>
          </cell>
          <cell r="J261">
            <v>223.12</v>
          </cell>
          <cell r="M261">
            <v>10.83</v>
          </cell>
          <cell r="O261">
            <v>1.65</v>
          </cell>
          <cell r="AB261" t="str">
            <v/>
          </cell>
        </row>
        <row r="262">
          <cell r="C262" t="str">
            <v>HOSPITAL REGIONAL FERNANDO BEZERRA</v>
          </cell>
          <cell r="E262" t="str">
            <v>ELISVAN NASCIMENTO DA SILVA</v>
          </cell>
          <cell r="F262" t="str">
            <v>2 - Outros Profissionais da Saúde</v>
          </cell>
          <cell r="G262" t="str">
            <v>3222-05</v>
          </cell>
          <cell r="H262">
            <v>44044</v>
          </cell>
          <cell r="J262">
            <v>120.26</v>
          </cell>
          <cell r="M262">
            <v>10.83</v>
          </cell>
          <cell r="O262">
            <v>1.65</v>
          </cell>
          <cell r="Z262">
            <v>13</v>
          </cell>
          <cell r="AB262" t="str">
            <v>Mensalidade/taxas</v>
          </cell>
        </row>
        <row r="263">
          <cell r="C263" t="str">
            <v>HOSPITAL REGIONAL FERNANDO BEZERRA</v>
          </cell>
          <cell r="E263" t="str">
            <v>ELIANE DOS SANTOS ANDRADE</v>
          </cell>
          <cell r="F263" t="str">
            <v>2 - Outros Profissionais da Saúde</v>
          </cell>
          <cell r="G263" t="str">
            <v>3222-05</v>
          </cell>
          <cell r="H263">
            <v>44044</v>
          </cell>
          <cell r="J263">
            <v>128.37</v>
          </cell>
          <cell r="M263">
            <v>11.76</v>
          </cell>
          <cell r="O263">
            <v>1.65</v>
          </cell>
          <cell r="AB263" t="str">
            <v/>
          </cell>
        </row>
        <row r="264">
          <cell r="C264" t="str">
            <v>HOSPITAL REGIONAL FERNANDO BEZERRA</v>
          </cell>
          <cell r="E264" t="str">
            <v>MARIA ALZINETE RODRIGUES DE AGUIAR</v>
          </cell>
          <cell r="F264" t="str">
            <v>2 - Outros Profissionais da Saúde</v>
          </cell>
          <cell r="G264" t="str">
            <v>3222-05</v>
          </cell>
          <cell r="H264">
            <v>44044</v>
          </cell>
          <cell r="J264">
            <v>121.99</v>
          </cell>
          <cell r="M264">
            <v>10.83</v>
          </cell>
          <cell r="O264">
            <v>1.65</v>
          </cell>
          <cell r="Z264">
            <v>13</v>
          </cell>
          <cell r="AB264" t="str">
            <v>Mensalidade/taxas</v>
          </cell>
        </row>
        <row r="265">
          <cell r="C265" t="str">
            <v>HOSPITAL REGIONAL FERNANDO BEZERRA</v>
          </cell>
          <cell r="E265" t="str">
            <v>ANA LETICIA LINS LOPES PEREIRA</v>
          </cell>
          <cell r="F265" t="str">
            <v>2 - Outros Profissionais da Saúde</v>
          </cell>
          <cell r="G265" t="str">
            <v>5135-05</v>
          </cell>
          <cell r="H265">
            <v>44044</v>
          </cell>
          <cell r="J265">
            <v>98.59</v>
          </cell>
          <cell r="M265">
            <v>10.45</v>
          </cell>
          <cell r="O265">
            <v>1.65</v>
          </cell>
          <cell r="U265">
            <v>64</v>
          </cell>
          <cell r="X265" t="str">
            <v>Auxilio Creche/Dif Auxilio Creche</v>
          </cell>
          <cell r="AB265" t="str">
            <v/>
          </cell>
        </row>
        <row r="266">
          <cell r="C266" t="str">
            <v>HOSPITAL REGIONAL FERNANDO BEZERRA</v>
          </cell>
          <cell r="E266" t="str">
            <v>LUANA EUFRASIO BEZERRA</v>
          </cell>
          <cell r="F266" t="str">
            <v>2 - Outros Profissionais da Saúde</v>
          </cell>
          <cell r="G266" t="str">
            <v>4110-10</v>
          </cell>
          <cell r="H266">
            <v>44044</v>
          </cell>
          <cell r="J266">
            <v>83.6</v>
          </cell>
          <cell r="M266">
            <v>10.45</v>
          </cell>
          <cell r="O266">
            <v>1.65</v>
          </cell>
          <cell r="AB266" t="str">
            <v/>
          </cell>
        </row>
        <row r="267">
          <cell r="C267" t="str">
            <v>HOSPITAL REGIONAL FERNANDO BEZERRA</v>
          </cell>
          <cell r="E267" t="str">
            <v>JONITON PEREIRA DOS SANTOS</v>
          </cell>
          <cell r="F267" t="str">
            <v>3 - Administrativo</v>
          </cell>
          <cell r="G267" t="str">
            <v>5143-10</v>
          </cell>
          <cell r="H267">
            <v>44044</v>
          </cell>
          <cell r="J267">
            <v>86.79</v>
          </cell>
          <cell r="M267">
            <v>10.85</v>
          </cell>
          <cell r="O267">
            <v>1.65</v>
          </cell>
          <cell r="AB267" t="str">
            <v/>
          </cell>
        </row>
        <row r="268">
          <cell r="C268" t="str">
            <v>HOSPITAL REGIONAL FERNANDO BEZERRA</v>
          </cell>
          <cell r="E268" t="str">
            <v>RENILDA FERREIRA DA SILVA</v>
          </cell>
          <cell r="F268" t="str">
            <v>3 - Administrativo</v>
          </cell>
          <cell r="G268" t="str">
            <v>3222-05</v>
          </cell>
          <cell r="H268">
            <v>44044</v>
          </cell>
          <cell r="J268">
            <v>0</v>
          </cell>
          <cell r="O268">
            <v>1.65</v>
          </cell>
        </row>
        <row r="269">
          <cell r="C269" t="str">
            <v>HOSPITAL REGIONAL FERNANDO BEZERRA</v>
          </cell>
          <cell r="E269" t="str">
            <v>CHARLENNY COELHO DE MOURA MIRANDA</v>
          </cell>
          <cell r="F269" t="str">
            <v>3 - Administrativo</v>
          </cell>
          <cell r="G269" t="str">
            <v>2235-05</v>
          </cell>
          <cell r="H269">
            <v>44044</v>
          </cell>
          <cell r="J269">
            <v>311.95</v>
          </cell>
          <cell r="M269">
            <v>3.08</v>
          </cell>
          <cell r="O269">
            <v>1.28</v>
          </cell>
          <cell r="U269">
            <v>108.2</v>
          </cell>
          <cell r="X269" t="str">
            <v>Auxilio Creche/Dif Auxilio Creche</v>
          </cell>
          <cell r="AB269" t="str">
            <v/>
          </cell>
        </row>
        <row r="270">
          <cell r="C270" t="str">
            <v>HOSPITAL REGIONAL FERNANDO BEZERRA</v>
          </cell>
          <cell r="E270" t="str">
            <v>LILIANE RODRIGUES DA SILVA</v>
          </cell>
          <cell r="F270" t="str">
            <v>2 - Outros Profissionais da Saúde</v>
          </cell>
          <cell r="G270" t="str">
            <v>3222-05</v>
          </cell>
          <cell r="H270">
            <v>44044</v>
          </cell>
          <cell r="J270">
            <v>83.96</v>
          </cell>
          <cell r="M270">
            <v>10.83</v>
          </cell>
          <cell r="O270">
            <v>1.65</v>
          </cell>
          <cell r="U270">
            <v>72.44</v>
          </cell>
          <cell r="X270" t="str">
            <v>Auxilio Creche/Dif Auxilio Creche</v>
          </cell>
          <cell r="AB270" t="str">
            <v/>
          </cell>
        </row>
        <row r="271">
          <cell r="C271" t="str">
            <v>HOSPITAL REGIONAL FERNANDO BEZERRA</v>
          </cell>
          <cell r="E271" t="str">
            <v>SARA PINHEIRO PEREIRA DA SILVA</v>
          </cell>
          <cell r="F271" t="str">
            <v>2 - Outros Profissionais da Saúde</v>
          </cell>
          <cell r="G271" t="str">
            <v>4221-05</v>
          </cell>
          <cell r="H271">
            <v>44044</v>
          </cell>
          <cell r="J271">
            <v>102.47</v>
          </cell>
          <cell r="M271">
            <v>10.45</v>
          </cell>
          <cell r="O271">
            <v>1.65</v>
          </cell>
          <cell r="U271">
            <v>128</v>
          </cell>
          <cell r="X271" t="str">
            <v>Auxilio Creche/Dif Auxilio Creche</v>
          </cell>
          <cell r="AB271" t="str">
            <v/>
          </cell>
        </row>
        <row r="272">
          <cell r="C272" t="str">
            <v>HOSPITAL REGIONAL FERNANDO BEZERRA</v>
          </cell>
          <cell r="E272" t="str">
            <v>ANA CRISTINA VIANA DE SOUSA</v>
          </cell>
          <cell r="F272" t="str">
            <v>2 - Outros Profissionais da Saúde</v>
          </cell>
          <cell r="G272" t="str">
            <v>3222-05</v>
          </cell>
          <cell r="H272">
            <v>44044</v>
          </cell>
          <cell r="J272">
            <v>117.93</v>
          </cell>
          <cell r="M272">
            <v>10.83</v>
          </cell>
          <cell r="O272">
            <v>1.65</v>
          </cell>
          <cell r="Z272">
            <v>13</v>
          </cell>
          <cell r="AB272" t="str">
            <v>Mensalidade/taxas</v>
          </cell>
        </row>
        <row r="273">
          <cell r="C273" t="str">
            <v>HOSPITAL REGIONAL FERNANDO BEZERRA</v>
          </cell>
          <cell r="E273" t="str">
            <v>BELLYZE COELHO SAMPAIO AMORIM</v>
          </cell>
          <cell r="F273" t="str">
            <v>2 - Outros Profissionais da Saúde</v>
          </cell>
          <cell r="G273" t="str">
            <v>2235-05</v>
          </cell>
          <cell r="H273">
            <v>44044</v>
          </cell>
          <cell r="J273">
            <v>248.02</v>
          </cell>
          <cell r="M273">
            <v>20.56</v>
          </cell>
          <cell r="O273">
            <v>1.28</v>
          </cell>
          <cell r="AB273" t="str">
            <v/>
          </cell>
        </row>
        <row r="274">
          <cell r="C274" t="str">
            <v>HOSPITAL REGIONAL FERNANDO BEZERRA</v>
          </cell>
          <cell r="E274" t="str">
            <v>MARIA FRANCEILDA DE SOUZA</v>
          </cell>
          <cell r="F274" t="str">
            <v>3 - Administrativo</v>
          </cell>
          <cell r="G274" t="str">
            <v>4110-10</v>
          </cell>
          <cell r="H274">
            <v>44044</v>
          </cell>
          <cell r="J274">
            <v>83.6</v>
          </cell>
          <cell r="M274">
            <v>10.45</v>
          </cell>
          <cell r="O274">
            <v>1.65</v>
          </cell>
          <cell r="U274">
            <v>64</v>
          </cell>
          <cell r="X274" t="str">
            <v>Auxilio Creche/Dif Auxilio Creche</v>
          </cell>
          <cell r="AB274" t="str">
            <v/>
          </cell>
        </row>
        <row r="275">
          <cell r="C275" t="str">
            <v>HOSPITAL REGIONAL FERNANDO BEZERRA</v>
          </cell>
          <cell r="E275" t="str">
            <v>MARIA ELIZABETE DA CONCEICAO</v>
          </cell>
          <cell r="F275" t="str">
            <v>3 - Administrativo</v>
          </cell>
          <cell r="G275" t="str">
            <v>3222-05</v>
          </cell>
          <cell r="H275">
            <v>44044</v>
          </cell>
          <cell r="J275">
            <v>124.95</v>
          </cell>
          <cell r="M275">
            <v>11.76</v>
          </cell>
          <cell r="O275">
            <v>1.65</v>
          </cell>
          <cell r="AB275" t="str">
            <v/>
          </cell>
        </row>
        <row r="276">
          <cell r="C276" t="str">
            <v>HOSPITAL REGIONAL FERNANDO BEZERRA</v>
          </cell>
          <cell r="E276" t="str">
            <v>FRANCIO MARCIO ALVES LEITE</v>
          </cell>
          <cell r="F276" t="str">
            <v>3 - Administrativo</v>
          </cell>
          <cell r="G276" t="str">
            <v>3241-15</v>
          </cell>
          <cell r="H276">
            <v>44044</v>
          </cell>
          <cell r="J276">
            <v>339.1</v>
          </cell>
          <cell r="M276">
            <v>16.239999999999998</v>
          </cell>
          <cell r="O276">
            <v>9.5</v>
          </cell>
          <cell r="P276">
            <v>4</v>
          </cell>
          <cell r="AB276" t="str">
            <v/>
          </cell>
        </row>
        <row r="277">
          <cell r="C277" t="str">
            <v>HOSPITAL REGIONAL FERNANDO BEZERRA</v>
          </cell>
          <cell r="E277" t="str">
            <v>CLEDIJANE PEREIRA DA SILVA</v>
          </cell>
          <cell r="F277" t="str">
            <v>2 - Outros Profissionais da Saúde</v>
          </cell>
          <cell r="G277" t="str">
            <v>5164-05</v>
          </cell>
          <cell r="H277">
            <v>44044</v>
          </cell>
          <cell r="J277">
            <v>133.16</v>
          </cell>
          <cell r="M277">
            <v>10.45</v>
          </cell>
          <cell r="O277">
            <v>1.65</v>
          </cell>
          <cell r="AB277" t="str">
            <v/>
          </cell>
        </row>
        <row r="278">
          <cell r="C278" t="str">
            <v>HOSPITAL REGIONAL FERNANDO BEZERRA</v>
          </cell>
          <cell r="E278" t="str">
            <v>LEIDIJANE MARIA DA SILVA</v>
          </cell>
          <cell r="F278" t="str">
            <v>2 - Outros Profissionais da Saúde</v>
          </cell>
          <cell r="G278" t="str">
            <v>3222-05</v>
          </cell>
          <cell r="H278">
            <v>44044</v>
          </cell>
          <cell r="J278">
            <v>112.01</v>
          </cell>
          <cell r="M278">
            <v>10.45</v>
          </cell>
          <cell r="O278">
            <v>1.65</v>
          </cell>
          <cell r="AB278" t="str">
            <v/>
          </cell>
        </row>
        <row r="279">
          <cell r="C279" t="str">
            <v>HOSPITAL REGIONAL FERNANDO BEZERRA</v>
          </cell>
          <cell r="E279" t="str">
            <v>FABIANA BARBOZA DA SILVA</v>
          </cell>
          <cell r="F279" t="str">
            <v>2 - Outros Profissionais da Saúde</v>
          </cell>
          <cell r="G279" t="str">
            <v>3516-05</v>
          </cell>
          <cell r="H279">
            <v>44044</v>
          </cell>
          <cell r="J279">
            <v>87.93</v>
          </cell>
          <cell r="M279">
            <v>10.99</v>
          </cell>
          <cell r="O279">
            <v>1.65</v>
          </cell>
          <cell r="AB279" t="str">
            <v/>
          </cell>
        </row>
        <row r="280">
          <cell r="C280" t="str">
            <v>HOSPITAL REGIONAL FERNANDO BEZERRA</v>
          </cell>
          <cell r="E280" t="str">
            <v>DIEGO LOCIO ROSADO DE OLIVEIRA</v>
          </cell>
          <cell r="F280" t="str">
            <v>3 - Administrativo</v>
          </cell>
          <cell r="G280" t="str">
            <v>2234-05</v>
          </cell>
          <cell r="H280">
            <v>44044</v>
          </cell>
          <cell r="J280">
            <v>371.97</v>
          </cell>
          <cell r="M280">
            <v>13.16</v>
          </cell>
          <cell r="O280">
            <v>1.65</v>
          </cell>
          <cell r="AB280" t="str">
            <v/>
          </cell>
        </row>
        <row r="281">
          <cell r="C281" t="str">
            <v>HOSPITAL REGIONAL FERNANDO BEZERRA</v>
          </cell>
          <cell r="E281" t="str">
            <v>LENARTHE MARINHO MACEDO</v>
          </cell>
          <cell r="F281" t="str">
            <v>2 - Outros Profissionais da Saúde</v>
          </cell>
          <cell r="G281" t="str">
            <v>2234-05</v>
          </cell>
          <cell r="H281">
            <v>44044</v>
          </cell>
          <cell r="J281">
            <v>232.92</v>
          </cell>
          <cell r="M281">
            <v>13.16</v>
          </cell>
          <cell r="O281">
            <v>1.65</v>
          </cell>
          <cell r="AB281" t="str">
            <v/>
          </cell>
        </row>
        <row r="282">
          <cell r="C282" t="str">
            <v>HOSPITAL REGIONAL FERNANDO BEZERRA</v>
          </cell>
          <cell r="E282" t="str">
            <v>LUIS PAULO BEZERRA MARQUES LUNA</v>
          </cell>
          <cell r="F282" t="str">
            <v>2 - Outros Profissionais da Saúde</v>
          </cell>
          <cell r="G282" t="str">
            <v>2234-05</v>
          </cell>
          <cell r="H282">
            <v>44044</v>
          </cell>
          <cell r="J282">
            <v>421.69</v>
          </cell>
          <cell r="M282">
            <v>13.16</v>
          </cell>
          <cell r="O282">
            <v>1.65</v>
          </cell>
          <cell r="AB282" t="str">
            <v/>
          </cell>
        </row>
        <row r="283">
          <cell r="C283" t="str">
            <v>HOSPITAL REGIONAL FERNANDO BEZERRA</v>
          </cell>
          <cell r="E283" t="str">
            <v>EMILIA THAIANE DINIZ LOCIO DE ALENCAR SERAFIM</v>
          </cell>
          <cell r="F283" t="str">
            <v>3 - Administrativo</v>
          </cell>
          <cell r="G283" t="str">
            <v>2234-05</v>
          </cell>
          <cell r="H283">
            <v>44044</v>
          </cell>
          <cell r="J283">
            <v>367.62</v>
          </cell>
          <cell r="M283">
            <v>13.16</v>
          </cell>
          <cell r="O283">
            <v>1.65</v>
          </cell>
          <cell r="U283">
            <v>130</v>
          </cell>
          <cell r="X283" t="str">
            <v>Auxilio Creche/Dif Auxilio Creche</v>
          </cell>
          <cell r="AB283" t="str">
            <v/>
          </cell>
        </row>
        <row r="284">
          <cell r="C284" t="str">
            <v>HOSPITAL REGIONAL FERNANDO BEZERRA</v>
          </cell>
          <cell r="E284" t="str">
            <v>NADJA DA COSTA BRITO</v>
          </cell>
          <cell r="F284" t="str">
            <v>2 - Outros Profissionais da Saúde</v>
          </cell>
          <cell r="G284" t="str">
            <v>3222-05</v>
          </cell>
          <cell r="H284">
            <v>44044</v>
          </cell>
          <cell r="J284">
            <v>128.31</v>
          </cell>
          <cell r="M284">
            <v>10.45</v>
          </cell>
          <cell r="O284">
            <v>1.65</v>
          </cell>
          <cell r="Z284">
            <v>13</v>
          </cell>
          <cell r="AB284" t="str">
            <v>Mensalidade/taxas</v>
          </cell>
        </row>
        <row r="285">
          <cell r="C285" t="str">
            <v>HOSPITAL REGIONAL FERNANDO BEZERRA</v>
          </cell>
          <cell r="E285" t="str">
            <v>JOANNY DE CASTRO SOUZA</v>
          </cell>
          <cell r="F285" t="str">
            <v>2 - Outros Profissionais da Saúde</v>
          </cell>
          <cell r="G285" t="str">
            <v>4110-10</v>
          </cell>
          <cell r="H285">
            <v>44044</v>
          </cell>
          <cell r="J285">
            <v>85.45</v>
          </cell>
          <cell r="O285">
            <v>1.65</v>
          </cell>
          <cell r="AB285" t="str">
            <v/>
          </cell>
        </row>
        <row r="286">
          <cell r="C286" t="str">
            <v>HOSPITAL REGIONAL FERNANDO BEZERRA</v>
          </cell>
          <cell r="E286" t="str">
            <v>PAULO RICARDO DE OLIVEIRA ALENCAR</v>
          </cell>
          <cell r="F286" t="str">
            <v>3 - Administrativo</v>
          </cell>
          <cell r="G286" t="str">
            <v>3132-20</v>
          </cell>
          <cell r="H286">
            <v>44044</v>
          </cell>
          <cell r="J286">
            <v>117.55</v>
          </cell>
          <cell r="M286">
            <v>14.69</v>
          </cell>
          <cell r="O286">
            <v>1.65</v>
          </cell>
          <cell r="AB286" t="str">
            <v/>
          </cell>
        </row>
        <row r="287">
          <cell r="C287" t="str">
            <v>HOSPITAL REGIONAL FERNANDO BEZERRA</v>
          </cell>
          <cell r="E287" t="str">
            <v>SANDRA MARIA LEITE ALVES BATISTA</v>
          </cell>
          <cell r="F287" t="str">
            <v>2 - Outros Profissionais da Saúde</v>
          </cell>
          <cell r="G287" t="str">
            <v>3222-05</v>
          </cell>
          <cell r="H287">
            <v>44044</v>
          </cell>
          <cell r="J287">
            <v>0</v>
          </cell>
          <cell r="O287">
            <v>1.65</v>
          </cell>
        </row>
        <row r="288">
          <cell r="C288" t="str">
            <v>HOSPITAL REGIONAL FERNANDO BEZERRA</v>
          </cell>
          <cell r="E288" t="str">
            <v>JOSE BARROS CAVALCANTE JUNIOR</v>
          </cell>
          <cell r="F288" t="str">
            <v>3 - Administrativo</v>
          </cell>
          <cell r="G288" t="str">
            <v>3222-05</v>
          </cell>
          <cell r="H288">
            <v>44044</v>
          </cell>
          <cell r="J288">
            <v>144.52000000000001</v>
          </cell>
          <cell r="M288">
            <v>10.45</v>
          </cell>
          <cell r="O288">
            <v>1.65</v>
          </cell>
          <cell r="Z288">
            <v>13</v>
          </cell>
          <cell r="AB288" t="str">
            <v>Mensalidade/taxas</v>
          </cell>
        </row>
        <row r="289">
          <cell r="C289" t="str">
            <v>HOSPITAL REGIONAL FERNANDO BEZERRA</v>
          </cell>
          <cell r="E289" t="str">
            <v>ANA VILMA SILVA HOLANDA</v>
          </cell>
          <cell r="F289" t="str">
            <v>2 - Outros Profissionais da Saúde</v>
          </cell>
          <cell r="G289" t="str">
            <v>3222-05</v>
          </cell>
          <cell r="H289">
            <v>44044</v>
          </cell>
          <cell r="J289">
            <v>129.83000000000001</v>
          </cell>
          <cell r="M289">
            <v>10.45</v>
          </cell>
          <cell r="O289">
            <v>1.65</v>
          </cell>
          <cell r="Z289">
            <v>13</v>
          </cell>
          <cell r="AB289" t="str">
            <v>Mensalidade/taxas</v>
          </cell>
        </row>
        <row r="290">
          <cell r="C290" t="str">
            <v>HOSPITAL REGIONAL FERNANDO BEZERRA</v>
          </cell>
          <cell r="E290" t="str">
            <v>FRANCISCO ANTONIO RODRIGUES GALVAO</v>
          </cell>
          <cell r="F290" t="str">
            <v>2 - Outros Profissionais da Saúde</v>
          </cell>
          <cell r="G290" t="str">
            <v>3222-05</v>
          </cell>
          <cell r="H290">
            <v>44044</v>
          </cell>
          <cell r="J290">
            <v>175.84</v>
          </cell>
          <cell r="M290">
            <v>10.45</v>
          </cell>
          <cell r="O290">
            <v>1.65</v>
          </cell>
          <cell r="Z290">
            <v>13</v>
          </cell>
          <cell r="AB290" t="str">
            <v>Mensalidade/taxas</v>
          </cell>
        </row>
        <row r="291">
          <cell r="C291" t="str">
            <v>HOSPITAL REGIONAL FERNANDO BEZERRA</v>
          </cell>
          <cell r="E291" t="str">
            <v>MARILIA PARENTE LINS</v>
          </cell>
          <cell r="F291" t="str">
            <v>2 - Outros Profissionais da Saúde</v>
          </cell>
          <cell r="G291" t="str">
            <v>2235-05</v>
          </cell>
          <cell r="H291">
            <v>44044</v>
          </cell>
          <cell r="J291">
            <v>14.75</v>
          </cell>
          <cell r="O291">
            <v>1.28</v>
          </cell>
          <cell r="AB291" t="str">
            <v/>
          </cell>
        </row>
        <row r="292">
          <cell r="C292" t="str">
            <v>HOSPITAL REGIONAL FERNANDO BEZERRA</v>
          </cell>
          <cell r="E292" t="str">
            <v>FLAVIO ALVINO DA SILVA</v>
          </cell>
          <cell r="F292" t="str">
            <v>2 - Outros Profissionais da Saúde</v>
          </cell>
          <cell r="G292" t="str">
            <v>5151-10</v>
          </cell>
          <cell r="H292">
            <v>44044</v>
          </cell>
          <cell r="J292">
            <v>117.04</v>
          </cell>
          <cell r="M292">
            <v>10.45</v>
          </cell>
          <cell r="O292">
            <v>1.65</v>
          </cell>
          <cell r="AB292" t="str">
            <v/>
          </cell>
        </row>
        <row r="293">
          <cell r="C293" t="str">
            <v>HOSPITAL REGIONAL FERNANDO BEZERRA</v>
          </cell>
          <cell r="E293" t="str">
            <v>VALDINEIDE ALBA DA SILVA</v>
          </cell>
          <cell r="F293" t="str">
            <v>2 - Outros Profissionais da Saúde</v>
          </cell>
          <cell r="G293" t="str">
            <v>5132-05</v>
          </cell>
          <cell r="H293">
            <v>44044</v>
          </cell>
          <cell r="J293">
            <v>98.59</v>
          </cell>
          <cell r="M293">
            <v>10.45</v>
          </cell>
          <cell r="O293">
            <v>1.65</v>
          </cell>
          <cell r="AB293" t="str">
            <v/>
          </cell>
        </row>
        <row r="294">
          <cell r="C294" t="str">
            <v>HOSPITAL REGIONAL FERNANDO BEZERRA</v>
          </cell>
          <cell r="E294" t="str">
            <v>JOSE JANIO BARROS PEREIRA</v>
          </cell>
          <cell r="F294" t="str">
            <v>3 - Administrativo</v>
          </cell>
          <cell r="G294" t="str">
            <v>2235-05</v>
          </cell>
          <cell r="H294">
            <v>44044</v>
          </cell>
          <cell r="J294">
            <v>216.24</v>
          </cell>
          <cell r="M294">
            <v>3.08</v>
          </cell>
          <cell r="O294">
            <v>1.28</v>
          </cell>
          <cell r="U294">
            <v>104.1</v>
          </cell>
          <cell r="X294" t="str">
            <v>Auxilio Creche/Dif Auxilio Creche</v>
          </cell>
        </row>
        <row r="295">
          <cell r="C295" t="str">
            <v>HOSPITAL REGIONAL FERNANDO BEZERRA</v>
          </cell>
          <cell r="E295" t="str">
            <v>SARA JULIA ELIODORIO JORGE DE CARVALHO</v>
          </cell>
          <cell r="F295" t="str">
            <v>3 - Administrativo</v>
          </cell>
          <cell r="G295" t="str">
            <v>2237-10</v>
          </cell>
          <cell r="H295">
            <v>44044</v>
          </cell>
          <cell r="J295">
            <v>240.83</v>
          </cell>
          <cell r="O295">
            <v>1.65</v>
          </cell>
          <cell r="U295">
            <v>206.56</v>
          </cell>
          <cell r="X295" t="str">
            <v>Auxilio Creche/Dif Auxilio Creche</v>
          </cell>
          <cell r="Z295">
            <v>13.6</v>
          </cell>
          <cell r="AB295" t="str">
            <v>Mensalidade/taxas</v>
          </cell>
        </row>
        <row r="296">
          <cell r="C296" t="str">
            <v>HOSPITAL REGIONAL FERNANDO BEZERRA</v>
          </cell>
          <cell r="E296" t="str">
            <v>MARIA ALTINA DE JESUS LIMA</v>
          </cell>
          <cell r="F296" t="str">
            <v>2 - Outros Profissionais da Saúde</v>
          </cell>
          <cell r="G296" t="str">
            <v>5143-20</v>
          </cell>
          <cell r="H296">
            <v>44044</v>
          </cell>
          <cell r="J296">
            <v>124.48</v>
          </cell>
          <cell r="M296">
            <v>10.45</v>
          </cell>
          <cell r="O296">
            <v>1.65</v>
          </cell>
        </row>
        <row r="297">
          <cell r="C297" t="str">
            <v>HOSPITAL REGIONAL FERNANDO BEZERRA</v>
          </cell>
          <cell r="E297" t="str">
            <v>EDMILSON ALEXANDRE DA SILVA</v>
          </cell>
          <cell r="F297" t="str">
            <v>2 - Outros Profissionais da Saúde</v>
          </cell>
          <cell r="G297" t="str">
            <v>7823-05</v>
          </cell>
          <cell r="H297">
            <v>44044</v>
          </cell>
          <cell r="J297">
            <v>140.41999999999999</v>
          </cell>
          <cell r="M297">
            <v>13.06</v>
          </cell>
          <cell r="O297">
            <v>1.81</v>
          </cell>
        </row>
        <row r="298">
          <cell r="C298" t="str">
            <v>HOSPITAL REGIONAL FERNANDO BEZERRA</v>
          </cell>
          <cell r="E298" t="str">
            <v>PAULO GONCALVES DA SILVA</v>
          </cell>
          <cell r="F298" t="str">
            <v>2 - Outros Profissionais da Saúde</v>
          </cell>
          <cell r="G298" t="str">
            <v>5132-05</v>
          </cell>
          <cell r="H298">
            <v>44044</v>
          </cell>
          <cell r="J298">
            <v>98.59</v>
          </cell>
          <cell r="M298">
            <v>10.45</v>
          </cell>
          <cell r="O298">
            <v>1.65</v>
          </cell>
        </row>
        <row r="299">
          <cell r="C299" t="str">
            <v>HOSPITAL REGIONAL FERNANDO BEZERRA</v>
          </cell>
          <cell r="E299" t="str">
            <v>KENEDDY RICHARD BEZERRA SILVA</v>
          </cell>
          <cell r="F299" t="str">
            <v>2 - Outros Profissionais da Saúde</v>
          </cell>
          <cell r="G299" t="str">
            <v>3222-05</v>
          </cell>
          <cell r="H299">
            <v>44044</v>
          </cell>
          <cell r="J299">
            <v>101.38</v>
          </cell>
          <cell r="M299">
            <v>10.45</v>
          </cell>
          <cell r="O299">
            <v>1.65</v>
          </cell>
        </row>
        <row r="300">
          <cell r="C300" t="str">
            <v>HOSPITAL REGIONAL FERNANDO BEZERRA</v>
          </cell>
          <cell r="E300" t="str">
            <v>ANTONIO SILVESTRE DE SOUZA SILVA</v>
          </cell>
          <cell r="F300" t="str">
            <v>2 - Outros Profissionais da Saúde</v>
          </cell>
          <cell r="G300" t="str">
            <v>5164-05</v>
          </cell>
          <cell r="H300">
            <v>44044</v>
          </cell>
          <cell r="J300">
            <v>117.04</v>
          </cell>
          <cell r="M300">
            <v>10.45</v>
          </cell>
          <cell r="O300">
            <v>1.65</v>
          </cell>
        </row>
        <row r="301">
          <cell r="C301" t="str">
            <v>HOSPITAL REGIONAL FERNANDO BEZERRA</v>
          </cell>
          <cell r="E301" t="str">
            <v>VALERIA SIMIAO DE SA</v>
          </cell>
          <cell r="F301" t="str">
            <v>3 - Administrativo</v>
          </cell>
          <cell r="G301" t="str">
            <v>3222-05</v>
          </cell>
          <cell r="H301">
            <v>44044</v>
          </cell>
          <cell r="J301">
            <v>100.32</v>
          </cell>
          <cell r="M301">
            <v>10.45</v>
          </cell>
          <cell r="O301">
            <v>1.65</v>
          </cell>
          <cell r="Z301">
            <v>13</v>
          </cell>
          <cell r="AB301" t="str">
            <v>Mensalidade/taxas</v>
          </cell>
        </row>
        <row r="302">
          <cell r="C302" t="str">
            <v>HOSPITAL REGIONAL FERNANDO BEZERRA</v>
          </cell>
          <cell r="E302" t="str">
            <v>DHENNE FERREIRA DE CARVALHO DA MOTA</v>
          </cell>
          <cell r="F302" t="str">
            <v>3 - Administrativo</v>
          </cell>
          <cell r="G302" t="str">
            <v>4221-05</v>
          </cell>
          <cell r="H302">
            <v>44044</v>
          </cell>
          <cell r="J302">
            <v>83.6</v>
          </cell>
          <cell r="M302">
            <v>10.45</v>
          </cell>
          <cell r="O302">
            <v>1.65</v>
          </cell>
          <cell r="AB302" t="str">
            <v/>
          </cell>
        </row>
        <row r="303">
          <cell r="C303" t="str">
            <v>HOSPITAL REGIONAL FERNANDO BEZERRA</v>
          </cell>
          <cell r="E303" t="str">
            <v>ANDREIA DE SOUZA DUARTE SILVA</v>
          </cell>
          <cell r="F303" t="str">
            <v>2 - Outros Profissionais da Saúde</v>
          </cell>
          <cell r="G303" t="str">
            <v>3222-05</v>
          </cell>
          <cell r="H303">
            <v>44044</v>
          </cell>
          <cell r="J303">
            <v>100.32</v>
          </cell>
          <cell r="M303">
            <v>10.45</v>
          </cell>
          <cell r="O303">
            <v>1.65</v>
          </cell>
          <cell r="U303">
            <v>76.66</v>
          </cell>
          <cell r="X303" t="str">
            <v>Auxilio Creche/Dif Auxilio Creche</v>
          </cell>
          <cell r="Z303">
            <v>13</v>
          </cell>
          <cell r="AB303" t="str">
            <v>Mensalidade/taxas</v>
          </cell>
        </row>
        <row r="304">
          <cell r="C304" t="str">
            <v>HOSPITAL REGIONAL FERNANDO BEZERRA</v>
          </cell>
          <cell r="E304" t="str">
            <v>KAROLINE SILVA CARVALHO</v>
          </cell>
          <cell r="F304" t="str">
            <v>2 - Outros Profissionais da Saúde</v>
          </cell>
          <cell r="G304" t="str">
            <v>2234-45</v>
          </cell>
          <cell r="H304">
            <v>44044</v>
          </cell>
          <cell r="J304">
            <v>252.11</v>
          </cell>
          <cell r="M304">
            <v>3.08</v>
          </cell>
          <cell r="O304">
            <v>1.28</v>
          </cell>
        </row>
        <row r="305">
          <cell r="C305" t="str">
            <v>HOSPITAL REGIONAL FERNANDO BEZERRA</v>
          </cell>
          <cell r="E305" t="str">
            <v>MARIA HELENA DA CRUZ SOARES</v>
          </cell>
          <cell r="F305" t="str">
            <v>3 - Administrativo</v>
          </cell>
          <cell r="G305" t="str">
            <v>3222-05</v>
          </cell>
          <cell r="H305">
            <v>44044</v>
          </cell>
          <cell r="J305">
            <v>100.32</v>
          </cell>
          <cell r="M305">
            <v>10.45</v>
          </cell>
          <cell r="O305">
            <v>1.65</v>
          </cell>
          <cell r="U305">
            <v>72.44</v>
          </cell>
          <cell r="X305" t="str">
            <v>Auxilio Creche/Dif Auxilio Creche</v>
          </cell>
          <cell r="AB305" t="str">
            <v/>
          </cell>
        </row>
        <row r="306">
          <cell r="C306" t="str">
            <v>HOSPITAL REGIONAL FERNANDO BEZERRA</v>
          </cell>
          <cell r="E306" t="str">
            <v>SEBASTIANA ALENCAR PEREIRA</v>
          </cell>
          <cell r="F306" t="str">
            <v>3 - Administrativo</v>
          </cell>
          <cell r="G306" t="str">
            <v>3222-05</v>
          </cell>
          <cell r="H306">
            <v>44044</v>
          </cell>
          <cell r="J306">
            <v>100.32</v>
          </cell>
          <cell r="M306">
            <v>10.45</v>
          </cell>
          <cell r="O306">
            <v>1.65</v>
          </cell>
          <cell r="AB306" t="str">
            <v/>
          </cell>
        </row>
        <row r="307">
          <cell r="C307" t="str">
            <v>HOSPITAL REGIONAL FERNANDO BEZERRA</v>
          </cell>
          <cell r="E307" t="str">
            <v>GILDETE MARIA ALENCAR</v>
          </cell>
          <cell r="F307" t="str">
            <v>3 - Administrativo</v>
          </cell>
          <cell r="G307" t="str">
            <v>5143-20</v>
          </cell>
          <cell r="H307">
            <v>44044</v>
          </cell>
          <cell r="J307">
            <v>101.18</v>
          </cell>
          <cell r="M307">
            <v>10.45</v>
          </cell>
          <cell r="O307">
            <v>1.65</v>
          </cell>
          <cell r="AB307" t="str">
            <v/>
          </cell>
        </row>
        <row r="308">
          <cell r="C308" t="str">
            <v>HOSPITAL REGIONAL FERNANDO BEZERRA</v>
          </cell>
          <cell r="E308" t="str">
            <v>THASSIANO DE ARAUJO NASCIMENTO</v>
          </cell>
          <cell r="F308" t="str">
            <v>2 - Outros Profissionais da Saúde</v>
          </cell>
          <cell r="G308" t="str">
            <v>3222-05</v>
          </cell>
          <cell r="H308">
            <v>44044</v>
          </cell>
          <cell r="J308">
            <v>167.31</v>
          </cell>
          <cell r="M308">
            <v>10.45</v>
          </cell>
          <cell r="O308">
            <v>1.65</v>
          </cell>
          <cell r="Z308">
            <v>13</v>
          </cell>
          <cell r="AB308" t="str">
            <v>Mensalidade/taxas</v>
          </cell>
        </row>
        <row r="309">
          <cell r="C309" t="str">
            <v>HOSPITAL REGIONAL FERNANDO BEZERRA</v>
          </cell>
          <cell r="E309" t="str">
            <v>JOSIVANY DE CASTRO SOUZA</v>
          </cell>
          <cell r="F309" t="str">
            <v>3 - Administrativo</v>
          </cell>
          <cell r="G309" t="str">
            <v>4221-05</v>
          </cell>
          <cell r="H309">
            <v>44044</v>
          </cell>
          <cell r="J309">
            <v>83.6</v>
          </cell>
          <cell r="M309">
            <v>10.45</v>
          </cell>
          <cell r="O309">
            <v>1.65</v>
          </cell>
          <cell r="AB309" t="str">
            <v/>
          </cell>
        </row>
        <row r="310">
          <cell r="C310" t="str">
            <v>HOSPITAL REGIONAL FERNANDO BEZERRA</v>
          </cell>
          <cell r="E310" t="str">
            <v>ANA KAMILA FERREIRA DA SILVA</v>
          </cell>
          <cell r="F310" t="str">
            <v>2 - Outros Profissionais da Saúde</v>
          </cell>
          <cell r="G310" t="str">
            <v>5211-30</v>
          </cell>
          <cell r="H310">
            <v>44044</v>
          </cell>
          <cell r="J310">
            <v>95.8</v>
          </cell>
          <cell r="M310">
            <v>10.45</v>
          </cell>
          <cell r="O310">
            <v>1.65</v>
          </cell>
          <cell r="AB310" t="str">
            <v/>
          </cell>
        </row>
        <row r="311">
          <cell r="C311" t="str">
            <v>HOSPITAL REGIONAL FERNANDO BEZERRA</v>
          </cell>
          <cell r="E311" t="str">
            <v>JOAO BATISTA NAZARO DOS SANTOS</v>
          </cell>
          <cell r="F311" t="str">
            <v>3 - Administrativo</v>
          </cell>
          <cell r="G311" t="str">
            <v>3222-05</v>
          </cell>
          <cell r="H311">
            <v>44044</v>
          </cell>
          <cell r="J311">
            <v>192.23</v>
          </cell>
          <cell r="M311">
            <v>10.45</v>
          </cell>
          <cell r="O311">
            <v>1.65</v>
          </cell>
          <cell r="Z311">
            <v>13</v>
          </cell>
          <cell r="AB311" t="str">
            <v>Mensalidade/taxas</v>
          </cell>
        </row>
        <row r="312">
          <cell r="C312" t="str">
            <v>HOSPITAL REGIONAL FERNANDO BEZERRA</v>
          </cell>
          <cell r="E312" t="str">
            <v>REBECCA BARBOSA DE FRANCA</v>
          </cell>
          <cell r="F312" t="str">
            <v>2 - Outros Profissionais da Saúde</v>
          </cell>
          <cell r="G312" t="str">
            <v>2410-40</v>
          </cell>
          <cell r="H312">
            <v>44044</v>
          </cell>
          <cell r="J312">
            <v>230.12</v>
          </cell>
          <cell r="O312">
            <v>1.65</v>
          </cell>
          <cell r="AB312" t="str">
            <v/>
          </cell>
        </row>
        <row r="313">
          <cell r="C313" t="str">
            <v>HOSPITAL REGIONAL FERNANDO BEZERRA</v>
          </cell>
          <cell r="E313" t="str">
            <v>CLEBER FRANCISCO SIQUEIRA</v>
          </cell>
          <cell r="F313" t="str">
            <v>2 - Outros Profissionais da Saúde</v>
          </cell>
          <cell r="G313" t="str">
            <v>2236-05</v>
          </cell>
          <cell r="H313">
            <v>44044</v>
          </cell>
          <cell r="J313">
            <v>277.49</v>
          </cell>
          <cell r="O313">
            <v>1.28</v>
          </cell>
          <cell r="AB313" t="str">
            <v/>
          </cell>
        </row>
        <row r="314">
          <cell r="C314" t="str">
            <v>HOSPITAL REGIONAL FERNANDO BEZERRA</v>
          </cell>
          <cell r="E314" t="str">
            <v>CLAUDIA MARIA GUIMARAES</v>
          </cell>
          <cell r="F314" t="str">
            <v>2 - Outros Profissionais da Saúde</v>
          </cell>
          <cell r="G314" t="str">
            <v>3222-05</v>
          </cell>
          <cell r="H314">
            <v>44044</v>
          </cell>
          <cell r="J314">
            <v>187</v>
          </cell>
          <cell r="O314">
            <v>1.65</v>
          </cell>
          <cell r="U314">
            <v>8.44</v>
          </cell>
          <cell r="X314" t="str">
            <v>Auxilio Creche/Dif Auxilio Creche</v>
          </cell>
          <cell r="Z314">
            <v>13</v>
          </cell>
          <cell r="AB314" t="str">
            <v>Mensalidade/taxas</v>
          </cell>
        </row>
        <row r="315">
          <cell r="C315" t="str">
            <v>HOSPITAL REGIONAL FERNANDO BEZERRA</v>
          </cell>
          <cell r="E315" t="str">
            <v>IANA CARLA DE AQUINO BEZERRA</v>
          </cell>
          <cell r="F315" t="str">
            <v>2 - Outros Profissionais da Saúde</v>
          </cell>
          <cell r="G315" t="str">
            <v>2238-10</v>
          </cell>
          <cell r="H315">
            <v>44044</v>
          </cell>
          <cell r="J315">
            <v>163.61000000000001</v>
          </cell>
          <cell r="M315">
            <v>18.36</v>
          </cell>
          <cell r="O315">
            <v>1.28</v>
          </cell>
          <cell r="AB315" t="str">
            <v/>
          </cell>
        </row>
        <row r="316">
          <cell r="C316" t="str">
            <v>HOSPITAL REGIONAL FERNANDO BEZERRA</v>
          </cell>
          <cell r="E316" t="str">
            <v>ERISVAN ALVES DO NASCIMENTO</v>
          </cell>
          <cell r="F316" t="str">
            <v>3 - Administrativo</v>
          </cell>
          <cell r="G316" t="str">
            <v>5174-20</v>
          </cell>
          <cell r="H316">
            <v>44044</v>
          </cell>
          <cell r="J316">
            <v>103.05</v>
          </cell>
          <cell r="M316">
            <v>12.88</v>
          </cell>
          <cell r="O316">
            <v>1.65</v>
          </cell>
          <cell r="AB316" t="str">
            <v/>
          </cell>
        </row>
        <row r="317">
          <cell r="C317" t="str">
            <v>HOSPITAL REGIONAL FERNANDO BEZERRA</v>
          </cell>
          <cell r="E317" t="str">
            <v>TEREZINHA JOANA DOS SANTOS SOUZA</v>
          </cell>
          <cell r="F317" t="str">
            <v>2 - Outros Profissionais da Saúde</v>
          </cell>
          <cell r="G317" t="str">
            <v>3222-05</v>
          </cell>
          <cell r="H317">
            <v>44044</v>
          </cell>
          <cell r="J317">
            <v>135.57000000000002</v>
          </cell>
          <cell r="M317">
            <v>10.45</v>
          </cell>
          <cell r="O317">
            <v>1.65</v>
          </cell>
          <cell r="Z317">
            <v>13</v>
          </cell>
          <cell r="AB317" t="str">
            <v>Mensalidade/taxas</v>
          </cell>
        </row>
        <row r="318">
          <cell r="C318" t="str">
            <v>HOSPITAL REGIONAL FERNANDO BEZERRA</v>
          </cell>
          <cell r="E318" t="str">
            <v>THAMIRYS ROSEMBERG LIMA LOPES</v>
          </cell>
          <cell r="F318" t="str">
            <v>3 - Administrativo</v>
          </cell>
          <cell r="G318" t="str">
            <v>2235-05</v>
          </cell>
          <cell r="H318">
            <v>44044</v>
          </cell>
          <cell r="J318">
            <v>204.36</v>
          </cell>
          <cell r="M318">
            <v>2.86</v>
          </cell>
          <cell r="O318">
            <v>1.28</v>
          </cell>
          <cell r="AB318" t="str">
            <v/>
          </cell>
        </row>
        <row r="319">
          <cell r="C319" t="str">
            <v>HOSPITAL REGIONAL FERNANDO BEZERRA</v>
          </cell>
          <cell r="E319" t="str">
            <v>ERIKA REBECA PASSOS SANTOS SILVA</v>
          </cell>
          <cell r="F319" t="str">
            <v>3 - Administrativo</v>
          </cell>
          <cell r="G319" t="str">
            <v>1422-05</v>
          </cell>
          <cell r="H319">
            <v>44044</v>
          </cell>
          <cell r="J319">
            <v>240.01</v>
          </cell>
          <cell r="O319">
            <v>1.65</v>
          </cell>
          <cell r="U319">
            <v>64</v>
          </cell>
          <cell r="X319" t="str">
            <v>Auxilio Creche/Dif Auxilio Creche</v>
          </cell>
          <cell r="AB319" t="str">
            <v/>
          </cell>
        </row>
        <row r="320">
          <cell r="C320" t="str">
            <v>HOSPITAL REGIONAL FERNANDO BEZERRA</v>
          </cell>
          <cell r="E320" t="str">
            <v>GLORIA BEATRIZ  MACHADO DA GRACA MACEDO</v>
          </cell>
          <cell r="F320" t="str">
            <v>2 - Outros Profissionais da Saúde</v>
          </cell>
          <cell r="G320" t="str">
            <v>1421-05</v>
          </cell>
          <cell r="H320">
            <v>44044</v>
          </cell>
          <cell r="J320">
            <v>1101.5999999999999</v>
          </cell>
          <cell r="O320">
            <v>1.65</v>
          </cell>
          <cell r="AB320" t="str">
            <v/>
          </cell>
        </row>
        <row r="321">
          <cell r="C321" t="str">
            <v>HOSPITAL REGIONAL FERNANDO BEZERRA</v>
          </cell>
          <cell r="E321" t="str">
            <v>NADJA ULISSES VIDAL</v>
          </cell>
          <cell r="F321" t="str">
            <v>3 - Administrativo</v>
          </cell>
          <cell r="G321" t="str">
            <v>2235-05</v>
          </cell>
          <cell r="H321">
            <v>44044</v>
          </cell>
          <cell r="J321">
            <v>342.64</v>
          </cell>
          <cell r="M321">
            <v>3.95</v>
          </cell>
          <cell r="O321">
            <v>1.28</v>
          </cell>
          <cell r="AB321" t="str">
            <v/>
          </cell>
        </row>
        <row r="322">
          <cell r="C322" t="str">
            <v>HOSPITAL REGIONAL FERNANDO BEZERRA</v>
          </cell>
          <cell r="E322" t="str">
            <v>NATHALIA ANNIE DE ALENCAR MATOS</v>
          </cell>
          <cell r="F322" t="str">
            <v>2 - Outros Profissionais da Saúde</v>
          </cell>
          <cell r="G322" t="str">
            <v>4110-10</v>
          </cell>
          <cell r="H322">
            <v>44044</v>
          </cell>
          <cell r="J322">
            <v>152.33000000000001</v>
          </cell>
          <cell r="M322">
            <v>0.35</v>
          </cell>
          <cell r="O322">
            <v>1.65</v>
          </cell>
          <cell r="AB322" t="str">
            <v/>
          </cell>
        </row>
        <row r="323">
          <cell r="C323" t="str">
            <v>HOSPITAL REGIONAL FERNANDO BEZERRA</v>
          </cell>
          <cell r="E323" t="str">
            <v>MAGDA ROXANA FURTADO DE ALENCAR SILVA</v>
          </cell>
          <cell r="F323" t="str">
            <v>2 - Outros Profissionais da Saúde</v>
          </cell>
          <cell r="G323" t="str">
            <v>2235-05</v>
          </cell>
          <cell r="H323">
            <v>44044</v>
          </cell>
          <cell r="J323">
            <v>291.45999999999998</v>
          </cell>
          <cell r="O323">
            <v>1.28</v>
          </cell>
          <cell r="AB323" t="str">
            <v/>
          </cell>
        </row>
        <row r="324">
          <cell r="C324" t="str">
            <v>HOSPITAL REGIONAL FERNANDO BEZERRA</v>
          </cell>
          <cell r="E324" t="str">
            <v>RENAN ALVES JUSTINO</v>
          </cell>
          <cell r="F324" t="str">
            <v>2 - Outros Profissionais da Saúde</v>
          </cell>
          <cell r="G324" t="str">
            <v>2236-05</v>
          </cell>
          <cell r="H324">
            <v>44044</v>
          </cell>
          <cell r="J324">
            <v>178.59</v>
          </cell>
          <cell r="M324">
            <v>2.54</v>
          </cell>
          <cell r="O324">
            <v>1.28</v>
          </cell>
          <cell r="AB324" t="str">
            <v/>
          </cell>
        </row>
        <row r="325">
          <cell r="C325" t="str">
            <v>HOSPITAL REGIONAL FERNANDO BEZERRA</v>
          </cell>
          <cell r="E325" t="str">
            <v>JAYANA OLIVEIRA MIRANDA</v>
          </cell>
          <cell r="F325" t="str">
            <v>3 - Administrativo</v>
          </cell>
          <cell r="G325" t="str">
            <v>2235-05</v>
          </cell>
          <cell r="H325">
            <v>44044</v>
          </cell>
          <cell r="J325">
            <v>338.09</v>
          </cell>
          <cell r="M325">
            <v>2.86</v>
          </cell>
          <cell r="O325">
            <v>1.28</v>
          </cell>
          <cell r="U325">
            <v>8.1999999999999993</v>
          </cell>
          <cell r="X325" t="str">
            <v>Auxilio Creche/Dif Auxilio Creche</v>
          </cell>
          <cell r="AB325" t="str">
            <v/>
          </cell>
        </row>
        <row r="326">
          <cell r="C326" t="str">
            <v>HOSPITAL REGIONAL FERNANDO BEZERRA</v>
          </cell>
          <cell r="E326" t="str">
            <v>CLEITON DE ARAUJO SOARES</v>
          </cell>
          <cell r="F326" t="str">
            <v>2 - Outros Profissionais da Saúde</v>
          </cell>
          <cell r="G326" t="str">
            <v>5143-10</v>
          </cell>
          <cell r="H326">
            <v>44044</v>
          </cell>
          <cell r="J326">
            <v>86.79</v>
          </cell>
          <cell r="M326">
            <v>10.85</v>
          </cell>
          <cell r="O326">
            <v>1.65</v>
          </cell>
          <cell r="AB326" t="str">
            <v/>
          </cell>
        </row>
        <row r="327">
          <cell r="C327" t="str">
            <v>HOSPITAL REGIONAL FERNANDO BEZERRA</v>
          </cell>
          <cell r="E327" t="str">
            <v>CICERA NEYDJANNE GONCALVES SOARES</v>
          </cell>
          <cell r="F327" t="str">
            <v>2 - Outros Profissionais da Saúde</v>
          </cell>
          <cell r="G327" t="str">
            <v>3222-05</v>
          </cell>
          <cell r="H327">
            <v>44044</v>
          </cell>
          <cell r="J327">
            <v>208.52</v>
          </cell>
          <cell r="M327">
            <v>10.45</v>
          </cell>
          <cell r="O327">
            <v>1.65</v>
          </cell>
          <cell r="AB327" t="str">
            <v/>
          </cell>
        </row>
        <row r="328">
          <cell r="C328" t="str">
            <v>HOSPITAL REGIONAL FERNANDO BEZERRA</v>
          </cell>
          <cell r="E328" t="str">
            <v>CICERA FURTUOSO DOS SANTOS</v>
          </cell>
          <cell r="F328" t="str">
            <v>3 - Administrativo</v>
          </cell>
          <cell r="G328" t="str">
            <v>3222-05</v>
          </cell>
          <cell r="H328">
            <v>44044</v>
          </cell>
          <cell r="J328">
            <v>0</v>
          </cell>
          <cell r="O328">
            <v>1.65</v>
          </cell>
        </row>
        <row r="329">
          <cell r="C329" t="str">
            <v>HOSPITAL REGIONAL FERNANDO BEZERRA</v>
          </cell>
          <cell r="E329" t="str">
            <v>ODAIR QUEIROZ DE HOLANDA</v>
          </cell>
          <cell r="F329" t="str">
            <v>3 - Administrativo</v>
          </cell>
          <cell r="G329" t="str">
            <v>2235-05</v>
          </cell>
          <cell r="H329">
            <v>44044</v>
          </cell>
          <cell r="J329">
            <v>341.04</v>
          </cell>
          <cell r="M329">
            <v>3.95</v>
          </cell>
          <cell r="O329">
            <v>1.28</v>
          </cell>
          <cell r="AB329" t="str">
            <v/>
          </cell>
        </row>
        <row r="330">
          <cell r="C330" t="str">
            <v>HOSPITAL REGIONAL FERNANDO BEZERRA</v>
          </cell>
          <cell r="E330" t="str">
            <v>THARLA ANDREZA WANDERLEY GREM DE SOUZA</v>
          </cell>
          <cell r="F330" t="str">
            <v>2 - Outros Profissionais da Saúde</v>
          </cell>
          <cell r="G330" t="str">
            <v>1312-10</v>
          </cell>
          <cell r="H330">
            <v>44044</v>
          </cell>
          <cell r="J330">
            <v>79.650000000000006</v>
          </cell>
          <cell r="O330">
            <v>1.65</v>
          </cell>
          <cell r="AB330" t="str">
            <v/>
          </cell>
        </row>
        <row r="331">
          <cell r="C331" t="str">
            <v>HOSPITAL REGIONAL FERNANDO BEZERRA</v>
          </cell>
          <cell r="E331" t="str">
            <v>TARCILA HELENA GOMES PEREIRA</v>
          </cell>
          <cell r="F331" t="str">
            <v>3 - Administrativo</v>
          </cell>
          <cell r="G331" t="str">
            <v>2235-05</v>
          </cell>
          <cell r="H331">
            <v>44044</v>
          </cell>
          <cell r="J331">
            <v>196.48</v>
          </cell>
          <cell r="M331">
            <v>2.62</v>
          </cell>
          <cell r="O331">
            <v>1.28</v>
          </cell>
          <cell r="AB331" t="str">
            <v/>
          </cell>
        </row>
        <row r="332">
          <cell r="C332" t="str">
            <v>HOSPITAL REGIONAL FERNANDO BEZERRA</v>
          </cell>
          <cell r="E332" t="str">
            <v>EDNA DELMONDES DE CARVALHO</v>
          </cell>
          <cell r="F332" t="str">
            <v>2 - Outros Profissionais da Saúde</v>
          </cell>
          <cell r="G332" t="str">
            <v>4221-05</v>
          </cell>
          <cell r="H332">
            <v>44044</v>
          </cell>
          <cell r="J332">
            <v>96.89</v>
          </cell>
          <cell r="M332">
            <v>10.45</v>
          </cell>
          <cell r="O332">
            <v>1.65</v>
          </cell>
          <cell r="AB332" t="str">
            <v/>
          </cell>
        </row>
        <row r="333">
          <cell r="C333" t="str">
            <v>HOSPITAL REGIONAL FERNANDO BEZERRA</v>
          </cell>
          <cell r="E333" t="str">
            <v>CARLOS JUNIOR SOARES DA SILVA</v>
          </cell>
          <cell r="F333" t="str">
            <v>2 - Outros Profissionais da Saúde</v>
          </cell>
          <cell r="G333" t="str">
            <v>5143-20</v>
          </cell>
          <cell r="H333">
            <v>44044</v>
          </cell>
          <cell r="J333">
            <v>100.32</v>
          </cell>
          <cell r="M333">
            <v>10.45</v>
          </cell>
          <cell r="O333">
            <v>1.65</v>
          </cell>
          <cell r="AB333" t="str">
            <v/>
          </cell>
        </row>
        <row r="334">
          <cell r="C334" t="str">
            <v>HOSPITAL REGIONAL FERNANDO BEZERRA</v>
          </cell>
          <cell r="E334" t="str">
            <v>EDSO FREDSON GONCALVES DA SILVA</v>
          </cell>
          <cell r="F334" t="str">
            <v>2 - Outros Profissionais da Saúde</v>
          </cell>
          <cell r="G334" t="str">
            <v>2235-05</v>
          </cell>
          <cell r="H334">
            <v>44044</v>
          </cell>
          <cell r="J334">
            <v>266.55</v>
          </cell>
          <cell r="M334">
            <v>2.62</v>
          </cell>
          <cell r="O334">
            <v>1.28</v>
          </cell>
          <cell r="AB334" t="str">
            <v/>
          </cell>
        </row>
        <row r="335">
          <cell r="C335" t="str">
            <v>HOSPITAL REGIONAL FERNANDO BEZERRA</v>
          </cell>
          <cell r="E335" t="str">
            <v>LUIZ AGOSTINHO TAVARES DOS SANTOS</v>
          </cell>
          <cell r="F335" t="str">
            <v>3 - Administrativo</v>
          </cell>
          <cell r="G335" t="str">
            <v>4110-10</v>
          </cell>
          <cell r="H335">
            <v>44044</v>
          </cell>
          <cell r="J335">
            <v>83.6</v>
          </cell>
          <cell r="M335">
            <v>10.45</v>
          </cell>
          <cell r="O335">
            <v>1.65</v>
          </cell>
          <cell r="AB335" t="str">
            <v/>
          </cell>
        </row>
        <row r="336">
          <cell r="C336" t="str">
            <v>HOSPITAL REGIONAL FERNANDO BEZERRA</v>
          </cell>
          <cell r="E336" t="str">
            <v>IGOR KAIQUE JORDAO FREIRE DE ALENCAR</v>
          </cell>
          <cell r="F336" t="str">
            <v>2 - Outros Profissionais da Saúde</v>
          </cell>
          <cell r="G336" t="str">
            <v>5211-30</v>
          </cell>
          <cell r="H336">
            <v>44044</v>
          </cell>
          <cell r="J336">
            <v>96</v>
          </cell>
          <cell r="O336">
            <v>1.65</v>
          </cell>
          <cell r="AB336" t="str">
            <v/>
          </cell>
        </row>
        <row r="337">
          <cell r="C337" t="str">
            <v>HOSPITAL REGIONAL FERNANDO BEZERRA</v>
          </cell>
          <cell r="E337" t="str">
            <v>EDIANE ALVES DA SILVA</v>
          </cell>
          <cell r="F337" t="str">
            <v>2 - Outros Profissionais da Saúde</v>
          </cell>
          <cell r="G337" t="str">
            <v>2235-05</v>
          </cell>
          <cell r="H337">
            <v>44044</v>
          </cell>
          <cell r="J337">
            <v>301.05</v>
          </cell>
          <cell r="M337">
            <v>2.62</v>
          </cell>
          <cell r="O337">
            <v>1.28</v>
          </cell>
          <cell r="U337">
            <v>8.1999999999999993</v>
          </cell>
          <cell r="X337" t="str">
            <v>Auxilio Creche/Dif Auxilio Creche</v>
          </cell>
          <cell r="AB337" t="str">
            <v/>
          </cell>
        </row>
        <row r="338">
          <cell r="C338" t="str">
            <v>HOSPITAL REGIONAL FERNANDO BEZERRA</v>
          </cell>
          <cell r="E338" t="str">
            <v>LINDINEZ ALVES DE CASTRO</v>
          </cell>
          <cell r="F338" t="str">
            <v>2 - Outros Profissionais da Saúde</v>
          </cell>
          <cell r="G338" t="str">
            <v>4221-05</v>
          </cell>
          <cell r="H338">
            <v>44044</v>
          </cell>
          <cell r="J338">
            <v>148.88</v>
          </cell>
          <cell r="O338">
            <v>1.65</v>
          </cell>
          <cell r="U338">
            <v>64</v>
          </cell>
          <cell r="X338" t="str">
            <v>Auxilio Creche/Dif Auxilio Creche</v>
          </cell>
          <cell r="AB338" t="str">
            <v/>
          </cell>
        </row>
        <row r="339">
          <cell r="C339" t="str">
            <v>HOSPITAL REGIONAL FERNANDO BEZERRA</v>
          </cell>
          <cell r="E339" t="str">
            <v>THAMYRES WELRYA GOMES DA ROCHA</v>
          </cell>
          <cell r="F339" t="str">
            <v>3 - Administrativo</v>
          </cell>
          <cell r="G339" t="str">
            <v>5135-05</v>
          </cell>
          <cell r="H339">
            <v>44044</v>
          </cell>
          <cell r="J339">
            <v>83.6</v>
          </cell>
          <cell r="M339">
            <v>10.45</v>
          </cell>
          <cell r="O339">
            <v>1.65</v>
          </cell>
          <cell r="U339">
            <v>128</v>
          </cell>
          <cell r="X339" t="str">
            <v>Auxilio Creche/Dif Auxilio Creche</v>
          </cell>
          <cell r="AB339" t="str">
            <v/>
          </cell>
        </row>
        <row r="340">
          <cell r="C340" t="str">
            <v>HOSPITAL REGIONAL FERNANDO BEZERRA</v>
          </cell>
          <cell r="E340" t="str">
            <v>JAKELINE COELHO DELMONDES</v>
          </cell>
          <cell r="F340" t="str">
            <v>2 - Outros Profissionais da Saúde</v>
          </cell>
          <cell r="G340" t="str">
            <v>3222-05</v>
          </cell>
          <cell r="H340">
            <v>44044</v>
          </cell>
          <cell r="J340">
            <v>0</v>
          </cell>
          <cell r="O340">
            <v>1.65</v>
          </cell>
          <cell r="Z340">
            <v>13</v>
          </cell>
          <cell r="AB340" t="str">
            <v>Mensalidade/taxas</v>
          </cell>
        </row>
        <row r="341">
          <cell r="C341" t="str">
            <v>HOSPITAL REGIONAL FERNANDO BEZERRA</v>
          </cell>
          <cell r="E341" t="str">
            <v>DANIELLE MEDEIROS TAVARES</v>
          </cell>
          <cell r="F341" t="str">
            <v>3 - Administrativo</v>
          </cell>
          <cell r="G341" t="str">
            <v>3222-05</v>
          </cell>
          <cell r="H341">
            <v>44044</v>
          </cell>
          <cell r="J341">
            <v>147.91999999999999</v>
          </cell>
          <cell r="M341">
            <v>10.45</v>
          </cell>
          <cell r="O341">
            <v>1.65</v>
          </cell>
          <cell r="Z341">
            <v>13</v>
          </cell>
          <cell r="AB341" t="str">
            <v>Mensalidade/taxas</v>
          </cell>
        </row>
        <row r="342">
          <cell r="C342" t="str">
            <v>HOSPITAL REGIONAL FERNANDO BEZERRA</v>
          </cell>
          <cell r="E342" t="str">
            <v>SANDERVAL FERREIRA DA SILVA</v>
          </cell>
          <cell r="F342" t="str">
            <v>3 - Administrativo</v>
          </cell>
          <cell r="G342" t="str">
            <v>5174-20</v>
          </cell>
          <cell r="H342">
            <v>44044</v>
          </cell>
          <cell r="J342">
            <v>116.87</v>
          </cell>
          <cell r="M342">
            <v>12.88</v>
          </cell>
          <cell r="O342">
            <v>1.65</v>
          </cell>
          <cell r="AB342" t="str">
            <v/>
          </cell>
        </row>
        <row r="343">
          <cell r="C343" t="str">
            <v>HOSPITAL REGIONAL FERNANDO BEZERRA</v>
          </cell>
          <cell r="E343" t="str">
            <v>ANTONIO ALVES DE ALENCAR</v>
          </cell>
          <cell r="F343" t="str">
            <v>2 - Outros Profissionais da Saúde</v>
          </cell>
          <cell r="G343" t="str">
            <v>5151-10</v>
          </cell>
          <cell r="H343">
            <v>44044</v>
          </cell>
          <cell r="J343">
            <v>119.57</v>
          </cell>
          <cell r="M343">
            <v>10.45</v>
          </cell>
          <cell r="O343">
            <v>1.65</v>
          </cell>
          <cell r="AB343" t="str">
            <v/>
          </cell>
        </row>
        <row r="344">
          <cell r="C344" t="str">
            <v>HOSPITAL REGIONAL FERNANDO BEZERRA</v>
          </cell>
          <cell r="E344" t="str">
            <v>JOSE ALYSON SANTOS LIMA</v>
          </cell>
          <cell r="F344" t="str">
            <v>3 - Administrativo</v>
          </cell>
          <cell r="G344" t="str">
            <v>5164-05</v>
          </cell>
          <cell r="H344">
            <v>44044</v>
          </cell>
          <cell r="J344">
            <v>124.19</v>
          </cell>
          <cell r="M344">
            <v>10.45</v>
          </cell>
          <cell r="O344">
            <v>1.65</v>
          </cell>
          <cell r="AB344" t="str">
            <v/>
          </cell>
        </row>
        <row r="345">
          <cell r="C345" t="str">
            <v>HOSPITAL REGIONAL FERNANDO BEZERRA</v>
          </cell>
          <cell r="E345" t="str">
            <v>MICHAEL BARROS SILVA</v>
          </cell>
          <cell r="F345" t="str">
            <v>3 - Administrativo</v>
          </cell>
          <cell r="G345" t="str">
            <v>5211-30</v>
          </cell>
          <cell r="H345">
            <v>44044</v>
          </cell>
          <cell r="J345">
            <v>118.19</v>
          </cell>
          <cell r="M345">
            <v>10.45</v>
          </cell>
          <cell r="O345">
            <v>1.65</v>
          </cell>
          <cell r="AB345" t="str">
            <v/>
          </cell>
        </row>
        <row r="346">
          <cell r="C346" t="str">
            <v>HOSPITAL REGIONAL FERNANDO BEZERRA</v>
          </cell>
          <cell r="E346" t="str">
            <v xml:space="preserve">RANNYELA BARBOSA MACHADO </v>
          </cell>
          <cell r="F346" t="str">
            <v>2 - Outros Profissionais da Saúde</v>
          </cell>
          <cell r="G346" t="str">
            <v>2235-05</v>
          </cell>
          <cell r="H346">
            <v>44044</v>
          </cell>
          <cell r="J346">
            <v>167.02</v>
          </cell>
          <cell r="M346">
            <v>2.62</v>
          </cell>
          <cell r="O346">
            <v>1.28</v>
          </cell>
          <cell r="U346">
            <v>104.1</v>
          </cell>
          <cell r="X346" t="str">
            <v>Auxilio Creche/Dif Auxilio Creche</v>
          </cell>
          <cell r="AB346" t="str">
            <v/>
          </cell>
        </row>
        <row r="347">
          <cell r="C347" t="str">
            <v>HOSPITAL REGIONAL FERNANDO BEZERRA</v>
          </cell>
          <cell r="E347" t="str">
            <v xml:space="preserve">DAMILLI KAUANE ALVES DE LIMA </v>
          </cell>
          <cell r="F347" t="str">
            <v>3 - Administrativo</v>
          </cell>
          <cell r="G347" t="str">
            <v>3222-05</v>
          </cell>
          <cell r="H347">
            <v>44044</v>
          </cell>
          <cell r="J347">
            <v>108.22</v>
          </cell>
          <cell r="M347">
            <v>10.45</v>
          </cell>
          <cell r="O347">
            <v>1.65</v>
          </cell>
          <cell r="Z347">
            <v>13</v>
          </cell>
          <cell r="AB347" t="str">
            <v>Mensalidade/taxas</v>
          </cell>
        </row>
        <row r="348">
          <cell r="C348" t="str">
            <v>HOSPITAL REGIONAL FERNANDO BEZERRA</v>
          </cell>
          <cell r="E348" t="str">
            <v>IRANEIDE DE ALENCAR SOUZA</v>
          </cell>
          <cell r="F348" t="str">
            <v>3 - Administrativo</v>
          </cell>
          <cell r="G348" t="str">
            <v>4221-05</v>
          </cell>
          <cell r="H348">
            <v>44044</v>
          </cell>
          <cell r="J348">
            <v>96.25</v>
          </cell>
          <cell r="M348">
            <v>10.45</v>
          </cell>
          <cell r="O348">
            <v>1.65</v>
          </cell>
          <cell r="AB348" t="str">
            <v/>
          </cell>
        </row>
        <row r="349">
          <cell r="C349" t="str">
            <v>HOSPITAL REGIONAL FERNANDO BEZERRA</v>
          </cell>
          <cell r="E349" t="str">
            <v>AZENILTON ALVES DE SA</v>
          </cell>
          <cell r="F349" t="str">
            <v>2 - Outros Profissionais da Saúde</v>
          </cell>
          <cell r="G349" t="str">
            <v>5174-20</v>
          </cell>
          <cell r="H349">
            <v>44044</v>
          </cell>
          <cell r="J349">
            <v>104.14</v>
          </cell>
          <cell r="M349">
            <v>12.88</v>
          </cell>
          <cell r="O349">
            <v>1.65</v>
          </cell>
          <cell r="AB349" t="str">
            <v/>
          </cell>
        </row>
        <row r="350">
          <cell r="C350" t="str">
            <v>HOSPITAL REGIONAL FERNANDO BEZERRA</v>
          </cell>
          <cell r="E350" t="str">
            <v>ELSON FAGNER HOLANDA DE LIMA</v>
          </cell>
          <cell r="F350" t="str">
            <v>2 - Outros Profissionais da Saúde</v>
          </cell>
          <cell r="G350" t="str">
            <v>2252-70</v>
          </cell>
          <cell r="H350">
            <v>44044</v>
          </cell>
          <cell r="J350">
            <v>756.34</v>
          </cell>
          <cell r="O350">
            <v>4</v>
          </cell>
          <cell r="AB350" t="str">
            <v/>
          </cell>
        </row>
        <row r="351">
          <cell r="C351" t="str">
            <v>HOSPITAL REGIONAL FERNANDO BEZERRA</v>
          </cell>
          <cell r="E351" t="str">
            <v>ROSIVAN ALVINO DOS SANTOS</v>
          </cell>
          <cell r="F351" t="str">
            <v>3 - Administrativo</v>
          </cell>
          <cell r="G351" t="str">
            <v>3516-05</v>
          </cell>
          <cell r="H351">
            <v>44044</v>
          </cell>
          <cell r="J351">
            <v>84.09</v>
          </cell>
          <cell r="M351">
            <v>10.51</v>
          </cell>
          <cell r="O351">
            <v>1.65</v>
          </cell>
          <cell r="AB351" t="str">
            <v/>
          </cell>
        </row>
        <row r="352">
          <cell r="C352" t="str">
            <v>HOSPITAL REGIONAL FERNANDO BEZERRA</v>
          </cell>
          <cell r="E352" t="str">
            <v xml:space="preserve">TAIANE DE OLIVEIRA RODRIGUES </v>
          </cell>
          <cell r="F352" t="str">
            <v>3 - Administrativo</v>
          </cell>
          <cell r="G352" t="str">
            <v>3222-05</v>
          </cell>
          <cell r="H352">
            <v>44044</v>
          </cell>
          <cell r="J352">
            <v>103.18</v>
          </cell>
          <cell r="M352">
            <v>10.45</v>
          </cell>
          <cell r="O352">
            <v>1.65</v>
          </cell>
          <cell r="AB352" t="str">
            <v/>
          </cell>
        </row>
        <row r="353">
          <cell r="C353" t="str">
            <v>HOSPITAL REGIONAL FERNANDO BEZERRA</v>
          </cell>
          <cell r="E353" t="str">
            <v xml:space="preserve">EVONEIDE LEANDRO DE OLIVEIRA </v>
          </cell>
          <cell r="F353" t="str">
            <v>3 - Administrativo</v>
          </cell>
          <cell r="G353" t="str">
            <v>3222-05</v>
          </cell>
          <cell r="H353">
            <v>44044</v>
          </cell>
          <cell r="J353">
            <v>103.51</v>
          </cell>
          <cell r="M353">
            <v>10.45</v>
          </cell>
          <cell r="O353">
            <v>1.65</v>
          </cell>
          <cell r="Z353">
            <v>13</v>
          </cell>
          <cell r="AB353" t="str">
            <v>Mensalidade/taxas</v>
          </cell>
        </row>
        <row r="354">
          <cell r="C354" t="str">
            <v>HOSPITAL REGIONAL FERNANDO BEZERRA</v>
          </cell>
          <cell r="E354" t="str">
            <v xml:space="preserve">JANE KALLY ALVES DE ARAUJO RIBEIRO </v>
          </cell>
          <cell r="F354" t="str">
            <v>3 - Administrativo</v>
          </cell>
          <cell r="G354" t="str">
            <v>3222-05</v>
          </cell>
          <cell r="H354">
            <v>44044</v>
          </cell>
          <cell r="J354">
            <v>100.32</v>
          </cell>
          <cell r="O354">
            <v>1.65</v>
          </cell>
          <cell r="Z354">
            <v>13</v>
          </cell>
          <cell r="AB354" t="str">
            <v>Mensalidade/taxas</v>
          </cell>
        </row>
        <row r="355">
          <cell r="C355" t="str">
            <v>HOSPITAL REGIONAL FERNANDO BEZERRA</v>
          </cell>
          <cell r="E355" t="str">
            <v>JOSE VALMIR RAMOS LACERDA FILHO</v>
          </cell>
          <cell r="F355" t="str">
            <v>2 - Outros Profissionais da Saúde</v>
          </cell>
          <cell r="G355" t="str">
            <v>2252-70</v>
          </cell>
          <cell r="H355">
            <v>44044</v>
          </cell>
          <cell r="J355">
            <v>672.49</v>
          </cell>
          <cell r="O355">
            <v>4</v>
          </cell>
          <cell r="AB355" t="str">
            <v/>
          </cell>
        </row>
        <row r="356">
          <cell r="C356" t="str">
            <v>HOSPITAL REGIONAL FERNANDO BEZERRA</v>
          </cell>
          <cell r="E356" t="str">
            <v>ANESIA JOSE DOS SANTOS</v>
          </cell>
          <cell r="F356" t="str">
            <v>2 - Outros Profissionais da Saúde</v>
          </cell>
          <cell r="G356" t="str">
            <v>2522-10</v>
          </cell>
          <cell r="H356">
            <v>44044</v>
          </cell>
          <cell r="J356">
            <v>158.36000000000001</v>
          </cell>
          <cell r="O356">
            <v>1.65</v>
          </cell>
          <cell r="AB356" t="str">
            <v/>
          </cell>
        </row>
        <row r="357">
          <cell r="C357" t="str">
            <v>HOSPITAL REGIONAL FERNANDO BEZERRA</v>
          </cell>
          <cell r="E357" t="str">
            <v>RUBENS GABRIEL MACEDO LIMA</v>
          </cell>
          <cell r="F357" t="str">
            <v>3 - Administrativo</v>
          </cell>
          <cell r="G357" t="str">
            <v>4110-10</v>
          </cell>
          <cell r="H357">
            <v>44044</v>
          </cell>
          <cell r="J357">
            <v>2.94</v>
          </cell>
          <cell r="O357">
            <v>1.65</v>
          </cell>
          <cell r="AB357" t="str">
            <v/>
          </cell>
        </row>
        <row r="358">
          <cell r="C358" t="str">
            <v>HOSPITAL REGIONAL FERNANDO BEZERRA</v>
          </cell>
          <cell r="E358" t="str">
            <v>EIRAN ERIK PEREIRA SILVA</v>
          </cell>
          <cell r="F358" t="str">
            <v>3 - Administrativo</v>
          </cell>
          <cell r="G358" t="str">
            <v>4110-10</v>
          </cell>
          <cell r="H358">
            <v>44044</v>
          </cell>
          <cell r="J358">
            <v>2.95</v>
          </cell>
          <cell r="O358">
            <v>1.65</v>
          </cell>
          <cell r="AB358" t="str">
            <v/>
          </cell>
        </row>
        <row r="359">
          <cell r="C359" t="str">
            <v>HOSPITAL REGIONAL FERNANDO BEZERRA</v>
          </cell>
          <cell r="E359" t="str">
            <v>MATHEUS ALENCAR DE SOUZA</v>
          </cell>
          <cell r="F359" t="str">
            <v>1 - Médico</v>
          </cell>
          <cell r="G359" t="str">
            <v>4110-10</v>
          </cell>
          <cell r="H359">
            <v>44044</v>
          </cell>
          <cell r="J359">
            <v>2.94</v>
          </cell>
          <cell r="O359">
            <v>1.65</v>
          </cell>
          <cell r="AB359" t="str">
            <v/>
          </cell>
        </row>
        <row r="360">
          <cell r="C360" t="str">
            <v>HOSPITAL REGIONAL FERNANDO BEZERRA</v>
          </cell>
          <cell r="E360" t="str">
            <v>ROSANIRA GOMES PEREIRA</v>
          </cell>
          <cell r="F360" t="str">
            <v>3 - Administrativo</v>
          </cell>
          <cell r="G360" t="str">
            <v>3222-05</v>
          </cell>
          <cell r="H360">
            <v>44044</v>
          </cell>
          <cell r="J360">
            <v>112.62</v>
          </cell>
          <cell r="M360">
            <v>10.45</v>
          </cell>
          <cell r="O360">
            <v>1.65</v>
          </cell>
          <cell r="Z360">
            <v>13</v>
          </cell>
          <cell r="AB360" t="str">
            <v>Mensalidade/taxas</v>
          </cell>
        </row>
        <row r="361">
          <cell r="C361" t="str">
            <v>HOSPITAL REGIONAL FERNANDO BEZERRA</v>
          </cell>
          <cell r="E361" t="str">
            <v>CARLENE BELO LIRA</v>
          </cell>
          <cell r="F361" t="str">
            <v>2 - Outros Profissionais da Saúde</v>
          </cell>
          <cell r="G361" t="str">
            <v>3222-05</v>
          </cell>
          <cell r="H361">
            <v>44044</v>
          </cell>
          <cell r="J361">
            <v>117.33</v>
          </cell>
          <cell r="M361">
            <v>10.45</v>
          </cell>
          <cell r="O361">
            <v>1.65</v>
          </cell>
          <cell r="Z361">
            <v>13</v>
          </cell>
          <cell r="AB361" t="str">
            <v>Mensalidade/taxas</v>
          </cell>
        </row>
        <row r="362">
          <cell r="C362" t="str">
            <v>HOSPITAL REGIONAL FERNANDO BEZERRA</v>
          </cell>
          <cell r="E362" t="str">
            <v>AUZENITA PEREIRA DA SILVA</v>
          </cell>
          <cell r="F362" t="str">
            <v>2 - Outros Profissionais da Saúde</v>
          </cell>
          <cell r="G362" t="str">
            <v>3222-05</v>
          </cell>
          <cell r="H362">
            <v>44044</v>
          </cell>
          <cell r="J362">
            <v>155.16</v>
          </cell>
          <cell r="O362">
            <v>1.65</v>
          </cell>
          <cell r="Z362">
            <v>13</v>
          </cell>
          <cell r="AB362" t="str">
            <v>Mensalidade/taxas</v>
          </cell>
        </row>
        <row r="363">
          <cell r="C363" t="str">
            <v>HOSPITAL REGIONAL FERNANDO BEZERRA</v>
          </cell>
          <cell r="E363" t="str">
            <v>RUBENILSON ALVES DE CASTRO</v>
          </cell>
          <cell r="F363" t="str">
            <v>2 - Outros Profissionais da Saúde</v>
          </cell>
          <cell r="G363" t="str">
            <v>2235-05</v>
          </cell>
          <cell r="H363">
            <v>44044</v>
          </cell>
          <cell r="J363">
            <v>212.22</v>
          </cell>
          <cell r="M363">
            <v>2.39</v>
          </cell>
          <cell r="O363">
            <v>1.28</v>
          </cell>
          <cell r="AB363" t="str">
            <v/>
          </cell>
        </row>
        <row r="364">
          <cell r="C364" t="str">
            <v>HOSPITAL REGIONAL FERNANDO BEZERRA</v>
          </cell>
          <cell r="E364" t="str">
            <v xml:space="preserve">INACIA FRANCISLENE DA SILVA PEREIRA </v>
          </cell>
          <cell r="F364" t="str">
            <v>1 - Médico</v>
          </cell>
          <cell r="G364" t="str">
            <v>3222-05</v>
          </cell>
          <cell r="H364">
            <v>44044</v>
          </cell>
          <cell r="J364">
            <v>100.32</v>
          </cell>
          <cell r="M364">
            <v>10.45</v>
          </cell>
          <cell r="O364">
            <v>1.65</v>
          </cell>
          <cell r="AB364" t="str">
            <v/>
          </cell>
        </row>
        <row r="365">
          <cell r="C365" t="str">
            <v>HOSPITAL REGIONAL FERNANDO BEZERRA</v>
          </cell>
          <cell r="E365" t="str">
            <v xml:space="preserve">GISLENE DA SILVA LUNA </v>
          </cell>
          <cell r="F365" t="str">
            <v>3 - Administrativo</v>
          </cell>
          <cell r="G365" t="str">
            <v>3222-05</v>
          </cell>
          <cell r="H365">
            <v>44044</v>
          </cell>
          <cell r="J365">
            <v>100.32</v>
          </cell>
          <cell r="M365">
            <v>10.45</v>
          </cell>
          <cell r="O365">
            <v>1.65</v>
          </cell>
          <cell r="U365">
            <v>72.44</v>
          </cell>
          <cell r="X365" t="str">
            <v>Auxilio Creche/Dif Auxilio Creche</v>
          </cell>
          <cell r="AB365" t="str">
            <v/>
          </cell>
        </row>
        <row r="366">
          <cell r="C366" t="str">
            <v>HOSPITAL REGIONAL FERNANDO BEZERRA</v>
          </cell>
          <cell r="E366" t="str">
            <v>MARIA JOSE PINHEIRO DOS SANTOS</v>
          </cell>
          <cell r="F366" t="str">
            <v>3 - Administrativo</v>
          </cell>
          <cell r="G366" t="str">
            <v>3222-05</v>
          </cell>
          <cell r="H366">
            <v>44044</v>
          </cell>
          <cell r="J366">
            <v>101.31</v>
          </cell>
          <cell r="M366">
            <v>10.45</v>
          </cell>
          <cell r="O366">
            <v>1.65</v>
          </cell>
          <cell r="Z366">
            <v>13</v>
          </cell>
          <cell r="AB366" t="str">
            <v>Mensalidade/taxas</v>
          </cell>
        </row>
        <row r="367">
          <cell r="C367" t="str">
            <v>HOSPITAL REGIONAL FERNANDO BEZERRA</v>
          </cell>
          <cell r="E367" t="str">
            <v>FRANCISCA MARIA DOS SANTOS ARAUJO</v>
          </cell>
          <cell r="F367" t="str">
            <v>3 - Administrativo</v>
          </cell>
          <cell r="G367" t="str">
            <v>3222-05</v>
          </cell>
          <cell r="H367">
            <v>44044</v>
          </cell>
          <cell r="J367">
            <v>108.82</v>
          </cell>
          <cell r="M367">
            <v>10.45</v>
          </cell>
          <cell r="O367">
            <v>1.65</v>
          </cell>
          <cell r="Z367">
            <v>13</v>
          </cell>
          <cell r="AB367" t="str">
            <v>Mensalidade/taxas</v>
          </cell>
        </row>
        <row r="368">
          <cell r="C368" t="str">
            <v>HOSPITAL REGIONAL FERNANDO BEZERRA</v>
          </cell>
          <cell r="E368" t="str">
            <v>HENRIQUE DE OLIVEIRA RODRIGUES</v>
          </cell>
          <cell r="F368" t="str">
            <v>3 - Administrativo</v>
          </cell>
          <cell r="G368" t="str">
            <v>3222-05</v>
          </cell>
          <cell r="H368">
            <v>44044</v>
          </cell>
          <cell r="J368">
            <v>116.26</v>
          </cell>
          <cell r="M368">
            <v>10.45</v>
          </cell>
          <cell r="O368">
            <v>1.65</v>
          </cell>
          <cell r="AB368" t="str">
            <v/>
          </cell>
        </row>
        <row r="369">
          <cell r="C369" t="str">
            <v>HOSPITAL REGIONAL FERNANDO BEZERRA</v>
          </cell>
          <cell r="E369" t="str">
            <v>BRUNO BEZERRA ANDRE</v>
          </cell>
          <cell r="F369" t="str">
            <v>2 - Outros Profissionais da Saúde</v>
          </cell>
          <cell r="G369" t="str">
            <v>2235-05</v>
          </cell>
          <cell r="H369">
            <v>44044</v>
          </cell>
          <cell r="J369">
            <v>179.4</v>
          </cell>
          <cell r="M369">
            <v>2.39</v>
          </cell>
          <cell r="O369">
            <v>1.28</v>
          </cell>
          <cell r="AB369" t="str">
            <v>Mensalidade/taxas</v>
          </cell>
        </row>
        <row r="370">
          <cell r="C370" t="str">
            <v>HOSPITAL REGIONAL FERNANDO BEZERRA</v>
          </cell>
          <cell r="E370" t="str">
            <v>YOLANDA RAKEL ALVES LEANDRO FURTADO</v>
          </cell>
          <cell r="F370" t="str">
            <v>2 - Outros Profissionais da Saúde</v>
          </cell>
          <cell r="G370" t="str">
            <v>2236-05</v>
          </cell>
          <cell r="H370">
            <v>44044</v>
          </cell>
          <cell r="J370">
            <v>175.06</v>
          </cell>
          <cell r="M370">
            <v>2.4700000000000002</v>
          </cell>
          <cell r="O370">
            <v>1.28</v>
          </cell>
          <cell r="AB370" t="str">
            <v/>
          </cell>
        </row>
        <row r="371">
          <cell r="C371" t="str">
            <v>HOSPITAL REGIONAL FERNANDO BEZERRA</v>
          </cell>
          <cell r="E371" t="str">
            <v>TIBERIO DE LIMA SILVA</v>
          </cell>
          <cell r="F371" t="str">
            <v>2 - Outros Profissionais da Saúde</v>
          </cell>
          <cell r="G371" t="str">
            <v>2235-05</v>
          </cell>
          <cell r="H371">
            <v>44044</v>
          </cell>
          <cell r="J371">
            <v>161.62</v>
          </cell>
          <cell r="M371">
            <v>2.39</v>
          </cell>
          <cell r="O371">
            <v>1.28</v>
          </cell>
          <cell r="AB371" t="str">
            <v/>
          </cell>
        </row>
        <row r="372">
          <cell r="C372" t="str">
            <v>HOSPITAL REGIONAL FERNANDO BEZERRA</v>
          </cell>
          <cell r="E372" t="str">
            <v>JOSE FREDERICO BATISTA LEANDRO FURTADO</v>
          </cell>
          <cell r="F372" t="str">
            <v>2 - Outros Profissionais da Saúde</v>
          </cell>
          <cell r="G372" t="str">
            <v>2516-05</v>
          </cell>
          <cell r="H372">
            <v>44044</v>
          </cell>
          <cell r="J372">
            <v>168.08</v>
          </cell>
          <cell r="M372">
            <v>18.64</v>
          </cell>
          <cell r="O372">
            <v>1.65</v>
          </cell>
          <cell r="AB372" t="str">
            <v/>
          </cell>
        </row>
        <row r="373">
          <cell r="C373" t="str">
            <v>HOSPITAL REGIONAL FERNANDO BEZERRA</v>
          </cell>
          <cell r="E373" t="str">
            <v>ANDRE DE SOUZA LINS</v>
          </cell>
          <cell r="F373" t="str">
            <v>2 - Outros Profissionais da Saúde</v>
          </cell>
          <cell r="G373" t="str">
            <v>4110-10</v>
          </cell>
          <cell r="H373">
            <v>44044</v>
          </cell>
          <cell r="J373">
            <v>87.37</v>
          </cell>
          <cell r="M373">
            <v>10.45</v>
          </cell>
          <cell r="O373">
            <v>1.65</v>
          </cell>
          <cell r="AB373" t="str">
            <v>Mensalidade/taxas</v>
          </cell>
        </row>
        <row r="374">
          <cell r="C374" t="str">
            <v>HOSPITAL REGIONAL FERNANDO BEZERRA</v>
          </cell>
          <cell r="E374" t="str">
            <v>MARIA DE LOURDES GOMES DO NASCIMENTO NETA</v>
          </cell>
          <cell r="F374" t="str">
            <v>2 - Outros Profissionais da Saúde</v>
          </cell>
          <cell r="G374" t="str">
            <v>5135-05</v>
          </cell>
          <cell r="H374">
            <v>44044</v>
          </cell>
          <cell r="J374">
            <v>83.6</v>
          </cell>
          <cell r="M374">
            <v>10.45</v>
          </cell>
          <cell r="O374">
            <v>1.65</v>
          </cell>
          <cell r="AB374" t="str">
            <v/>
          </cell>
        </row>
        <row r="375">
          <cell r="C375" t="str">
            <v>HOSPITAL REGIONAL FERNANDO BEZERRA</v>
          </cell>
          <cell r="E375" t="str">
            <v>FRANCISCA DAS CHAGAS CONCEICAO SAMPAIO</v>
          </cell>
          <cell r="F375" t="str">
            <v>2 - Outros Profissionais da Saúde</v>
          </cell>
          <cell r="G375" t="str">
            <v>3222-05</v>
          </cell>
          <cell r="H375">
            <v>44044</v>
          </cell>
          <cell r="J375">
            <v>113.82</v>
          </cell>
          <cell r="M375">
            <v>10.45</v>
          </cell>
          <cell r="O375">
            <v>1.65</v>
          </cell>
          <cell r="Z375">
            <v>13</v>
          </cell>
        </row>
        <row r="376">
          <cell r="C376" t="str">
            <v>HOSPITAL REGIONAL FERNANDO BEZERRA</v>
          </cell>
          <cell r="E376" t="str">
            <v>NELSIMERY GOMES DE ARAUJO</v>
          </cell>
          <cell r="F376" t="str">
            <v>2 - Outros Profissionais da Saúde</v>
          </cell>
          <cell r="G376" t="str">
            <v>3222-05</v>
          </cell>
          <cell r="H376">
            <v>44044</v>
          </cell>
          <cell r="J376">
            <v>213.8</v>
          </cell>
          <cell r="M376">
            <v>10.45</v>
          </cell>
          <cell r="O376">
            <v>1.65</v>
          </cell>
          <cell r="AB376" t="str">
            <v>Mensalidade/taxas</v>
          </cell>
        </row>
        <row r="377">
          <cell r="C377" t="str">
            <v>HOSPITAL REGIONAL FERNANDO BEZERRA</v>
          </cell>
          <cell r="E377" t="str">
            <v>MIKAELLY DA SILVA ARAUJO</v>
          </cell>
          <cell r="F377" t="str">
            <v>2 - Outros Profissionais da Saúde</v>
          </cell>
          <cell r="G377" t="str">
            <v>3222-05</v>
          </cell>
          <cell r="H377">
            <v>44044</v>
          </cell>
          <cell r="J377">
            <v>123.08</v>
          </cell>
          <cell r="M377">
            <v>10.45</v>
          </cell>
          <cell r="O377">
            <v>1.65</v>
          </cell>
          <cell r="Z377">
            <v>13</v>
          </cell>
        </row>
        <row r="378">
          <cell r="C378" t="str">
            <v>HOSPITAL REGIONAL FERNANDO BEZERRA</v>
          </cell>
          <cell r="E378" t="str">
            <v>EDIELISON VIEIRA DA SILVA</v>
          </cell>
          <cell r="F378" t="str">
            <v>2 - Outros Profissionais da Saúde</v>
          </cell>
          <cell r="G378" t="str">
            <v>3222-05</v>
          </cell>
          <cell r="H378">
            <v>44044</v>
          </cell>
          <cell r="J378">
            <v>176.64</v>
          </cell>
          <cell r="M378">
            <v>10.45</v>
          </cell>
          <cell r="O378">
            <v>1.65</v>
          </cell>
          <cell r="Z378">
            <v>13</v>
          </cell>
        </row>
        <row r="379">
          <cell r="C379" t="str">
            <v>HOSPITAL REGIONAL FERNANDO BEZERRA</v>
          </cell>
          <cell r="E379" t="str">
            <v>FABIANA ROSULA NUNES DA SILVA</v>
          </cell>
          <cell r="F379" t="str">
            <v>2 - Outros Profissionais da Saúde</v>
          </cell>
          <cell r="G379" t="str">
            <v>3222-05</v>
          </cell>
          <cell r="H379">
            <v>44044</v>
          </cell>
          <cell r="J379">
            <v>101.38</v>
          </cell>
          <cell r="M379">
            <v>10.45</v>
          </cell>
          <cell r="O379">
            <v>1.65</v>
          </cell>
          <cell r="AB379" t="str">
            <v>Mensalidade/taxas</v>
          </cell>
        </row>
        <row r="380">
          <cell r="C380" t="str">
            <v>HOSPITAL REGIONAL FERNANDO BEZERRA</v>
          </cell>
          <cell r="E380" t="str">
            <v>PAULO JUSTINO MACEDO SOARES</v>
          </cell>
          <cell r="F380" t="str">
            <v>2 - Outros Profissionais da Saúde</v>
          </cell>
          <cell r="G380" t="str">
            <v>5164-05</v>
          </cell>
          <cell r="H380">
            <v>44044</v>
          </cell>
          <cell r="J380">
            <v>185.54</v>
          </cell>
          <cell r="M380">
            <v>10.45</v>
          </cell>
          <cell r="O380">
            <v>1.65</v>
          </cell>
        </row>
        <row r="381">
          <cell r="C381" t="str">
            <v>HOSPITAL REGIONAL FERNANDO BEZERRA</v>
          </cell>
          <cell r="E381" t="str">
            <v>CLAUDIO AFONSO DA SILVA OLIVEIRA</v>
          </cell>
          <cell r="F381" t="str">
            <v>3 - Administrativo</v>
          </cell>
          <cell r="G381" t="str">
            <v>3222-05</v>
          </cell>
          <cell r="H381">
            <v>44044</v>
          </cell>
          <cell r="J381">
            <v>174.48000000000002</v>
          </cell>
          <cell r="M381">
            <v>10.45</v>
          </cell>
          <cell r="O381">
            <v>1.65</v>
          </cell>
          <cell r="Z381">
            <v>13</v>
          </cell>
          <cell r="AB381" t="str">
            <v>Mensalidade/taxas</v>
          </cell>
        </row>
        <row r="382">
          <cell r="C382" t="str">
            <v>HOSPITAL REGIONAL FERNANDO BEZERRA</v>
          </cell>
          <cell r="E382" t="str">
            <v>JUSCIELMA DOS SANTOS</v>
          </cell>
          <cell r="F382" t="str">
            <v>2 - Outros Profissionais da Saúde</v>
          </cell>
          <cell r="G382" t="str">
            <v>3222-05</v>
          </cell>
          <cell r="H382">
            <v>44044</v>
          </cell>
          <cell r="J382">
            <v>125.03</v>
          </cell>
          <cell r="M382">
            <v>10.45</v>
          </cell>
          <cell r="O382">
            <v>1.65</v>
          </cell>
        </row>
        <row r="383">
          <cell r="C383" t="str">
            <v>HOSPITAL REGIONAL FERNANDO BEZERRA</v>
          </cell>
          <cell r="E383" t="str">
            <v>FRANCISCA SOARES DA SILVA</v>
          </cell>
          <cell r="F383" t="str">
            <v>3 - Administrativo</v>
          </cell>
          <cell r="G383" t="str">
            <v>3222-05</v>
          </cell>
          <cell r="H383">
            <v>44044</v>
          </cell>
          <cell r="J383">
            <v>146.30000000000001</v>
          </cell>
          <cell r="M383">
            <v>10.45</v>
          </cell>
          <cell r="O383">
            <v>1.65</v>
          </cell>
          <cell r="Z383">
            <v>13</v>
          </cell>
          <cell r="AB383" t="str">
            <v>Mensalidade/taxas</v>
          </cell>
        </row>
        <row r="384">
          <cell r="C384" t="str">
            <v>HOSPITAL REGIONAL FERNANDO BEZERRA</v>
          </cell>
          <cell r="E384" t="str">
            <v>SILVANEIDE LEITE LOPES</v>
          </cell>
          <cell r="F384" t="str">
            <v>2 - Outros Profissionais da Saúde</v>
          </cell>
          <cell r="G384" t="str">
            <v>5135-05</v>
          </cell>
          <cell r="H384">
            <v>44044</v>
          </cell>
          <cell r="J384">
            <v>83.8</v>
          </cell>
          <cell r="M384">
            <v>10.45</v>
          </cell>
          <cell r="O384">
            <v>1.65</v>
          </cell>
          <cell r="AB384" t="str">
            <v>Mensalidade/taxas</v>
          </cell>
        </row>
        <row r="385">
          <cell r="C385" t="str">
            <v>HOSPITAL REGIONAL FERNANDO BEZERRA</v>
          </cell>
          <cell r="E385" t="str">
            <v>ALEF FRANCISCO TAVARES MONTEIRO</v>
          </cell>
          <cell r="F385" t="str">
            <v>2 - Outros Profissionais da Saúde</v>
          </cell>
          <cell r="G385" t="str">
            <v>5164-05</v>
          </cell>
          <cell r="H385">
            <v>44044</v>
          </cell>
          <cell r="J385">
            <v>123.24</v>
          </cell>
          <cell r="M385">
            <v>10.45</v>
          </cell>
          <cell r="O385">
            <v>1.65</v>
          </cell>
        </row>
        <row r="386">
          <cell r="C386" t="str">
            <v>HOSPITAL REGIONAL FERNANDO BEZERRA</v>
          </cell>
          <cell r="E386" t="str">
            <v>ANA LUCIA DA SILVA SOUZA</v>
          </cell>
          <cell r="F386" t="str">
            <v>2 - Outros Profissionais da Saúde</v>
          </cell>
          <cell r="G386" t="str">
            <v>5135-05</v>
          </cell>
          <cell r="H386">
            <v>44044</v>
          </cell>
          <cell r="J386">
            <v>83.6</v>
          </cell>
          <cell r="M386">
            <v>10.45</v>
          </cell>
          <cell r="O386">
            <v>1.65</v>
          </cell>
          <cell r="AB386" t="str">
            <v/>
          </cell>
        </row>
        <row r="387">
          <cell r="C387" t="str">
            <v>HOSPITAL REGIONAL FERNANDO BEZERRA</v>
          </cell>
          <cell r="E387" t="str">
            <v>SABRINA DE MELO RODRIGUES</v>
          </cell>
          <cell r="F387" t="str">
            <v>2 - Outros Profissionais da Saúde</v>
          </cell>
          <cell r="G387" t="str">
            <v>5143-20</v>
          </cell>
          <cell r="H387">
            <v>44044</v>
          </cell>
          <cell r="J387">
            <v>100.32</v>
          </cell>
          <cell r="M387">
            <v>10.45</v>
          </cell>
          <cell r="O387">
            <v>1.65</v>
          </cell>
          <cell r="AB387" t="str">
            <v>Mensalidade/taxas</v>
          </cell>
        </row>
        <row r="388">
          <cell r="C388" t="str">
            <v>HOSPITAL REGIONAL FERNANDO BEZERRA</v>
          </cell>
          <cell r="E388" t="str">
            <v>NIKAYANI ESLLY SA SILVA</v>
          </cell>
          <cell r="F388" t="str">
            <v>2 - Outros Profissionais da Saúde</v>
          </cell>
          <cell r="G388" t="str">
            <v>3222-05</v>
          </cell>
          <cell r="H388">
            <v>44044</v>
          </cell>
          <cell r="J388">
            <v>157.08000000000001</v>
          </cell>
          <cell r="M388">
            <v>10.45</v>
          </cell>
          <cell r="O388">
            <v>1.65</v>
          </cell>
          <cell r="Z388">
            <v>13</v>
          </cell>
        </row>
        <row r="389">
          <cell r="C389" t="str">
            <v>HOSPITAL REGIONAL FERNANDO BEZERRA</v>
          </cell>
          <cell r="E389" t="str">
            <v>DANIEL FERREIRA DA SILVA</v>
          </cell>
          <cell r="F389" t="str">
            <v>3 - Administrativo</v>
          </cell>
          <cell r="G389" t="str">
            <v>5211-30</v>
          </cell>
          <cell r="H389">
            <v>44044</v>
          </cell>
          <cell r="J389">
            <v>83.6</v>
          </cell>
          <cell r="M389">
            <v>10.45</v>
          </cell>
          <cell r="O389">
            <v>1.65</v>
          </cell>
          <cell r="AB389" t="str">
            <v>Mensalidade/taxas</v>
          </cell>
        </row>
        <row r="390">
          <cell r="C390" t="str">
            <v>HOSPITAL REGIONAL FERNANDO BEZERRA</v>
          </cell>
          <cell r="E390" t="str">
            <v>FRANCIANE SILVA DE SOUZA</v>
          </cell>
          <cell r="F390" t="str">
            <v>2 - Outros Profissionais da Saúde</v>
          </cell>
          <cell r="G390" t="str">
            <v>5143-20</v>
          </cell>
          <cell r="H390">
            <v>44044</v>
          </cell>
          <cell r="J390">
            <v>100.32</v>
          </cell>
          <cell r="M390">
            <v>10.45</v>
          </cell>
          <cell r="O390">
            <v>1.65</v>
          </cell>
          <cell r="AB390" t="str">
            <v/>
          </cell>
        </row>
        <row r="391">
          <cell r="C391" t="str">
            <v>HOSPITAL REGIONAL FERNANDO BEZERRA</v>
          </cell>
          <cell r="E391" t="str">
            <v>FABIANA EUFRASIO DE LUNA</v>
          </cell>
          <cell r="F391" t="str">
            <v>2 - Outros Profissionais da Saúde</v>
          </cell>
          <cell r="G391" t="str">
            <v>3222-05</v>
          </cell>
          <cell r="H391">
            <v>44044</v>
          </cell>
          <cell r="J391">
            <v>151.72999999999999</v>
          </cell>
          <cell r="M391">
            <v>10.45</v>
          </cell>
          <cell r="O391">
            <v>1.65</v>
          </cell>
          <cell r="Z391">
            <v>13</v>
          </cell>
          <cell r="AB391" t="str">
            <v/>
          </cell>
        </row>
        <row r="392">
          <cell r="C392" t="str">
            <v>HOSPITAL REGIONAL FERNANDO BEZERRA</v>
          </cell>
          <cell r="E392" t="str">
            <v>ANTONIO CARLOS GOMES DE ARAUJO</v>
          </cell>
          <cell r="F392" t="str">
            <v>2 - Outros Profissionais da Saúde</v>
          </cell>
          <cell r="G392" t="str">
            <v>3241-15</v>
          </cell>
          <cell r="H392">
            <v>44044</v>
          </cell>
          <cell r="J392">
            <v>262.63</v>
          </cell>
          <cell r="M392">
            <v>16.239999999999998</v>
          </cell>
          <cell r="O392">
            <v>9.5</v>
          </cell>
          <cell r="P392">
            <v>4</v>
          </cell>
          <cell r="AB392" t="str">
            <v/>
          </cell>
        </row>
        <row r="393">
          <cell r="C393" t="str">
            <v>HOSPITAL REGIONAL FERNANDO BEZERRA</v>
          </cell>
          <cell r="E393" t="str">
            <v>JOSELIA GOMES RODRIGUES</v>
          </cell>
          <cell r="F393" t="str">
            <v>3 - Administrativo</v>
          </cell>
          <cell r="G393" t="str">
            <v>5143-20</v>
          </cell>
          <cell r="H393">
            <v>44044</v>
          </cell>
          <cell r="J393">
            <v>112.66</v>
          </cell>
          <cell r="M393">
            <v>10.45</v>
          </cell>
          <cell r="O393">
            <v>1.65</v>
          </cell>
          <cell r="U393">
            <v>64</v>
          </cell>
          <cell r="X393" t="str">
            <v>Auxilio Creche/Dif Auxilio Creche</v>
          </cell>
          <cell r="AB393" t="str">
            <v/>
          </cell>
        </row>
        <row r="394">
          <cell r="C394" t="str">
            <v>HOSPITAL REGIONAL FERNANDO BEZERRA</v>
          </cell>
          <cell r="E394" t="str">
            <v>CASSIANO VIEIRA DOS SANTOS</v>
          </cell>
          <cell r="F394" t="str">
            <v>3 - Administrativo</v>
          </cell>
          <cell r="G394" t="str">
            <v>3222-05</v>
          </cell>
          <cell r="H394">
            <v>44044</v>
          </cell>
          <cell r="J394">
            <v>107.32</v>
          </cell>
          <cell r="M394">
            <v>10.45</v>
          </cell>
          <cell r="O394">
            <v>1.65</v>
          </cell>
          <cell r="Z394">
            <v>13</v>
          </cell>
          <cell r="AB394" t="str">
            <v>Mensalidade/taxas</v>
          </cell>
        </row>
        <row r="395">
          <cell r="C395" t="str">
            <v>HOSPITAL REGIONAL FERNANDO BEZERRA</v>
          </cell>
          <cell r="E395" t="str">
            <v>MARCOS DANIEL LOPES BEZERRA</v>
          </cell>
          <cell r="F395" t="str">
            <v>3 - Administrativo</v>
          </cell>
          <cell r="G395" t="str">
            <v>5164-05</v>
          </cell>
          <cell r="H395">
            <v>44044</v>
          </cell>
          <cell r="J395">
            <v>117.04</v>
          </cell>
          <cell r="M395">
            <v>10.45</v>
          </cell>
          <cell r="O395">
            <v>1.65</v>
          </cell>
          <cell r="AB395" t="str">
            <v/>
          </cell>
        </row>
        <row r="396">
          <cell r="C396" t="str">
            <v>HOSPITAL REGIONAL FERNANDO BEZERRA</v>
          </cell>
          <cell r="E396" t="str">
            <v>MARIA DO CARMO FERREIRA DE MELO</v>
          </cell>
          <cell r="F396" t="str">
            <v>3 - Administrativo</v>
          </cell>
          <cell r="G396" t="str">
            <v>4110-10</v>
          </cell>
          <cell r="H396">
            <v>44044</v>
          </cell>
          <cell r="J396">
            <v>83.6</v>
          </cell>
          <cell r="O396">
            <v>1.65</v>
          </cell>
          <cell r="AB396" t="str">
            <v/>
          </cell>
        </row>
        <row r="397">
          <cell r="C397" t="str">
            <v>HOSPITAL REGIONAL FERNANDO BEZERRA</v>
          </cell>
          <cell r="E397" t="str">
            <v>ERISVALDO DE SA LOPES</v>
          </cell>
          <cell r="F397" t="str">
            <v>2 - Outros Profissionais da Saúde</v>
          </cell>
          <cell r="G397" t="str">
            <v>5174-20</v>
          </cell>
          <cell r="H397">
            <v>44044</v>
          </cell>
          <cell r="J397">
            <v>103.05</v>
          </cell>
          <cell r="M397">
            <v>12.88</v>
          </cell>
          <cell r="O397">
            <v>1.65</v>
          </cell>
          <cell r="AB397" t="str">
            <v>Mensalidade/taxas</v>
          </cell>
        </row>
        <row r="398">
          <cell r="C398" t="str">
            <v>HOSPITAL REGIONAL FERNANDO BEZERRA</v>
          </cell>
          <cell r="E398" t="str">
            <v>VANILZA PEREIRA DA SILVA</v>
          </cell>
          <cell r="F398" t="str">
            <v>3 - Administrativo</v>
          </cell>
          <cell r="G398" t="str">
            <v>5135-05</v>
          </cell>
          <cell r="H398">
            <v>44044</v>
          </cell>
          <cell r="J398">
            <v>83.6</v>
          </cell>
          <cell r="M398">
            <v>10.45</v>
          </cell>
          <cell r="O398">
            <v>1.65</v>
          </cell>
          <cell r="U398">
            <v>64</v>
          </cell>
          <cell r="X398" t="str">
            <v>Auxilio Creche/Dif Auxilio Creche</v>
          </cell>
          <cell r="AB398" t="str">
            <v/>
          </cell>
        </row>
        <row r="399">
          <cell r="C399" t="str">
            <v>HOSPITAL REGIONAL FERNANDO BEZERRA</v>
          </cell>
          <cell r="E399" t="str">
            <v>AMANDA MAYARA DE SA CADEIRA SENA</v>
          </cell>
          <cell r="F399" t="str">
            <v>3 - Administrativo</v>
          </cell>
          <cell r="G399" t="str">
            <v>3222-05</v>
          </cell>
          <cell r="H399">
            <v>44044</v>
          </cell>
          <cell r="J399">
            <v>119.97999999999999</v>
          </cell>
          <cell r="M399">
            <v>10.45</v>
          </cell>
          <cell r="O399">
            <v>1.65</v>
          </cell>
          <cell r="AB399" t="str">
            <v/>
          </cell>
        </row>
        <row r="400">
          <cell r="C400" t="str">
            <v>HOSPITAL REGIONAL FERNANDO BEZERRA</v>
          </cell>
          <cell r="E400" t="str">
            <v>SAMARA BATISTA MONTEIRO</v>
          </cell>
          <cell r="F400" t="str">
            <v>2 - Outros Profissionais da Saúde</v>
          </cell>
          <cell r="G400" t="str">
            <v>3222-05</v>
          </cell>
          <cell r="H400">
            <v>44044</v>
          </cell>
          <cell r="J400">
            <v>138.04000000000002</v>
          </cell>
          <cell r="M400">
            <v>10.45</v>
          </cell>
          <cell r="O400">
            <v>1.65</v>
          </cell>
          <cell r="AB400" t="str">
            <v>Mensalidade/taxas</v>
          </cell>
        </row>
        <row r="401">
          <cell r="C401" t="str">
            <v>HOSPITAL REGIONAL FERNANDO BEZERRA</v>
          </cell>
          <cell r="E401" t="str">
            <v>ALEXANDRO SALVIANO  DA SILVA</v>
          </cell>
          <cell r="F401" t="str">
            <v>3 - Administrativo</v>
          </cell>
          <cell r="G401" t="str">
            <v>5174-20</v>
          </cell>
          <cell r="H401">
            <v>44044</v>
          </cell>
          <cell r="J401">
            <v>109.59</v>
          </cell>
          <cell r="O401">
            <v>1.65</v>
          </cell>
          <cell r="AB401" t="str">
            <v/>
          </cell>
        </row>
        <row r="402">
          <cell r="C402" t="str">
            <v>HOSPITAL REGIONAL FERNANDO BEZERRA</v>
          </cell>
          <cell r="E402" t="str">
            <v>GILSOMAR BATISTA DE ARAUJO</v>
          </cell>
          <cell r="F402" t="str">
            <v>2 - Outros Profissionais da Saúde</v>
          </cell>
          <cell r="G402" t="str">
            <v>3241-15</v>
          </cell>
          <cell r="H402">
            <v>44044</v>
          </cell>
          <cell r="J402">
            <v>268.05</v>
          </cell>
          <cell r="M402">
            <v>16.239999999999998</v>
          </cell>
          <cell r="O402">
            <v>9.5</v>
          </cell>
          <cell r="P402">
            <v>4</v>
          </cell>
          <cell r="AB402" t="str">
            <v/>
          </cell>
        </row>
        <row r="403">
          <cell r="C403" t="str">
            <v>HOSPITAL REGIONAL FERNANDO BEZERRA</v>
          </cell>
          <cell r="E403" t="str">
            <v>SANTANA RODRIGUES DA SILVA ALVES</v>
          </cell>
          <cell r="F403" t="str">
            <v>3 - Administrativo</v>
          </cell>
          <cell r="G403" t="str">
            <v>3226-05</v>
          </cell>
          <cell r="H403">
            <v>44044</v>
          </cell>
          <cell r="J403">
            <v>161.72</v>
          </cell>
          <cell r="M403">
            <v>10.99</v>
          </cell>
          <cell r="O403">
            <v>1.65</v>
          </cell>
          <cell r="AB403" t="str">
            <v/>
          </cell>
        </row>
        <row r="404">
          <cell r="C404" t="str">
            <v>HOSPITAL REGIONAL FERNANDO BEZERRA</v>
          </cell>
          <cell r="E404" t="str">
            <v>ROSEANE ARAUJO DOS SANTOS</v>
          </cell>
          <cell r="F404" t="str">
            <v>3 - Administrativo</v>
          </cell>
          <cell r="G404" t="str">
            <v>5211-30</v>
          </cell>
          <cell r="H404">
            <v>44044</v>
          </cell>
          <cell r="J404">
            <v>83.6</v>
          </cell>
          <cell r="M404">
            <v>10.45</v>
          </cell>
          <cell r="O404">
            <v>1.65</v>
          </cell>
          <cell r="AB404" t="str">
            <v/>
          </cell>
        </row>
        <row r="405">
          <cell r="C405" t="str">
            <v>HOSPITAL REGIONAL FERNANDO BEZERRA</v>
          </cell>
          <cell r="E405" t="str">
            <v>ELENILSON VIEIRA DE SOUSA</v>
          </cell>
          <cell r="F405" t="str">
            <v>3 - Administrativo</v>
          </cell>
          <cell r="G405" t="str">
            <v>7823-05</v>
          </cell>
          <cell r="H405">
            <v>44044</v>
          </cell>
          <cell r="J405">
            <v>121.35</v>
          </cell>
          <cell r="M405">
            <v>13.06</v>
          </cell>
          <cell r="O405">
            <v>1.65</v>
          </cell>
          <cell r="AB405" t="str">
            <v/>
          </cell>
        </row>
        <row r="406">
          <cell r="C406" t="str">
            <v>HOSPITAL REGIONAL FERNANDO BEZERRA</v>
          </cell>
          <cell r="E406" t="str">
            <v>ELIZANDRA MARIA LINDOZO</v>
          </cell>
          <cell r="F406" t="str">
            <v>3 - Administrativo</v>
          </cell>
          <cell r="G406" t="str">
            <v>5134-25</v>
          </cell>
          <cell r="H406">
            <v>44044</v>
          </cell>
          <cell r="J406">
            <v>83.6</v>
          </cell>
          <cell r="M406">
            <v>10.45</v>
          </cell>
          <cell r="O406">
            <v>1.65</v>
          </cell>
          <cell r="AB406" t="str">
            <v/>
          </cell>
        </row>
        <row r="407">
          <cell r="C407" t="str">
            <v>HOSPITAL REGIONAL FERNANDO BEZERRA</v>
          </cell>
          <cell r="E407" t="str">
            <v>MARIA JAQUELINE PEREIRA DE SOUZA</v>
          </cell>
          <cell r="F407" t="str">
            <v>2 - Outros Profissionais da Saúde</v>
          </cell>
          <cell r="G407" t="str">
            <v>3222-05</v>
          </cell>
          <cell r="H407">
            <v>44044</v>
          </cell>
          <cell r="J407">
            <v>100.32</v>
          </cell>
          <cell r="O407">
            <v>1.65</v>
          </cell>
          <cell r="Z407">
            <v>13</v>
          </cell>
          <cell r="AB407" t="str">
            <v/>
          </cell>
        </row>
        <row r="408">
          <cell r="C408" t="str">
            <v>HOSPITAL REGIONAL FERNANDO BEZERRA</v>
          </cell>
          <cell r="E408" t="str">
            <v>MAURICELIO ALVES DA SILVA</v>
          </cell>
          <cell r="F408" t="str">
            <v>2 - Outros Profissionais da Saúde</v>
          </cell>
          <cell r="G408" t="str">
            <v>5151-10</v>
          </cell>
          <cell r="H408">
            <v>44044</v>
          </cell>
          <cell r="J408">
            <v>159.46</v>
          </cell>
          <cell r="M408">
            <v>10.45</v>
          </cell>
          <cell r="O408">
            <v>1.65</v>
          </cell>
          <cell r="AB408" t="str">
            <v/>
          </cell>
        </row>
        <row r="409">
          <cell r="C409" t="str">
            <v>HOSPITAL REGIONAL FERNANDO BEZERRA</v>
          </cell>
          <cell r="E409" t="str">
            <v>JACKELINE MAYARA MIRANDA DE OLIVEIRA</v>
          </cell>
          <cell r="F409" t="str">
            <v>2 - Outros Profissionais da Saúde</v>
          </cell>
          <cell r="G409" t="str">
            <v>2235-05</v>
          </cell>
          <cell r="H409">
            <v>44044</v>
          </cell>
          <cell r="J409">
            <v>171.12</v>
          </cell>
          <cell r="M409">
            <v>2.39</v>
          </cell>
          <cell r="O409">
            <v>1.28</v>
          </cell>
          <cell r="U409">
            <v>103.28</v>
          </cell>
          <cell r="X409" t="str">
            <v>Auxilio Creche/Dif Auxilio Creche</v>
          </cell>
          <cell r="AB409" t="str">
            <v/>
          </cell>
        </row>
        <row r="410">
          <cell r="C410" t="str">
            <v>HOSPITAL REGIONAL FERNANDO BEZERRA</v>
          </cell>
          <cell r="E410" t="str">
            <v>VALMA DA SILVA NUNES</v>
          </cell>
          <cell r="F410" t="str">
            <v>3 - Administrativo</v>
          </cell>
          <cell r="G410" t="str">
            <v>5135-05</v>
          </cell>
          <cell r="H410">
            <v>44044</v>
          </cell>
          <cell r="J410">
            <v>83.61</v>
          </cell>
          <cell r="M410">
            <v>10.45</v>
          </cell>
          <cell r="O410">
            <v>1.65</v>
          </cell>
          <cell r="AB410" t="str">
            <v/>
          </cell>
        </row>
        <row r="411">
          <cell r="C411" t="str">
            <v>HOSPITAL REGIONAL FERNANDO BEZERRA</v>
          </cell>
          <cell r="E411" t="str">
            <v>MARIA IDELVANIA GOMES</v>
          </cell>
          <cell r="F411" t="str">
            <v>3 - Administrativo</v>
          </cell>
          <cell r="G411" t="str">
            <v>2236-05</v>
          </cell>
          <cell r="H411">
            <v>44044</v>
          </cell>
          <cell r="J411">
            <v>140.43</v>
          </cell>
          <cell r="M411">
            <v>2.3199999999999998</v>
          </cell>
          <cell r="O411">
            <v>1.28</v>
          </cell>
          <cell r="AB411" t="str">
            <v/>
          </cell>
        </row>
        <row r="412">
          <cell r="C412" t="str">
            <v>HOSPITAL REGIONAL FERNANDO BEZERRA</v>
          </cell>
          <cell r="E412" t="str">
            <v xml:space="preserve">FLORISDETE MARIA TEIXEIRA RIBEIRO </v>
          </cell>
          <cell r="F412" t="str">
            <v>3 - Administrativo</v>
          </cell>
          <cell r="G412" t="str">
            <v>3222-05</v>
          </cell>
          <cell r="H412">
            <v>44044</v>
          </cell>
          <cell r="J412">
            <v>74.930000000000007</v>
          </cell>
          <cell r="M412">
            <v>8.7100000000000009</v>
          </cell>
          <cell r="O412">
            <v>1.65</v>
          </cell>
          <cell r="Z412">
            <v>13</v>
          </cell>
          <cell r="AB412" t="str">
            <v/>
          </cell>
        </row>
        <row r="413">
          <cell r="C413" t="str">
            <v>HOSPITAL REGIONAL FERNANDO BEZERRA</v>
          </cell>
          <cell r="E413" t="str">
            <v>DEBORA FERREIRA LEITE DE SA SOUZA</v>
          </cell>
          <cell r="F413" t="str">
            <v>3 - Administrativo</v>
          </cell>
          <cell r="G413" t="str">
            <v>3222-05</v>
          </cell>
          <cell r="H413">
            <v>44044</v>
          </cell>
          <cell r="J413">
            <v>100.69</v>
          </cell>
          <cell r="M413">
            <v>9.41</v>
          </cell>
          <cell r="O413">
            <v>1.65</v>
          </cell>
          <cell r="U413">
            <v>66.11</v>
          </cell>
          <cell r="X413" t="str">
            <v>Auxilio Creche/Dif Auxilio Creche</v>
          </cell>
          <cell r="AB413" t="str">
            <v/>
          </cell>
        </row>
        <row r="414">
          <cell r="C414" t="str">
            <v>HOSPITAL REGIONAL FERNANDO BEZERRA</v>
          </cell>
          <cell r="E414" t="str">
            <v>AMARO FERNANDES DA SILVA JUNIOR</v>
          </cell>
          <cell r="F414" t="str">
            <v>2 - Outros Profissionais da Saúde</v>
          </cell>
          <cell r="G414" t="str">
            <v>1425-20</v>
          </cell>
          <cell r="H414">
            <v>44044</v>
          </cell>
          <cell r="J414">
            <v>168.04</v>
          </cell>
          <cell r="O414">
            <v>1.65</v>
          </cell>
          <cell r="AB414" t="str">
            <v>Mensalidade/taxas</v>
          </cell>
        </row>
        <row r="415">
          <cell r="C415" t="str">
            <v>HOSPITAL REGIONAL FERNANDO BEZERRA</v>
          </cell>
          <cell r="E415" t="str">
            <v>FABIANA COSTA DA SILVA</v>
          </cell>
          <cell r="F415" t="str">
            <v>3 - Administrativo</v>
          </cell>
          <cell r="G415" t="str">
            <v>5143-20</v>
          </cell>
          <cell r="H415">
            <v>44044</v>
          </cell>
          <cell r="J415">
            <v>83.61</v>
          </cell>
          <cell r="M415">
            <v>8.7100000000000009</v>
          </cell>
          <cell r="O415">
            <v>1.65</v>
          </cell>
          <cell r="AB415" t="str">
            <v/>
          </cell>
        </row>
        <row r="416">
          <cell r="C416" t="str">
            <v>HOSPITAL REGIONAL FERNANDO BEZERRA</v>
          </cell>
          <cell r="E416" t="str">
            <v>JACIONE SILVA DE OLIVEIRA</v>
          </cell>
          <cell r="F416" t="str">
            <v>2 - Outros Profissionais da Saúde</v>
          </cell>
          <cell r="G416" t="str">
            <v>2235-05</v>
          </cell>
          <cell r="H416">
            <v>44044</v>
          </cell>
          <cell r="J416">
            <v>120.37</v>
          </cell>
          <cell r="M416">
            <v>2</v>
          </cell>
          <cell r="O416">
            <v>1.28</v>
          </cell>
          <cell r="AB416" t="str">
            <v/>
          </cell>
        </row>
        <row r="417">
          <cell r="C417" t="str">
            <v>HOSPITAL REGIONAL FERNANDO BEZERRA</v>
          </cell>
          <cell r="E417" t="str">
            <v>GENIELHEM DA SILVA COELHO</v>
          </cell>
          <cell r="F417" t="str">
            <v>3 - Administrativo</v>
          </cell>
          <cell r="G417" t="str">
            <v>4221-05</v>
          </cell>
          <cell r="H417">
            <v>44044</v>
          </cell>
          <cell r="J417">
            <v>79.58</v>
          </cell>
          <cell r="M417">
            <v>8.7100000000000009</v>
          </cell>
          <cell r="O417">
            <v>1.65</v>
          </cell>
          <cell r="U417">
            <v>66.11</v>
          </cell>
          <cell r="X417" t="str">
            <v>Auxilio Creche/Dif Auxilio Creche</v>
          </cell>
          <cell r="AB417" t="str">
            <v/>
          </cell>
        </row>
        <row r="418">
          <cell r="C418" t="str">
            <v>HOSPITAL REGIONAL FERNANDO BEZERRA</v>
          </cell>
          <cell r="E418" t="str">
            <v>ANA KAROLYNE FERREIRA CAMPOS</v>
          </cell>
          <cell r="F418" t="str">
            <v>2 - Outros Profissionais da Saúde</v>
          </cell>
          <cell r="G418" t="str">
            <v>3222-05</v>
          </cell>
          <cell r="H418">
            <v>44044</v>
          </cell>
          <cell r="J418">
            <v>66.88</v>
          </cell>
          <cell r="M418">
            <v>6.97</v>
          </cell>
          <cell r="O418">
            <v>1.65</v>
          </cell>
          <cell r="U418">
            <v>66.11</v>
          </cell>
          <cell r="X418" t="str">
            <v>Auxilio Creche/Dif Auxilio Creche</v>
          </cell>
          <cell r="Z418">
            <v>13</v>
          </cell>
          <cell r="AB418" t="str">
            <v>Mensalidade/taxas</v>
          </cell>
        </row>
        <row r="419">
          <cell r="C419" t="str">
            <v>HOSPITAL REGIONAL FERNANDO BEZERRA</v>
          </cell>
          <cell r="E419" t="str">
            <v>ALAN DA SILVA ALENCAR</v>
          </cell>
          <cell r="F419" t="str">
            <v>2 - Outros Profissionais da Saúde</v>
          </cell>
          <cell r="G419" t="str">
            <v>5164-05</v>
          </cell>
          <cell r="H419">
            <v>44044</v>
          </cell>
          <cell r="J419">
            <v>88.95</v>
          </cell>
          <cell r="M419">
            <v>6.97</v>
          </cell>
          <cell r="O419">
            <v>1.65</v>
          </cell>
          <cell r="AB419" t="str">
            <v>Mensalidade/taxas</v>
          </cell>
        </row>
        <row r="420">
          <cell r="C420" t="str">
            <v>HOSPITAL REGIONAL FERNANDO BEZERRA</v>
          </cell>
          <cell r="E420" t="str">
            <v>JANNYSHEW MATIAS TAVARES</v>
          </cell>
          <cell r="F420" t="str">
            <v>2 - Outros Profissionais da Saúde</v>
          </cell>
          <cell r="G420" t="str">
            <v>5174-20</v>
          </cell>
          <cell r="H420">
            <v>44044</v>
          </cell>
          <cell r="J420">
            <v>77.239999999999995</v>
          </cell>
          <cell r="M420">
            <v>8.59</v>
          </cell>
          <cell r="O420">
            <v>1.65</v>
          </cell>
          <cell r="AB420" t="str">
            <v/>
          </cell>
        </row>
        <row r="421">
          <cell r="C421" t="str">
            <v>HOSPITAL REGIONAL FERNANDO BEZERRA</v>
          </cell>
          <cell r="E421" t="str">
            <v>MARIA DO SOCORRO DOS SANTOS E SILVA</v>
          </cell>
          <cell r="F421" t="str">
            <v>3 - Administrativo</v>
          </cell>
          <cell r="G421" t="str">
            <v>5143-20</v>
          </cell>
          <cell r="H421">
            <v>44044</v>
          </cell>
          <cell r="J421">
            <v>56.84</v>
          </cell>
          <cell r="M421">
            <v>5.92</v>
          </cell>
          <cell r="O421">
            <v>1.65</v>
          </cell>
          <cell r="AB421" t="str">
            <v>Mensalidade/taxas</v>
          </cell>
        </row>
        <row r="422">
          <cell r="C422" t="str">
            <v>HOSPITAL REGIONAL FERNANDO BEZERRA</v>
          </cell>
          <cell r="E422" t="str">
            <v>ALEXANDRA MARIA DE SOUSA</v>
          </cell>
          <cell r="F422" t="str">
            <v>2 - Outros Profissionais da Saúde</v>
          </cell>
          <cell r="G422" t="str">
            <v>3222-05</v>
          </cell>
          <cell r="H422">
            <v>44044</v>
          </cell>
          <cell r="J422">
            <v>40.119999999999997</v>
          </cell>
          <cell r="M422">
            <v>4.18</v>
          </cell>
          <cell r="O422">
            <v>1.65</v>
          </cell>
          <cell r="U422">
            <v>66.11</v>
          </cell>
          <cell r="X422" t="str">
            <v>Auxilio Creche/Dif Auxilio Creche</v>
          </cell>
          <cell r="Z422">
            <v>13</v>
          </cell>
          <cell r="AB422" t="str">
            <v/>
          </cell>
        </row>
        <row r="423">
          <cell r="C423" t="str">
            <v>HOSPITAL REGIONAL FERNANDO BEZERRA</v>
          </cell>
          <cell r="E423" t="str">
            <v>GENARO CARRAZZONE NETO</v>
          </cell>
          <cell r="F423" t="str">
            <v>3 - Administrativo</v>
          </cell>
          <cell r="G423" t="str">
            <v>1425-20</v>
          </cell>
          <cell r="H423">
            <v>44044</v>
          </cell>
          <cell r="J423">
            <v>0</v>
          </cell>
          <cell r="K423">
            <v>26211.27</v>
          </cell>
          <cell r="M423">
            <v>0</v>
          </cell>
          <cell r="O423">
            <v>0</v>
          </cell>
          <cell r="AB423" t="str">
            <v/>
          </cell>
        </row>
        <row r="424">
          <cell r="C424" t="str">
            <v>HOSPITAL REGIONAL FERNANDO BEZERRA</v>
          </cell>
          <cell r="E424" t="str">
            <v>OTAVIO AUGUSTO TAVARES PEDROSA CAVALCANTE</v>
          </cell>
          <cell r="F424" t="str">
            <v>1 - Médico</v>
          </cell>
          <cell r="G424" t="str">
            <v>2251-25</v>
          </cell>
          <cell r="H424">
            <v>44044</v>
          </cell>
          <cell r="J424">
            <v>0</v>
          </cell>
          <cell r="K424">
            <v>50284.3</v>
          </cell>
          <cell r="M424">
            <v>0</v>
          </cell>
          <cell r="O424">
            <v>0</v>
          </cell>
          <cell r="AB424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I1" workbookViewId="0">
      <selection activeCell="O8" sqref="O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10869782000900</v>
      </c>
      <c r="B3" s="10" t="str">
        <f>'[1]TCE - ANEXO III - Preencher'!C12</f>
        <v>HOSPITAL REGIONAL FERNANDO BEZERRA</v>
      </c>
      <c r="C3" s="11"/>
      <c r="D3" s="12" t="str">
        <f>'[1]TCE - ANEXO III - Preencher'!E12</f>
        <v>JOZIMARIA MARIA TEIXEIRA DE LIMA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4221-05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100.38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102.03</v>
      </c>
    </row>
    <row r="4" spans="1:28" s="4" customFormat="1" x14ac:dyDescent="0.2">
      <c r="A4" s="9">
        <f>IFERROR(VLOOKUP(B4,'[1]DADOS (OCULTAR)'!$P$3:$R$56,3,0),"")</f>
        <v>10869782000900</v>
      </c>
      <c r="B4" s="10" t="str">
        <f>'[1]TCE - ANEXO III - Preencher'!C13</f>
        <v>HOSPITAL REGIONAL FERNANDO BEZERRA</v>
      </c>
      <c r="C4" s="11"/>
      <c r="D4" s="12" t="str">
        <f>'[1]TCE - ANEXO III - Preencher'!E13</f>
        <v>MARIA ADRIANA FERREIRA MARINHO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100.39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1.65</v>
      </c>
      <c r="O4" s="16">
        <f>'[1]TCE - ANEXO III - Preencher'!P13</f>
        <v>0</v>
      </c>
      <c r="P4" s="17">
        <f t="shared" ref="P4:P67" si="2">N4-O4</f>
        <v>1.65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102.04</v>
      </c>
    </row>
    <row r="5" spans="1:28" s="4" customFormat="1" x14ac:dyDescent="0.2">
      <c r="A5" s="9">
        <f>IFERROR(VLOOKUP(B5,'[1]DADOS (OCULTAR)'!$P$3:$R$56,3,0),"")</f>
        <v>10869782000900</v>
      </c>
      <c r="B5" s="10" t="str">
        <f>'[1]TCE - ANEXO III - Preencher'!C14</f>
        <v>HOSPITAL REGIONAL FERNANDO BEZERRA</v>
      </c>
      <c r="C5" s="11"/>
      <c r="D5" s="12" t="str">
        <f>'[1]TCE - ANEXO III - Preencher'!E14</f>
        <v>CICERA DUSSILENE TAVARES DOS SANTOS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235.91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0.36</v>
      </c>
      <c r="M5" s="16">
        <f t="shared" si="1"/>
        <v>-0.36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237.2</v>
      </c>
    </row>
    <row r="6" spans="1:28" s="4" customFormat="1" x14ac:dyDescent="0.2">
      <c r="A6" s="9">
        <f>IFERROR(VLOOKUP(B6,'[1]DADOS (OCULTAR)'!$P$3:$R$56,3,0),"")</f>
        <v>10869782000900</v>
      </c>
      <c r="B6" s="10" t="str">
        <f>'[1]TCE - ANEXO III - Preencher'!C15</f>
        <v>HOSPITAL REGIONAL FERNANDO BEZERRA</v>
      </c>
      <c r="C6" s="11"/>
      <c r="D6" s="12" t="str">
        <f>'[1]TCE - ANEXO III - Preencher'!E15</f>
        <v>FABIANO PEREIRA DOS SANTOS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134.63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1.65</v>
      </c>
      <c r="O6" s="16">
        <f>'[1]TCE - ANEXO III - Preencher'!P15</f>
        <v>0</v>
      </c>
      <c r="P6" s="17">
        <f t="shared" si="2"/>
        <v>1.65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13</v>
      </c>
      <c r="Z6" s="17">
        <f t="shared" si="5"/>
        <v>-13</v>
      </c>
      <c r="AA6" s="18" t="str">
        <f>IF('[1]TCE - ANEXO III - Preencher'!AB15="","",'[1]TCE - ANEXO III - Preencher'!AB15)</f>
        <v>Mensalidade/taxas</v>
      </c>
      <c r="AB6" s="16">
        <f t="shared" si="0"/>
        <v>123.28</v>
      </c>
    </row>
    <row r="7" spans="1:28" s="4" customFormat="1" x14ac:dyDescent="0.2">
      <c r="A7" s="9">
        <f>IFERROR(VLOOKUP(B7,'[1]DADOS (OCULTAR)'!$P$3:$R$56,3,0),"")</f>
        <v>10869782000900</v>
      </c>
      <c r="B7" s="10" t="str">
        <f>'[1]TCE - ANEXO III - Preencher'!C16</f>
        <v>HOSPITAL REGIONAL FERNANDO BEZERRA</v>
      </c>
      <c r="C7" s="11"/>
      <c r="D7" s="12" t="str">
        <f>'[1]TCE - ANEXO III - Preencher'!E16</f>
        <v>RONICLEIDE DELMONDES TASSO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776.4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1.28</v>
      </c>
      <c r="O7" s="16">
        <f>'[1]TCE - ANEXO III - Preencher'!P16</f>
        <v>0</v>
      </c>
      <c r="P7" s="17">
        <f t="shared" si="2"/>
        <v>1.28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777.68</v>
      </c>
    </row>
    <row r="8" spans="1:28" s="4" customFormat="1" x14ac:dyDescent="0.2">
      <c r="A8" s="9">
        <f>IFERROR(VLOOKUP(B8,'[1]DADOS (OCULTAR)'!$P$3:$R$56,3,0),"")</f>
        <v>10869782000900</v>
      </c>
      <c r="B8" s="10" t="str">
        <f>'[1]TCE - ANEXO III - Preencher'!C17</f>
        <v>HOSPITAL REGIONAL FERNANDO BEZERRA</v>
      </c>
      <c r="C8" s="11"/>
      <c r="D8" s="12" t="str">
        <f>'[1]TCE - ANEXO III - Preencher'!E17</f>
        <v>ITALO LINS BEZERRA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2236-05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337.63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1.28</v>
      </c>
      <c r="O8" s="16">
        <f>'[1]TCE - ANEXO III - Preencher'!P17</f>
        <v>0</v>
      </c>
      <c r="P8" s="17">
        <f t="shared" si="2"/>
        <v>1.28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338.90999999999997</v>
      </c>
    </row>
    <row r="9" spans="1:28" s="4" customFormat="1" x14ac:dyDescent="0.2">
      <c r="A9" s="9">
        <f>IFERROR(VLOOKUP(B9,'[1]DADOS (OCULTAR)'!$P$3:$R$56,3,0),"")</f>
        <v>10869782000900</v>
      </c>
      <c r="B9" s="10" t="str">
        <f>'[1]TCE - ANEXO III - Preencher'!C18</f>
        <v>HOSPITAL REGIONAL FERNANDO BEZERRA</v>
      </c>
      <c r="C9" s="11"/>
      <c r="D9" s="12" t="str">
        <f>'[1]TCE - ANEXO III - Preencher'!E18</f>
        <v>DENIZE MARIA LINS DE ALENCAR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2237-05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102.78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10.45</v>
      </c>
      <c r="M9" s="16">
        <f t="shared" si="1"/>
        <v>-10.45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93.98</v>
      </c>
    </row>
    <row r="10" spans="1:28" s="4" customFormat="1" x14ac:dyDescent="0.2">
      <c r="A10" s="9">
        <f>IFERROR(VLOOKUP(B10,'[1]DADOS (OCULTAR)'!$P$3:$R$56,3,0),"")</f>
        <v>10869782000900</v>
      </c>
      <c r="B10" s="10" t="str">
        <f>'[1]TCE - ANEXO III - Preencher'!C19</f>
        <v>HOSPITAL REGIONAL FERNANDO BEZERRA</v>
      </c>
      <c r="C10" s="11"/>
      <c r="D10" s="12" t="str">
        <f>'[1]TCE - ANEXO III - Preencher'!E19</f>
        <v>ESEQUIEL MELO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3241-15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445.91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451.41</v>
      </c>
    </row>
    <row r="11" spans="1:28" s="4" customFormat="1" x14ac:dyDescent="0.2">
      <c r="A11" s="9">
        <f>IFERROR(VLOOKUP(B11,'[1]DADOS (OCULTAR)'!$P$3:$R$56,3,0),"")</f>
        <v>10869782000900</v>
      </c>
      <c r="B11" s="10" t="str">
        <f>'[1]TCE - ANEXO III - Preencher'!C20</f>
        <v>HOSPITAL REGIONAL FERNANDO BEZERRA</v>
      </c>
      <c r="C11" s="11"/>
      <c r="D11" s="12" t="str">
        <f>'[1]TCE - ANEXO III - Preencher'!E20</f>
        <v>LEONARDO DE OLIVEIRA ROCHA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3241-15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264.08999999999997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9.5</v>
      </c>
      <c r="O11" s="16">
        <f>'[1]TCE - ANEXO III - Preencher'!P20</f>
        <v>4</v>
      </c>
      <c r="P11" s="17">
        <f t="shared" si="2"/>
        <v>5.5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269.58999999999997</v>
      </c>
    </row>
    <row r="12" spans="1:28" s="4" customFormat="1" x14ac:dyDescent="0.2">
      <c r="A12" s="9">
        <f>IFERROR(VLOOKUP(B12,'[1]DADOS (OCULTAR)'!$P$3:$R$56,3,0),"")</f>
        <v>10869782000900</v>
      </c>
      <c r="B12" s="10" t="str">
        <f>'[1]TCE - ANEXO III - Preencher'!C21</f>
        <v>HOSPITAL REGIONAL FERNANDO BEZERRA</v>
      </c>
      <c r="C12" s="11"/>
      <c r="D12" s="12" t="str">
        <f>'[1]TCE - ANEXO III - Preencher'!E21</f>
        <v>MARIA APARECIDA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5132-05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157.82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159.47</v>
      </c>
    </row>
    <row r="13" spans="1:28" s="4" customFormat="1" x14ac:dyDescent="0.2">
      <c r="A13" s="9">
        <f>IFERROR(VLOOKUP(B13,'[1]DADOS (OCULTAR)'!$P$3:$R$56,3,0),"")</f>
        <v>10869782000900</v>
      </c>
      <c r="B13" s="10" t="str">
        <f>'[1]TCE - ANEXO III - Preencher'!C22</f>
        <v>HOSPITAL REGIONAL FERNANDO BEZERRA</v>
      </c>
      <c r="C13" s="11"/>
      <c r="D13" s="12" t="str">
        <f>'[1]TCE - ANEXO III - Preencher'!E22</f>
        <v>MARIA APARECIDA NOBRE ARAGAO SOUZA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3222-05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107.7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1.65</v>
      </c>
      <c r="O13" s="16">
        <f>'[1]TCE - ANEXO III - Preencher'!P22</f>
        <v>0</v>
      </c>
      <c r="P13" s="17">
        <f t="shared" si="2"/>
        <v>1.65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13</v>
      </c>
      <c r="Z13" s="17">
        <f t="shared" si="5"/>
        <v>-13</v>
      </c>
      <c r="AA13" s="18" t="str">
        <f>IF('[1]TCE - ANEXO III - Preencher'!AB22="","",'[1]TCE - ANEXO III - Preencher'!AB22)</f>
        <v>Mensalidade/taxas</v>
      </c>
      <c r="AB13" s="16">
        <f t="shared" si="0"/>
        <v>96.350000000000009</v>
      </c>
    </row>
    <row r="14" spans="1:28" s="4" customFormat="1" x14ac:dyDescent="0.2">
      <c r="A14" s="9">
        <f>IFERROR(VLOOKUP(B14,'[1]DADOS (OCULTAR)'!$P$3:$R$56,3,0),"")</f>
        <v>10869782000900</v>
      </c>
      <c r="B14" s="10" t="str">
        <f>'[1]TCE - ANEXO III - Preencher'!C23</f>
        <v>HOSPITAL REGIONAL FERNANDO BEZERRA</v>
      </c>
      <c r="C14" s="11"/>
      <c r="D14" s="12" t="str">
        <f>'[1]TCE - ANEXO III - Preencher'!E23</f>
        <v>MARIA EDNALDA FERREIRA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5134-25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191.15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1.65</v>
      </c>
      <c r="O14" s="16">
        <f>'[1]TCE - ANEXO III - Preencher'!P23</f>
        <v>0</v>
      </c>
      <c r="P14" s="17">
        <f t="shared" si="2"/>
        <v>1.65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192.8</v>
      </c>
    </row>
    <row r="15" spans="1:28" s="4" customFormat="1" x14ac:dyDescent="0.2">
      <c r="A15" s="9">
        <f>IFERROR(VLOOKUP(B15,'[1]DADOS (OCULTAR)'!$P$3:$R$56,3,0),"")</f>
        <v>10869782000900</v>
      </c>
      <c r="B15" s="10" t="str">
        <f>'[1]TCE - ANEXO III - Preencher'!C24</f>
        <v>HOSPITAL REGIONAL FERNANDO BEZERRA</v>
      </c>
      <c r="C15" s="11"/>
      <c r="D15" s="12" t="str">
        <f>'[1]TCE - ANEXO III - Preencher'!E24</f>
        <v>JENILDA MARIA LEITE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5135-05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53.27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54.92</v>
      </c>
    </row>
    <row r="16" spans="1:28" s="4" customFormat="1" x14ac:dyDescent="0.2">
      <c r="A16" s="9">
        <f>IFERROR(VLOOKUP(B16,'[1]DADOS (OCULTAR)'!$P$3:$R$56,3,0),"")</f>
        <v>10869782000900</v>
      </c>
      <c r="B16" s="10" t="str">
        <f>'[1]TCE - ANEXO III - Preencher'!C25</f>
        <v>HOSPITAL REGIONAL FERNANDO BEZERRA</v>
      </c>
      <c r="C16" s="11"/>
      <c r="D16" s="12" t="str">
        <f>'[1]TCE - ANEXO III - Preencher'!E25</f>
        <v>ABIMAEL ALVES DE ALENCAR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4110-10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1.65</v>
      </c>
    </row>
    <row r="17" spans="1:28" s="4" customFormat="1" x14ac:dyDescent="0.2">
      <c r="A17" s="9">
        <f>IFERROR(VLOOKUP(B17,'[1]DADOS (OCULTAR)'!$P$3:$R$56,3,0),"")</f>
        <v>10869782000900</v>
      </c>
      <c r="B17" s="10" t="str">
        <f>'[1]TCE - ANEXO III - Preencher'!C26</f>
        <v>HOSPITAL REGIONAL FERNANDO BEZERRA</v>
      </c>
      <c r="C17" s="11"/>
      <c r="D17" s="12" t="str">
        <f>'[1]TCE - ANEXO III - Preencher'!E26</f>
        <v>NAIDE KELLE ROCHA SOARES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2516-05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193.65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18.22</v>
      </c>
      <c r="M17" s="16">
        <f t="shared" si="1"/>
        <v>-18.22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64</v>
      </c>
      <c r="U17" s="16">
        <f>'[1]TCE - ANEXO III - Preencher'!V26</f>
        <v>0</v>
      </c>
      <c r="V17" s="17">
        <f t="shared" si="4"/>
        <v>64</v>
      </c>
      <c r="W17" s="18" t="str">
        <f>IF('[1]TCE - ANEXO III - Preencher'!X26="","",'[1]TCE - ANEXO III - Preencher'!X26)</f>
        <v>Auxilio Creche/Dif 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241.08</v>
      </c>
    </row>
    <row r="18" spans="1:28" s="4" customFormat="1" x14ac:dyDescent="0.2">
      <c r="A18" s="9">
        <f>IFERROR(VLOOKUP(B18,'[1]DADOS (OCULTAR)'!$P$3:$R$56,3,0),"")</f>
        <v>10869782000900</v>
      </c>
      <c r="B18" s="10" t="str">
        <f>'[1]TCE - ANEXO III - Preencher'!C27</f>
        <v>HOSPITAL REGIONAL FERNANDO BEZERRA</v>
      </c>
      <c r="C18" s="11"/>
      <c r="D18" s="12" t="str">
        <f>'[1]TCE - ANEXO III - Preencher'!E27</f>
        <v>MARIA DE FATIMA CARVALHO VIANA DELMONDES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3222-05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107.71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109.36</v>
      </c>
    </row>
    <row r="19" spans="1:28" s="4" customFormat="1" x14ac:dyDescent="0.2">
      <c r="A19" s="9">
        <f>IFERROR(VLOOKUP(B19,'[1]DADOS (OCULTAR)'!$P$3:$R$56,3,0),"")</f>
        <v>10869782000900</v>
      </c>
      <c r="B19" s="10" t="str">
        <f>'[1]TCE - ANEXO III - Preencher'!C28</f>
        <v>HOSPITAL REGIONAL FERNANDO BEZERRA</v>
      </c>
      <c r="C19" s="11"/>
      <c r="D19" s="12" t="str">
        <f>'[1]TCE - ANEXO III - Preencher'!E28</f>
        <v>DAMIANA NAZARIUDE CEZAR PEREIRA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224.43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13</v>
      </c>
      <c r="Z19" s="17">
        <f t="shared" si="5"/>
        <v>-13</v>
      </c>
      <c r="AA19" s="18" t="str">
        <f>IF('[1]TCE - ANEXO III - Preencher'!AB28="","",'[1]TCE - ANEXO III - Preencher'!AB28)</f>
        <v>Mensalidade/taxas</v>
      </c>
      <c r="AB19" s="16">
        <f t="shared" si="0"/>
        <v>213.08</v>
      </c>
    </row>
    <row r="20" spans="1:28" s="4" customFormat="1" x14ac:dyDescent="0.2">
      <c r="A20" s="9">
        <f>IFERROR(VLOOKUP(B20,'[1]DADOS (OCULTAR)'!$P$3:$R$56,3,0),"")</f>
        <v>10869782000900</v>
      </c>
      <c r="B20" s="10" t="str">
        <f>'[1]TCE - ANEXO III - Preencher'!C29</f>
        <v>HOSPITAL REGIONAL FERNANDO BEZERRA</v>
      </c>
      <c r="C20" s="11"/>
      <c r="D20" s="12" t="str">
        <f>'[1]TCE - ANEXO III - Preencher'!E29</f>
        <v>JEANE VIEIRA DOS SANTOS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5143-20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196.66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198.31</v>
      </c>
    </row>
    <row r="21" spans="1:28" s="4" customFormat="1" x14ac:dyDescent="0.2">
      <c r="A21" s="9">
        <f>IFERROR(VLOOKUP(B21,'[1]DADOS (OCULTAR)'!$P$3:$R$56,3,0),"")</f>
        <v>10869782000900</v>
      </c>
      <c r="B21" s="10" t="str">
        <f>'[1]TCE - ANEXO III - Preencher'!C30</f>
        <v>HOSPITAL REGIONAL FERNANDO BEZERRA</v>
      </c>
      <c r="C21" s="11"/>
      <c r="D21" s="12" t="str">
        <f>'[1]TCE - ANEXO III - Preencher'!E30</f>
        <v>FRATELO SANTOS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5164-05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150.28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10.45</v>
      </c>
      <c r="M21" s="16">
        <f t="shared" si="1"/>
        <v>-10.45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141.48000000000002</v>
      </c>
    </row>
    <row r="22" spans="1:28" s="4" customFormat="1" x14ac:dyDescent="0.2">
      <c r="A22" s="9">
        <f>IFERROR(VLOOKUP(B22,'[1]DADOS (OCULTAR)'!$P$3:$R$56,3,0),"")</f>
        <v>10869782000900</v>
      </c>
      <c r="B22" s="10" t="str">
        <f>'[1]TCE - ANEXO III - Preencher'!C31</f>
        <v>HOSPITAL REGIONAL FERNANDO BEZERRA</v>
      </c>
      <c r="C22" s="11"/>
      <c r="D22" s="12" t="str">
        <f>'[1]TCE - ANEXO III - Preencher'!E31</f>
        <v>SELISVAN DE ALENCAR OLIVEIRA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5143-20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203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204.65</v>
      </c>
    </row>
    <row r="23" spans="1:28" s="4" customFormat="1" x14ac:dyDescent="0.2">
      <c r="A23" s="9">
        <f>IFERROR(VLOOKUP(B23,'[1]DADOS (OCULTAR)'!$P$3:$R$56,3,0),"")</f>
        <v>10869782000900</v>
      </c>
      <c r="B23" s="10" t="str">
        <f>'[1]TCE - ANEXO III - Preencher'!C32</f>
        <v>HOSPITAL REGIONAL FERNANDO BEZERRA</v>
      </c>
      <c r="C23" s="11"/>
      <c r="D23" s="12" t="str">
        <f>'[1]TCE - ANEXO III - Preencher'!E32</f>
        <v>ELBA ALVES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5143-20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244.27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245.92000000000002</v>
      </c>
    </row>
    <row r="24" spans="1:28" s="4" customFormat="1" x14ac:dyDescent="0.2">
      <c r="A24" s="9">
        <f>IFERROR(VLOOKUP(B24,'[1]DADOS (OCULTAR)'!$P$3:$R$56,3,0),"")</f>
        <v>10869782000900</v>
      </c>
      <c r="B24" s="10" t="str">
        <f>'[1]TCE - ANEXO III - Preencher'!C33</f>
        <v>HOSPITAL REGIONAL FERNANDO BEZERRA</v>
      </c>
      <c r="C24" s="11"/>
      <c r="D24" s="12" t="str">
        <f>'[1]TCE - ANEXO III - Preencher'!E33</f>
        <v>ANTONIO GOMES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5143-20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205.06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1.65</v>
      </c>
      <c r="O24" s="16">
        <f>'[1]TCE - ANEXO III - Preencher'!P33</f>
        <v>0</v>
      </c>
      <c r="P24" s="17">
        <f t="shared" si="2"/>
        <v>1.65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206.71</v>
      </c>
    </row>
    <row r="25" spans="1:28" s="4" customFormat="1" x14ac:dyDescent="0.2">
      <c r="A25" s="9">
        <f>IFERROR(VLOOKUP(B25,'[1]DADOS (OCULTAR)'!$P$3:$R$56,3,0),"")</f>
        <v>10869782000900</v>
      </c>
      <c r="B25" s="10" t="str">
        <f>'[1]TCE - ANEXO III - Preencher'!C34</f>
        <v>HOSPITAL REGIONAL FERNANDO BEZERRA</v>
      </c>
      <c r="C25" s="11"/>
      <c r="D25" s="12" t="str">
        <f>'[1]TCE - ANEXO III - Preencher'!E34</f>
        <v>ANTONIA OLIVEIRA DA SILVA DIAS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5164-05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128.43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1.65</v>
      </c>
      <c r="O25" s="16">
        <f>'[1]TCE - ANEXO III - Preencher'!P34</f>
        <v>0</v>
      </c>
      <c r="P25" s="17">
        <f t="shared" si="2"/>
        <v>1.65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130.08000000000001</v>
      </c>
    </row>
    <row r="26" spans="1:28" s="4" customFormat="1" x14ac:dyDescent="0.2">
      <c r="A26" s="9">
        <f>IFERROR(VLOOKUP(B26,'[1]DADOS (OCULTAR)'!$P$3:$R$56,3,0),"")</f>
        <v>10869782000900</v>
      </c>
      <c r="B26" s="10" t="str">
        <f>'[1]TCE - ANEXO III - Preencher'!C35</f>
        <v>HOSPITAL REGIONAL FERNANDO BEZERRA</v>
      </c>
      <c r="C26" s="11"/>
      <c r="D26" s="12" t="str">
        <f>'[1]TCE - ANEXO III - Preencher'!E35</f>
        <v>EDINEIDE MARIA GOMES BEZERRA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5143-20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104.51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1.65</v>
      </c>
      <c r="O26" s="16">
        <f>'[1]TCE - ANEXO III - Preencher'!P35</f>
        <v>0</v>
      </c>
      <c r="P26" s="17">
        <f t="shared" si="2"/>
        <v>1.65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106.16000000000001</v>
      </c>
    </row>
    <row r="27" spans="1:28" s="4" customFormat="1" x14ac:dyDescent="0.2">
      <c r="A27" s="9">
        <f>IFERROR(VLOOKUP(B27,'[1]DADOS (OCULTAR)'!$P$3:$R$56,3,0),"")</f>
        <v>10869782000900</v>
      </c>
      <c r="B27" s="10" t="str">
        <f>'[1]TCE - ANEXO III - Preencher'!C36</f>
        <v>HOSPITAL REGIONAL FERNANDO BEZERRA</v>
      </c>
      <c r="C27" s="11"/>
      <c r="D27" s="12" t="str">
        <f>'[1]TCE - ANEXO III - Preencher'!E36</f>
        <v>MARCOS ANTONIO DIAS DE OLIVEIRA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5151-10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1.65</v>
      </c>
      <c r="O27" s="16">
        <f>'[1]TCE - ANEXO III - Preencher'!P36</f>
        <v>0</v>
      </c>
      <c r="P27" s="17">
        <f t="shared" si="2"/>
        <v>1.65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1.65</v>
      </c>
    </row>
    <row r="28" spans="1:28" s="4" customFormat="1" x14ac:dyDescent="0.2">
      <c r="A28" s="9">
        <f>IFERROR(VLOOKUP(B28,'[1]DADOS (OCULTAR)'!$P$3:$R$56,3,0),"")</f>
        <v>10869782000900</v>
      </c>
      <c r="B28" s="10" t="str">
        <f>'[1]TCE - ANEXO III - Preencher'!C37</f>
        <v>HOSPITAL REGIONAL FERNANDO BEZERRA</v>
      </c>
      <c r="C28" s="11"/>
      <c r="D28" s="12" t="str">
        <f>'[1]TCE - ANEXO III - Preencher'!E37</f>
        <v>FRANCISCO WANDERSON PEREIRA CRUZ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5151-10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132.38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1.65</v>
      </c>
      <c r="O28" s="16">
        <f>'[1]TCE - ANEXO III - Preencher'!P37</f>
        <v>0</v>
      </c>
      <c r="P28" s="17">
        <f t="shared" si="2"/>
        <v>1.65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134.03</v>
      </c>
    </row>
    <row r="29" spans="1:28" s="4" customFormat="1" x14ac:dyDescent="0.2">
      <c r="A29" s="9">
        <f>IFERROR(VLOOKUP(B29,'[1]DADOS (OCULTAR)'!$P$3:$R$56,3,0),"")</f>
        <v>10869782000900</v>
      </c>
      <c r="B29" s="10" t="str">
        <f>'[1]TCE - ANEXO III - Preencher'!C38</f>
        <v>HOSPITAL REGIONAL FERNANDO BEZERRA</v>
      </c>
      <c r="C29" s="11"/>
      <c r="D29" s="12" t="str">
        <f>'[1]TCE - ANEXO III - Preencher'!E38</f>
        <v>JOSE GILVAN DA SILVA SALES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5151-10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221.64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1.65</v>
      </c>
      <c r="O29" s="16">
        <f>'[1]TCE - ANEXO III - Preencher'!P38</f>
        <v>0</v>
      </c>
      <c r="P29" s="17">
        <f t="shared" si="2"/>
        <v>1.65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223.29</v>
      </c>
    </row>
    <row r="30" spans="1:28" s="4" customFormat="1" x14ac:dyDescent="0.2">
      <c r="A30" s="9">
        <f>IFERROR(VLOOKUP(B30,'[1]DADOS (OCULTAR)'!$P$3:$R$56,3,0),"")</f>
        <v>10869782000900</v>
      </c>
      <c r="B30" s="10" t="str">
        <f>'[1]TCE - ANEXO III - Preencher'!C39</f>
        <v>HOSPITAL REGIONAL FERNANDO BEZERRA</v>
      </c>
      <c r="C30" s="11"/>
      <c r="D30" s="12" t="str">
        <f>'[1]TCE - ANEXO III - Preencher'!E39</f>
        <v>IVAN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5211-30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101.27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1.65</v>
      </c>
      <c r="O30" s="16">
        <f>'[1]TCE - ANEXO III - Preencher'!P39</f>
        <v>0</v>
      </c>
      <c r="P30" s="17">
        <f t="shared" si="2"/>
        <v>1.65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102.92</v>
      </c>
    </row>
    <row r="31" spans="1:28" s="4" customFormat="1" x14ac:dyDescent="0.2">
      <c r="A31" s="9">
        <f>IFERROR(VLOOKUP(B31,'[1]DADOS (OCULTAR)'!$P$3:$R$56,3,0),"")</f>
        <v>10869782000900</v>
      </c>
      <c r="B31" s="10" t="str">
        <f>'[1]TCE - ANEXO III - Preencher'!C40</f>
        <v>HOSPITAL REGIONAL FERNANDO BEZERRA</v>
      </c>
      <c r="C31" s="11"/>
      <c r="D31" s="12" t="str">
        <f>'[1]TCE - ANEXO III - Preencher'!E40</f>
        <v>ANTONIO ALVES LOPES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5174-20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56.41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6.02</v>
      </c>
      <c r="M31" s="16">
        <f t="shared" si="1"/>
        <v>-6.02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52.04</v>
      </c>
    </row>
    <row r="32" spans="1:28" s="4" customFormat="1" x14ac:dyDescent="0.2">
      <c r="A32" s="9">
        <f>IFERROR(VLOOKUP(B32,'[1]DADOS (OCULTAR)'!$P$3:$R$56,3,0),"")</f>
        <v>10869782000900</v>
      </c>
      <c r="B32" s="10" t="str">
        <f>'[1]TCE - ANEXO III - Preencher'!C41</f>
        <v>HOSPITAL REGIONAL FERNANDO BEZERRA</v>
      </c>
      <c r="C32" s="11"/>
      <c r="D32" s="12" t="str">
        <f>'[1]TCE - ANEXO III - Preencher'!E41</f>
        <v>CLOVIS RAIMUNDO DE SOUZA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5151-10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136.1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137.75</v>
      </c>
    </row>
    <row r="33" spans="1:28" s="4" customFormat="1" x14ac:dyDescent="0.2">
      <c r="A33" s="9">
        <f>IFERROR(VLOOKUP(B33,'[1]DADOS (OCULTAR)'!$P$3:$R$56,3,0),"")</f>
        <v>10869782000900</v>
      </c>
      <c r="B33" s="10" t="str">
        <f>'[1]TCE - ANEXO III - Preencher'!C42</f>
        <v>HOSPITAL REGIONAL FERNANDO BEZERRA</v>
      </c>
      <c r="C33" s="11"/>
      <c r="D33" s="12" t="str">
        <f>'[1]TCE - ANEXO III - Preencher'!E42</f>
        <v>CARLAS TACIANNY ALENCAR DE ANDRADE SIQUEIRA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2516-05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190.62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18.64</v>
      </c>
      <c r="M33" s="16">
        <f t="shared" si="1"/>
        <v>-18.64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Auxilio Creche/Dif 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237.63000000000002</v>
      </c>
    </row>
    <row r="34" spans="1:28" s="4" customFormat="1" x14ac:dyDescent="0.2">
      <c r="A34" s="9">
        <f>IFERROR(VLOOKUP(B34,'[1]DADOS (OCULTAR)'!$P$3:$R$56,3,0),"")</f>
        <v>10869782000900</v>
      </c>
      <c r="B34" s="10" t="str">
        <f>'[1]TCE - ANEXO III - Preencher'!C43</f>
        <v>HOSPITAL REGIONAL FERNANDO BEZERRA</v>
      </c>
      <c r="C34" s="11"/>
      <c r="D34" s="12" t="str">
        <f>'[1]TCE - ANEXO III - Preencher'!E43</f>
        <v>GABRIELA ALENCAR TAVARES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2235-05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235.3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1.28</v>
      </c>
      <c r="O34" s="16">
        <f>'[1]TCE - ANEXO III - Preencher'!P43</f>
        <v>0</v>
      </c>
      <c r="P34" s="17">
        <f t="shared" si="2"/>
        <v>1.28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41.12</v>
      </c>
      <c r="Z34" s="17">
        <f t="shared" si="5"/>
        <v>-41.12</v>
      </c>
      <c r="AA34" s="18" t="str">
        <f>IF('[1]TCE - ANEXO III - Preencher'!AB43="","",'[1]TCE - ANEXO III - Preencher'!AB43)</f>
        <v>Mensalidade/taxas</v>
      </c>
      <c r="AB34" s="16">
        <f t="shared" si="0"/>
        <v>195.46</v>
      </c>
    </row>
    <row r="35" spans="1:28" s="4" customFormat="1" x14ac:dyDescent="0.2">
      <c r="A35" s="9">
        <f>IFERROR(VLOOKUP(B35,'[1]DADOS (OCULTAR)'!$P$3:$R$56,3,0),"")</f>
        <v>10869782000900</v>
      </c>
      <c r="B35" s="10" t="str">
        <f>'[1]TCE - ANEXO III - Preencher'!C44</f>
        <v>HOSPITAL REGIONAL FERNANDO BEZERRA</v>
      </c>
      <c r="C35" s="11"/>
      <c r="D35" s="12" t="str">
        <f>'[1]TCE - ANEXO III - Preencher'!E44</f>
        <v>NAGILENE MARIA ALENCAR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5102-05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200.34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14.86</v>
      </c>
      <c r="M35" s="16">
        <f t="shared" si="1"/>
        <v>-14.86</v>
      </c>
      <c r="N35" s="16">
        <f>'[1]TCE - ANEXO III - Preencher'!O44</f>
        <v>1.65</v>
      </c>
      <c r="O35" s="16">
        <f>'[1]TCE - ANEXO III - Preencher'!P44</f>
        <v>0</v>
      </c>
      <c r="P35" s="17">
        <f t="shared" si="2"/>
        <v>1.65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187.13000000000002</v>
      </c>
    </row>
    <row r="36" spans="1:28" s="4" customFormat="1" x14ac:dyDescent="0.2">
      <c r="A36" s="9">
        <f>IFERROR(VLOOKUP(B36,'[1]DADOS (OCULTAR)'!$P$3:$R$56,3,0),"")</f>
        <v>10869782000900</v>
      </c>
      <c r="B36" s="10" t="str">
        <f>'[1]TCE - ANEXO III - Preencher'!C45</f>
        <v>HOSPITAL REGIONAL FERNANDO BEZERRA</v>
      </c>
      <c r="C36" s="11"/>
      <c r="D36" s="12" t="str">
        <f>'[1]TCE - ANEXO III - Preencher'!E45</f>
        <v>ARIOSVALDO VIEIRA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7102-05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165.42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14.86</v>
      </c>
      <c r="M36" s="16">
        <f t="shared" si="1"/>
        <v>-14.86</v>
      </c>
      <c r="N36" s="16">
        <f>'[1]TCE - ANEXO III - Preencher'!O45</f>
        <v>1.65</v>
      </c>
      <c r="O36" s="16">
        <f>'[1]TCE - ANEXO III - Preencher'!P45</f>
        <v>0</v>
      </c>
      <c r="P36" s="17">
        <f t="shared" si="2"/>
        <v>1.65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152.21</v>
      </c>
    </row>
    <row r="37" spans="1:28" s="4" customFormat="1" x14ac:dyDescent="0.2">
      <c r="A37" s="9">
        <f>IFERROR(VLOOKUP(B37,'[1]DADOS (OCULTAR)'!$P$3:$R$56,3,0),"")</f>
        <v>10869782000900</v>
      </c>
      <c r="B37" s="10" t="str">
        <f>'[1]TCE - ANEXO III - Preencher'!C46</f>
        <v>HOSPITAL REGIONAL FERNANDO BEZERRA</v>
      </c>
      <c r="C37" s="11"/>
      <c r="D37" s="12" t="str">
        <f>'[1]TCE - ANEXO III - Preencher'!E46</f>
        <v>MARIA CELMA MORAES DA CRUZ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194.05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195.70000000000002</v>
      </c>
    </row>
    <row r="38" spans="1:28" s="4" customFormat="1" x14ac:dyDescent="0.2">
      <c r="A38" s="9">
        <f>IFERROR(VLOOKUP(B38,'[1]DADOS (OCULTAR)'!$P$3:$R$56,3,0),"")</f>
        <v>10869782000900</v>
      </c>
      <c r="B38" s="10" t="str">
        <f>'[1]TCE - ANEXO III - Preencher'!C47</f>
        <v>HOSPITAL REGIONAL FERNANDO BEZERRA</v>
      </c>
      <c r="C38" s="11"/>
      <c r="D38" s="12" t="str">
        <f>'[1]TCE - ANEXO III - Preencher'!E47</f>
        <v>JOSE EDVALDO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5143-20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104.51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10.45</v>
      </c>
      <c r="M38" s="16">
        <f t="shared" si="1"/>
        <v>-10.45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95.710000000000008</v>
      </c>
    </row>
    <row r="39" spans="1:28" s="4" customFormat="1" x14ac:dyDescent="0.2">
      <c r="A39" s="9">
        <f>IFERROR(VLOOKUP(B39,'[1]DADOS (OCULTAR)'!$P$3:$R$56,3,0),"")</f>
        <v>10869782000900</v>
      </c>
      <c r="B39" s="10" t="str">
        <f>'[1]TCE - ANEXO III - Preencher'!C48</f>
        <v>HOSPITAL REGIONAL FERNANDO BEZERRA</v>
      </c>
      <c r="C39" s="11"/>
      <c r="D39" s="12" t="str">
        <f>'[1]TCE - ANEXO III - Preencher'!E48</f>
        <v>MARIA GISLENE FERREIRA DE SOUZA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5143-20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200.89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202.54</v>
      </c>
    </row>
    <row r="40" spans="1:28" s="4" customFormat="1" x14ac:dyDescent="0.2">
      <c r="A40" s="9">
        <f>IFERROR(VLOOKUP(B40,'[1]DADOS (OCULTAR)'!$P$3:$R$56,3,0),"")</f>
        <v>10869782000900</v>
      </c>
      <c r="B40" s="10" t="str">
        <f>'[1]TCE - ANEXO III - Preencher'!C49</f>
        <v>HOSPITAL REGIONAL FERNANDO BEZERRA</v>
      </c>
      <c r="C40" s="11"/>
      <c r="D40" s="12" t="str">
        <f>'[1]TCE - ANEXO III - Preencher'!E49</f>
        <v>MARIA DAS DORES RIBEIRO DE LIMA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5143-20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116.19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10.45</v>
      </c>
      <c r="M40" s="16">
        <f t="shared" si="1"/>
        <v>-10.45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107.39</v>
      </c>
    </row>
    <row r="41" spans="1:28" s="4" customFormat="1" x14ac:dyDescent="0.2">
      <c r="A41" s="9">
        <f>IFERROR(VLOOKUP(B41,'[1]DADOS (OCULTAR)'!$P$3:$R$56,3,0),"")</f>
        <v>10869782000900</v>
      </c>
      <c r="B41" s="10" t="str">
        <f>'[1]TCE - ANEXO III - Preencher'!C50</f>
        <v>HOSPITAL REGIONAL FERNANDO BEZERRA</v>
      </c>
      <c r="C41" s="11"/>
      <c r="D41" s="12" t="str">
        <f>'[1]TCE - ANEXO III - Preencher'!E50</f>
        <v>PATRICIA CAMILA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5143-20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148.16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>Auxilio Creche/Dif 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213.81</v>
      </c>
    </row>
    <row r="42" spans="1:28" s="4" customFormat="1" x14ac:dyDescent="0.2">
      <c r="A42" s="9">
        <f>IFERROR(VLOOKUP(B42,'[1]DADOS (OCULTAR)'!$P$3:$R$56,3,0),"")</f>
        <v>10869782000900</v>
      </c>
      <c r="B42" s="10" t="str">
        <f>'[1]TCE - ANEXO III - Preencher'!C51</f>
        <v>HOSPITAL REGIONAL FERNANDO BEZERRA</v>
      </c>
      <c r="C42" s="11"/>
      <c r="D42" s="12" t="str">
        <f>'[1]TCE - ANEXO III - Preencher'!E51</f>
        <v>EDILENE DOS SANTOS CARVALHO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5143-20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110.67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10.45</v>
      </c>
      <c r="M42" s="16">
        <f t="shared" si="1"/>
        <v>-10.45</v>
      </c>
      <c r="N42" s="16">
        <f>'[1]TCE - ANEXO III - Preencher'!O51</f>
        <v>1.65</v>
      </c>
      <c r="O42" s="16">
        <f>'[1]TCE - ANEXO III - Preencher'!P51</f>
        <v>0</v>
      </c>
      <c r="P42" s="17">
        <f t="shared" si="2"/>
        <v>1.65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101.87</v>
      </c>
    </row>
    <row r="43" spans="1:28" s="4" customFormat="1" x14ac:dyDescent="0.2">
      <c r="A43" s="9">
        <f>IFERROR(VLOOKUP(B43,'[1]DADOS (OCULTAR)'!$P$3:$R$56,3,0),"")</f>
        <v>10869782000900</v>
      </c>
      <c r="B43" s="10" t="str">
        <f>'[1]TCE - ANEXO III - Preencher'!C52</f>
        <v>HOSPITAL REGIONAL FERNANDO BEZERRA</v>
      </c>
      <c r="C43" s="11"/>
      <c r="D43" s="12" t="str">
        <f>'[1]TCE - ANEXO III - Preencher'!E52</f>
        <v>FLAVIANO VITAL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5143-20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104.5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106.15</v>
      </c>
    </row>
    <row r="44" spans="1:28" s="4" customFormat="1" x14ac:dyDescent="0.2">
      <c r="A44" s="9">
        <f>IFERROR(VLOOKUP(B44,'[1]DADOS (OCULTAR)'!$P$3:$R$56,3,0),"")</f>
        <v>10869782000900</v>
      </c>
      <c r="B44" s="10" t="str">
        <f>'[1]TCE - ANEXO III - Preencher'!C53</f>
        <v>HOSPITAL REGIONAL FERNANDO BEZERRA</v>
      </c>
      <c r="C44" s="11"/>
      <c r="D44" s="12" t="str">
        <f>'[1]TCE - ANEXO III - Preencher'!E53</f>
        <v>JOSE AILTON PEREIRA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5174-20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1.65</v>
      </c>
      <c r="O44" s="16">
        <f>'[1]TCE - ANEXO III - Preencher'!P53</f>
        <v>0</v>
      </c>
      <c r="P44" s="17">
        <f t="shared" si="2"/>
        <v>1.65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1.65</v>
      </c>
    </row>
    <row r="45" spans="1:28" s="4" customFormat="1" x14ac:dyDescent="0.2">
      <c r="A45" s="9">
        <f>IFERROR(VLOOKUP(B45,'[1]DADOS (OCULTAR)'!$P$3:$R$56,3,0),"")</f>
        <v>10869782000900</v>
      </c>
      <c r="B45" s="10" t="str">
        <f>'[1]TCE - ANEXO III - Preencher'!C54</f>
        <v>HOSPITAL REGIONAL FERNANDO BEZERRA</v>
      </c>
      <c r="C45" s="11"/>
      <c r="D45" s="12" t="str">
        <f>'[1]TCE - ANEXO III - Preencher'!E54</f>
        <v>PAULO LUIZ DAMASCENO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5174-20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137.27000000000001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1.65</v>
      </c>
      <c r="O45" s="16">
        <f>'[1]TCE - ANEXO III - Preencher'!P54</f>
        <v>0</v>
      </c>
      <c r="P45" s="17">
        <f t="shared" si="2"/>
        <v>1.65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138.92000000000002</v>
      </c>
    </row>
    <row r="46" spans="1:28" s="4" customFormat="1" x14ac:dyDescent="0.2">
      <c r="A46" s="9">
        <f>IFERROR(VLOOKUP(B46,'[1]DADOS (OCULTAR)'!$P$3:$R$56,3,0),"")</f>
        <v>10869782000900</v>
      </c>
      <c r="B46" s="10" t="str">
        <f>'[1]TCE - ANEXO III - Preencher'!C55</f>
        <v>HOSPITAL REGIONAL FERNANDO BEZERRA</v>
      </c>
      <c r="C46" s="11"/>
      <c r="D46" s="12" t="str">
        <f>'[1]TCE - ANEXO III - Preencher'!E55</f>
        <v>MAURICEA DA CONCEICAO OLIVEIRA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3222-05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121.94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10.83</v>
      </c>
      <c r="M46" s="16">
        <f t="shared" si="1"/>
        <v>-10.83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112.76</v>
      </c>
    </row>
    <row r="47" spans="1:28" s="4" customFormat="1" x14ac:dyDescent="0.2">
      <c r="A47" s="9">
        <f>IFERROR(VLOOKUP(B47,'[1]DADOS (OCULTAR)'!$P$3:$R$56,3,0),"")</f>
        <v>10869782000900</v>
      </c>
      <c r="B47" s="10" t="str">
        <f>'[1]TCE - ANEXO III - Preencher'!C56</f>
        <v>HOSPITAL REGIONAL FERNANDO BEZERRA</v>
      </c>
      <c r="C47" s="11"/>
      <c r="D47" s="12" t="str">
        <f>'[1]TCE - ANEXO III - Preencher'!E56</f>
        <v>ENINA MARIA TAVARES JOVINO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3222-05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107.71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13</v>
      </c>
      <c r="Z47" s="17">
        <f t="shared" si="5"/>
        <v>-13</v>
      </c>
      <c r="AA47" s="18" t="str">
        <f>IF('[1]TCE - ANEXO III - Preencher'!AB56="","",'[1]TCE - ANEXO III - Preencher'!AB56)</f>
        <v>Mensalidade/taxas</v>
      </c>
      <c r="AB47" s="16">
        <f t="shared" si="0"/>
        <v>96.36</v>
      </c>
    </row>
    <row r="48" spans="1:28" s="4" customFormat="1" x14ac:dyDescent="0.2">
      <c r="A48" s="9">
        <f>IFERROR(VLOOKUP(B48,'[1]DADOS (OCULTAR)'!$P$3:$R$56,3,0),"")</f>
        <v>10869782000900</v>
      </c>
      <c r="B48" s="10" t="str">
        <f>'[1]TCE - ANEXO III - Preencher'!C57</f>
        <v>HOSPITAL REGIONAL FERNANDO BEZERRA</v>
      </c>
      <c r="C48" s="11"/>
      <c r="D48" s="12" t="str">
        <f>'[1]TCE - ANEXO III - Preencher'!E57</f>
        <v>EDVANIA DA CONCEICAO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3222-05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231.93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1.65</v>
      </c>
      <c r="O48" s="16">
        <f>'[1]TCE - ANEXO III - Preencher'!P57</f>
        <v>0</v>
      </c>
      <c r="P48" s="17">
        <f t="shared" si="2"/>
        <v>1.65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233.58</v>
      </c>
    </row>
    <row r="49" spans="1:28" s="4" customFormat="1" x14ac:dyDescent="0.2">
      <c r="A49" s="9">
        <f>IFERROR(VLOOKUP(B49,'[1]DADOS (OCULTAR)'!$P$3:$R$56,3,0),"")</f>
        <v>10869782000900</v>
      </c>
      <c r="B49" s="10" t="str">
        <f>'[1]TCE - ANEXO III - Preencher'!C58</f>
        <v>HOSPITAL REGIONAL FERNANDO BEZERRA</v>
      </c>
      <c r="C49" s="11"/>
      <c r="D49" s="12" t="str">
        <f>'[1]TCE - ANEXO III - Preencher'!E58</f>
        <v>MARIA LUIZA DE OLIVEIRA ANGELIM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3222-05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121.94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1.65</v>
      </c>
      <c r="O49" s="16">
        <f>'[1]TCE - ANEXO III - Preencher'!P58</f>
        <v>0</v>
      </c>
      <c r="P49" s="17">
        <f t="shared" si="2"/>
        <v>1.65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13</v>
      </c>
      <c r="Z49" s="17">
        <f t="shared" si="5"/>
        <v>-13</v>
      </c>
      <c r="AA49" s="18" t="str">
        <f>IF('[1]TCE - ANEXO III - Preencher'!AB58="","",'[1]TCE - ANEXO III - Preencher'!AB58)</f>
        <v>Mensalidade/taxas</v>
      </c>
      <c r="AB49" s="16">
        <f t="shared" si="0"/>
        <v>110.59</v>
      </c>
    </row>
    <row r="50" spans="1:28" s="4" customFormat="1" x14ac:dyDescent="0.2">
      <c r="A50" s="9">
        <f>IFERROR(VLOOKUP(B50,'[1]DADOS (OCULTAR)'!$P$3:$R$56,3,0),"")</f>
        <v>10869782000900</v>
      </c>
      <c r="B50" s="10" t="str">
        <f>'[1]TCE - ANEXO III - Preencher'!C59</f>
        <v>HOSPITAL REGIONAL FERNANDO BEZERRA</v>
      </c>
      <c r="C50" s="11"/>
      <c r="D50" s="12" t="str">
        <f>'[1]TCE - ANEXO III - Preencher'!E59</f>
        <v>SIMONE FERREIRA NUNES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3222-05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123.79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10.83</v>
      </c>
      <c r="M50" s="16">
        <f t="shared" si="1"/>
        <v>-10.83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114.61000000000001</v>
      </c>
    </row>
    <row r="51" spans="1:28" s="4" customFormat="1" x14ac:dyDescent="0.2">
      <c r="A51" s="9">
        <f>IFERROR(VLOOKUP(B51,'[1]DADOS (OCULTAR)'!$P$3:$R$56,3,0),"")</f>
        <v>10869782000900</v>
      </c>
      <c r="B51" s="10" t="str">
        <f>'[1]TCE - ANEXO III - Preencher'!C60</f>
        <v>HOSPITAL REGIONAL FERNANDO BEZERRA</v>
      </c>
      <c r="C51" s="11"/>
      <c r="D51" s="12" t="str">
        <f>'[1]TCE - ANEXO III - Preencher'!E60</f>
        <v>MARIA LEILA PEREIRA DE SOUZA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3222-05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222.4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224.05</v>
      </c>
    </row>
    <row r="52" spans="1:28" s="4" customFormat="1" x14ac:dyDescent="0.2">
      <c r="A52" s="9">
        <f>IFERROR(VLOOKUP(B52,'[1]DADOS (OCULTAR)'!$P$3:$R$56,3,0),"")</f>
        <v>10869782000900</v>
      </c>
      <c r="B52" s="10" t="str">
        <f>'[1]TCE - ANEXO III - Preencher'!C61</f>
        <v>HOSPITAL REGIONAL FERNANDO BEZERRA</v>
      </c>
      <c r="C52" s="11"/>
      <c r="D52" s="12" t="str">
        <f>'[1]TCE - ANEXO III - Preencher'!E61</f>
        <v>FRANCISCA DE OLIVEIRA ALVES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5135-05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102.77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1.65</v>
      </c>
      <c r="O52" s="16">
        <f>'[1]TCE - ANEXO III - Preencher'!P61</f>
        <v>0</v>
      </c>
      <c r="P52" s="17">
        <f t="shared" si="2"/>
        <v>1.65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104.42</v>
      </c>
    </row>
    <row r="53" spans="1:28" s="4" customFormat="1" x14ac:dyDescent="0.2">
      <c r="A53" s="9">
        <f>IFERROR(VLOOKUP(B53,'[1]DADOS (OCULTAR)'!$P$3:$R$56,3,0),"")</f>
        <v>10869782000900</v>
      </c>
      <c r="B53" s="10" t="str">
        <f>'[1]TCE - ANEXO III - Preencher'!C62</f>
        <v>HOSPITAL REGIONAL FERNANDO BEZERRA</v>
      </c>
      <c r="C53" s="11"/>
      <c r="D53" s="12" t="str">
        <f>'[1]TCE - ANEXO III - Preencher'!E62</f>
        <v>ELCILENE DE JESUS DIAS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5135-05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102.77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1.65</v>
      </c>
      <c r="O53" s="16">
        <f>'[1]TCE - ANEXO III - Preencher'!P62</f>
        <v>0</v>
      </c>
      <c r="P53" s="17">
        <f t="shared" si="2"/>
        <v>1.65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104.42</v>
      </c>
    </row>
    <row r="54" spans="1:28" s="4" customFormat="1" x14ac:dyDescent="0.2">
      <c r="A54" s="9">
        <f>IFERROR(VLOOKUP(B54,'[1]DADOS (OCULTAR)'!$P$3:$R$56,3,0),"")</f>
        <v>10869782000900</v>
      </c>
      <c r="B54" s="10" t="str">
        <f>'[1]TCE - ANEXO III - Preencher'!C63</f>
        <v>HOSPITAL REGIONAL FERNANDO BEZERRA</v>
      </c>
      <c r="C54" s="11"/>
      <c r="D54" s="12" t="str">
        <f>'[1]TCE - ANEXO III - Preencher'!E63</f>
        <v>LUZIA MARIA ALVES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5135-05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102.78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104.43</v>
      </c>
    </row>
    <row r="55" spans="1:28" s="4" customFormat="1" x14ac:dyDescent="0.2">
      <c r="A55" s="9">
        <f>IFERROR(VLOOKUP(B55,'[1]DADOS (OCULTAR)'!$P$3:$R$56,3,0),"")</f>
        <v>10869782000900</v>
      </c>
      <c r="B55" s="10" t="str">
        <f>'[1]TCE - ANEXO III - Preencher'!C64</f>
        <v>HOSPITAL REGIONAL FERNANDO BEZERRA</v>
      </c>
      <c r="C55" s="11"/>
      <c r="D55" s="12" t="str">
        <f>'[1]TCE - ANEXO III - Preencher'!E64</f>
        <v>MARIA DA CONCEICAO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5135-05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113.64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1.65</v>
      </c>
      <c r="O55" s="16">
        <f>'[1]TCE - ANEXO III - Preencher'!P64</f>
        <v>0</v>
      </c>
      <c r="P55" s="17">
        <f t="shared" si="2"/>
        <v>1.65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115.29</v>
      </c>
    </row>
    <row r="56" spans="1:28" s="4" customFormat="1" x14ac:dyDescent="0.2">
      <c r="A56" s="9">
        <f>IFERROR(VLOOKUP(B56,'[1]DADOS (OCULTAR)'!$P$3:$R$56,3,0),"")</f>
        <v>10869782000900</v>
      </c>
      <c r="B56" s="10" t="str">
        <f>'[1]TCE - ANEXO III - Preencher'!C65</f>
        <v>HOSPITAL REGIONAL FERNANDO BEZERRA</v>
      </c>
      <c r="C56" s="11"/>
      <c r="D56" s="12" t="str">
        <f>'[1]TCE - ANEXO III - Preencher'!E65</f>
        <v>MARCOS ANTONIO FERREIRA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3241-15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427.74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9.5</v>
      </c>
      <c r="O56" s="16">
        <f>'[1]TCE - ANEXO III - Preencher'!P65</f>
        <v>4</v>
      </c>
      <c r="P56" s="17">
        <f t="shared" si="2"/>
        <v>5.5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433.24</v>
      </c>
    </row>
    <row r="57" spans="1:28" s="4" customFormat="1" x14ac:dyDescent="0.2">
      <c r="A57" s="9">
        <f>IFERROR(VLOOKUP(B57,'[1]DADOS (OCULTAR)'!$P$3:$R$56,3,0),"")</f>
        <v>10869782000900</v>
      </c>
      <c r="B57" s="10" t="str">
        <f>'[1]TCE - ANEXO III - Preencher'!C66</f>
        <v>HOSPITAL REGIONAL FERNANDO BEZERRA</v>
      </c>
      <c r="C57" s="11"/>
      <c r="D57" s="12" t="str">
        <f>'[1]TCE - ANEXO III - Preencher'!E66</f>
        <v>ROZICLE MOREIRA DA COSTA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107.7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10.83</v>
      </c>
      <c r="M57" s="16">
        <f t="shared" si="1"/>
        <v>-10.83</v>
      </c>
      <c r="N57" s="16">
        <f>'[1]TCE - ANEXO III - Preencher'!O66</f>
        <v>1.65</v>
      </c>
      <c r="O57" s="16">
        <f>'[1]TCE - ANEXO III - Preencher'!P66</f>
        <v>0</v>
      </c>
      <c r="P57" s="17">
        <f t="shared" si="2"/>
        <v>1.65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13</v>
      </c>
      <c r="Z57" s="17">
        <f t="shared" si="5"/>
        <v>-13</v>
      </c>
      <c r="AA57" s="18" t="str">
        <f>IF('[1]TCE - ANEXO III - Preencher'!AB66="","",'[1]TCE - ANEXO III - Preencher'!AB66)</f>
        <v>Mensalidade/taxas</v>
      </c>
      <c r="AB57" s="16">
        <f t="shared" si="0"/>
        <v>85.52000000000001</v>
      </c>
    </row>
    <row r="58" spans="1:28" s="4" customFormat="1" x14ac:dyDescent="0.2">
      <c r="A58" s="9">
        <f>IFERROR(VLOOKUP(B58,'[1]DADOS (OCULTAR)'!$P$3:$R$56,3,0),"")</f>
        <v>10869782000900</v>
      </c>
      <c r="B58" s="10" t="str">
        <f>'[1]TCE - ANEXO III - Preencher'!C67</f>
        <v>HOSPITAL REGIONAL FERNANDO BEZERRA</v>
      </c>
      <c r="C58" s="11"/>
      <c r="D58" s="12" t="str">
        <f>'[1]TCE - ANEXO III - Preencher'!E67</f>
        <v>YRAPUAN VALERIANO FIGUEIREDO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5174-20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120.88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122.53</v>
      </c>
    </row>
    <row r="59" spans="1:28" s="4" customFormat="1" x14ac:dyDescent="0.2">
      <c r="A59" s="9">
        <f>IFERROR(VLOOKUP(B59,'[1]DADOS (OCULTAR)'!$P$3:$R$56,3,0),"")</f>
        <v>10869782000900</v>
      </c>
      <c r="B59" s="10" t="str">
        <f>'[1]TCE - ANEXO III - Preencher'!C68</f>
        <v>HOSPITAL REGIONAL FERNANDO BEZERRA</v>
      </c>
      <c r="C59" s="11"/>
      <c r="D59" s="12" t="str">
        <f>'[1]TCE - ANEXO III - Preencher'!E68</f>
        <v>FRANCISCO WELLINGTON DE JESUS OLIVEIRA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5174-20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231.55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233.20000000000002</v>
      </c>
    </row>
    <row r="60" spans="1:28" s="4" customFormat="1" x14ac:dyDescent="0.2">
      <c r="A60" s="9">
        <f>IFERROR(VLOOKUP(B60,'[1]DADOS (OCULTAR)'!$P$3:$R$56,3,0),"")</f>
        <v>10869782000900</v>
      </c>
      <c r="B60" s="10" t="str">
        <f>'[1]TCE - ANEXO III - Preencher'!C69</f>
        <v>HOSPITAL REGIONAL FERNANDO BEZERRA</v>
      </c>
      <c r="C60" s="11"/>
      <c r="D60" s="12" t="str">
        <f>'[1]TCE - ANEXO III - Preencher'!E69</f>
        <v>CLEBIO CARVALHO DE MACEDO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5174-20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241.44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1.65</v>
      </c>
      <c r="O60" s="16">
        <f>'[1]TCE - ANEXO III - Preencher'!P69</f>
        <v>0</v>
      </c>
      <c r="P60" s="17">
        <f t="shared" si="2"/>
        <v>1.65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243.09</v>
      </c>
    </row>
    <row r="61" spans="1:28" s="4" customFormat="1" x14ac:dyDescent="0.2">
      <c r="A61" s="9">
        <f>IFERROR(VLOOKUP(B61,'[1]DADOS (OCULTAR)'!$P$3:$R$56,3,0),"")</f>
        <v>10869782000900</v>
      </c>
      <c r="B61" s="10" t="str">
        <f>'[1]TCE - ANEXO III - Preencher'!C70</f>
        <v>HOSPITAL REGIONAL FERNANDO BEZERRA</v>
      </c>
      <c r="C61" s="11"/>
      <c r="D61" s="12" t="str">
        <f>'[1]TCE - ANEXO III - Preencher'!E70</f>
        <v>ANTONIO ALBERTO OLIVEIRA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5174-20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1.65</v>
      </c>
    </row>
    <row r="62" spans="1:28" s="4" customFormat="1" x14ac:dyDescent="0.2">
      <c r="A62" s="9">
        <f>IFERROR(VLOOKUP(B62,'[1]DADOS (OCULTAR)'!$P$3:$R$56,3,0),"")</f>
        <v>10869782000900</v>
      </c>
      <c r="B62" s="10" t="str">
        <f>'[1]TCE - ANEXO III - Preencher'!C71</f>
        <v>HOSPITAL REGIONAL FERNANDO BEZERRA</v>
      </c>
      <c r="C62" s="11"/>
      <c r="D62" s="12" t="str">
        <f>'[1]TCE - ANEXO III - Preencher'!E71</f>
        <v>PAULO SERGIO FERREIRA NUNES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5174-20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137.28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138.93</v>
      </c>
    </row>
    <row r="63" spans="1:28" s="4" customFormat="1" x14ac:dyDescent="0.2">
      <c r="A63" s="9">
        <f>IFERROR(VLOOKUP(B63,'[1]DADOS (OCULTAR)'!$P$3:$R$56,3,0),"")</f>
        <v>10869782000900</v>
      </c>
      <c r="B63" s="10" t="str">
        <f>'[1]TCE - ANEXO III - Preencher'!C72</f>
        <v>HOSPITAL REGIONAL FERNANDO BEZERRA</v>
      </c>
      <c r="C63" s="11"/>
      <c r="D63" s="12" t="str">
        <f>'[1]TCE - ANEXO III - Preencher'!E72</f>
        <v>WANDER RODRIGUES MARRA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5174-20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1.65</v>
      </c>
    </row>
    <row r="64" spans="1:28" s="4" customFormat="1" x14ac:dyDescent="0.2">
      <c r="A64" s="9">
        <f>IFERROR(VLOOKUP(B64,'[1]DADOS (OCULTAR)'!$P$3:$R$56,3,0),"")</f>
        <v>10869782000900</v>
      </c>
      <c r="B64" s="10" t="str">
        <f>'[1]TCE - ANEXO III - Preencher'!C73</f>
        <v>HOSPITAL REGIONAL FERNANDO BEZERRA</v>
      </c>
      <c r="C64" s="11"/>
      <c r="D64" s="12" t="str">
        <f>'[1]TCE - ANEXO III - Preencher'!E73</f>
        <v>ROGERIO VALERIO TEIXEIRA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5174-20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138.36000000000001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140.01000000000002</v>
      </c>
    </row>
    <row r="65" spans="1:28" s="4" customFormat="1" x14ac:dyDescent="0.2">
      <c r="A65" s="9">
        <f>IFERROR(VLOOKUP(B65,'[1]DADOS (OCULTAR)'!$P$3:$R$56,3,0),"")</f>
        <v>10869782000900</v>
      </c>
      <c r="B65" s="10" t="str">
        <f>'[1]TCE - ANEXO III - Preencher'!C74</f>
        <v>HOSPITAL REGIONAL FERNANDO BEZERRA</v>
      </c>
      <c r="C65" s="11"/>
      <c r="D65" s="12" t="str">
        <f>'[1]TCE - ANEXO III - Preencher'!E74</f>
        <v>MARIA IZABEL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5143-20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104.5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106.15</v>
      </c>
    </row>
    <row r="66" spans="1:28" s="4" customFormat="1" x14ac:dyDescent="0.2">
      <c r="A66" s="9">
        <f>IFERROR(VLOOKUP(B66,'[1]DADOS (OCULTAR)'!$P$3:$R$56,3,0),"")</f>
        <v>10869782000900</v>
      </c>
      <c r="B66" s="10" t="str">
        <f>'[1]TCE - ANEXO III - Preencher'!C75</f>
        <v>HOSPITAL REGIONAL FERNANDO BEZERRA</v>
      </c>
      <c r="C66" s="11"/>
      <c r="D66" s="12" t="str">
        <f>'[1]TCE - ANEXO III - Preencher'!E75</f>
        <v>FRANCISCO ROMERO DOS SANTOS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5143-20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1.65</v>
      </c>
      <c r="O66" s="16">
        <f>'[1]TCE - ANEXO III - Preencher'!P75</f>
        <v>0</v>
      </c>
      <c r="P66" s="17">
        <f t="shared" si="2"/>
        <v>1.65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1.65</v>
      </c>
    </row>
    <row r="67" spans="1:28" s="4" customFormat="1" x14ac:dyDescent="0.2">
      <c r="A67" s="9">
        <f>IFERROR(VLOOKUP(B67,'[1]DADOS (OCULTAR)'!$P$3:$R$56,3,0),"")</f>
        <v>10869782000900</v>
      </c>
      <c r="B67" s="10" t="str">
        <f>'[1]TCE - ANEXO III - Preencher'!C76</f>
        <v>HOSPITAL REGIONAL FERNANDO BEZERRA</v>
      </c>
      <c r="C67" s="11"/>
      <c r="D67" s="12" t="str">
        <f>'[1]TCE - ANEXO III - Preencher'!E76</f>
        <v>LINDAURA MOURA DE SOUZA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5143-20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104.51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1.65</v>
      </c>
      <c r="O67" s="16">
        <f>'[1]TCE - ANEXO III - Preencher'!P76</f>
        <v>0</v>
      </c>
      <c r="P67" s="17">
        <f t="shared" si="2"/>
        <v>1.65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106.16000000000001</v>
      </c>
    </row>
    <row r="68" spans="1:28" s="4" customFormat="1" x14ac:dyDescent="0.2">
      <c r="A68" s="9">
        <f>IFERROR(VLOOKUP(B68,'[1]DADOS (OCULTAR)'!$P$3:$R$56,3,0),"")</f>
        <v>10869782000900</v>
      </c>
      <c r="B68" s="10" t="str">
        <f>'[1]TCE - ANEXO III - Preencher'!C77</f>
        <v>HOSPITAL REGIONAL FERNANDO BEZERRA</v>
      </c>
      <c r="C68" s="11"/>
      <c r="D68" s="12" t="str">
        <f>'[1]TCE - ANEXO III - Preencher'!E77</f>
        <v>MARIA DE LOURDES NOBRE FERREIRA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5143-20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213.44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215.09</v>
      </c>
    </row>
    <row r="69" spans="1:28" s="4" customFormat="1" x14ac:dyDescent="0.2">
      <c r="A69" s="9">
        <f>IFERROR(VLOOKUP(B69,'[1]DADOS (OCULTAR)'!$P$3:$R$56,3,0),"")</f>
        <v>10869782000900</v>
      </c>
      <c r="B69" s="10" t="str">
        <f>'[1]TCE - ANEXO III - Preencher'!C78</f>
        <v>HOSPITAL REGIONAL FERNANDO BEZERRA</v>
      </c>
      <c r="C69" s="11"/>
      <c r="D69" s="12" t="str">
        <f>'[1]TCE - ANEXO III - Preencher'!E78</f>
        <v>MARIA WILIANE FERREIRA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5143-20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137.07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138.72</v>
      </c>
    </row>
    <row r="70" spans="1:28" s="4" customFormat="1" x14ac:dyDescent="0.2">
      <c r="A70" s="9">
        <f>IFERROR(VLOOKUP(B70,'[1]DADOS (OCULTAR)'!$P$3:$R$56,3,0),"")</f>
        <v>10869782000900</v>
      </c>
      <c r="B70" s="10" t="str">
        <f>'[1]TCE - ANEXO III - Preencher'!C79</f>
        <v>HOSPITAL REGIONAL FERNANDO BEZERRA</v>
      </c>
      <c r="C70" s="11"/>
      <c r="D70" s="12" t="str">
        <f>'[1]TCE - ANEXO III - Preencher'!E79</f>
        <v>ESPEDITA PEREIRA DE SA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5211-30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1.65</v>
      </c>
    </row>
    <row r="71" spans="1:28" s="4" customFormat="1" x14ac:dyDescent="0.2">
      <c r="A71" s="9">
        <f>IFERROR(VLOOKUP(B71,'[1]DADOS (OCULTAR)'!$P$3:$R$56,3,0),"")</f>
        <v>10869782000900</v>
      </c>
      <c r="B71" s="10" t="str">
        <f>'[1]TCE - ANEXO III - Preencher'!C80</f>
        <v>HOSPITAL REGIONAL FERNANDO BEZERRA</v>
      </c>
      <c r="C71" s="11"/>
      <c r="D71" s="12" t="str">
        <f>'[1]TCE - ANEXO III - Preencher'!E80</f>
        <v>FRANCISCA CLEBIA DANTAS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5143-20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213.69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215.34</v>
      </c>
    </row>
    <row r="72" spans="1:28" s="4" customFormat="1" x14ac:dyDescent="0.2">
      <c r="A72" s="9">
        <f>IFERROR(VLOOKUP(B72,'[1]DADOS (OCULTAR)'!$P$3:$R$56,3,0),"")</f>
        <v>10869782000900</v>
      </c>
      <c r="B72" s="10" t="str">
        <f>'[1]TCE - ANEXO III - Preencher'!C81</f>
        <v>HOSPITAL REGIONAL FERNANDO BEZERRA</v>
      </c>
      <c r="C72" s="11"/>
      <c r="D72" s="12" t="str">
        <f>'[1]TCE - ANEXO III - Preencher'!E81</f>
        <v>SEBASTIANA MENEZES CAVALCANTE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5143-20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235.89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0.35</v>
      </c>
      <c r="M72" s="16">
        <f t="shared" si="7"/>
        <v>-0.35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>Auxilio Creche/Dif 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301.19</v>
      </c>
    </row>
    <row r="73" spans="1:28" s="4" customFormat="1" x14ac:dyDescent="0.2">
      <c r="A73" s="9">
        <f>IFERROR(VLOOKUP(B73,'[1]DADOS (OCULTAR)'!$P$3:$R$56,3,0),"")</f>
        <v>10869782000900</v>
      </c>
      <c r="B73" s="10" t="str">
        <f>'[1]TCE - ANEXO III - Preencher'!C82</f>
        <v>HOSPITAL REGIONAL FERNANDO BEZERRA</v>
      </c>
      <c r="C73" s="11"/>
      <c r="D73" s="12" t="str">
        <f>'[1]TCE - ANEXO III - Preencher'!E82</f>
        <v>MARIA DE FATIMA SILVA SANTOS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5164-05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243.68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245.33</v>
      </c>
    </row>
    <row r="74" spans="1:28" s="4" customFormat="1" x14ac:dyDescent="0.2">
      <c r="A74" s="9">
        <f>IFERROR(VLOOKUP(B74,'[1]DADOS (OCULTAR)'!$P$3:$R$56,3,0),"")</f>
        <v>10869782000900</v>
      </c>
      <c r="B74" s="10" t="str">
        <f>'[1]TCE - ANEXO III - Preencher'!C83</f>
        <v>HOSPITAL REGIONAL FERNANDO BEZERRA</v>
      </c>
      <c r="C74" s="11"/>
      <c r="D74" s="12" t="str">
        <f>'[1]TCE - ANEXO III - Preencher'!E83</f>
        <v>JUVENIL ZACARIAS DUARTE DA COSTA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5164-05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1.65</v>
      </c>
    </row>
    <row r="75" spans="1:28" s="4" customFormat="1" x14ac:dyDescent="0.2">
      <c r="A75" s="9">
        <f>IFERROR(VLOOKUP(B75,'[1]DADOS (OCULTAR)'!$P$3:$R$56,3,0),"")</f>
        <v>10869782000900</v>
      </c>
      <c r="B75" s="10" t="str">
        <f>'[1]TCE - ANEXO III - Preencher'!C84</f>
        <v>HOSPITAL REGIONAL FERNANDO BEZERRA</v>
      </c>
      <c r="C75" s="11"/>
      <c r="D75" s="12" t="str">
        <f>'[1]TCE - ANEXO III - Preencher'!E84</f>
        <v>CLACIONE SIQUEIRA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5164-05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64.010000000000005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4.88</v>
      </c>
      <c r="M75" s="16">
        <f t="shared" si="7"/>
        <v>-4.88</v>
      </c>
      <c r="N75" s="16">
        <f>'[1]TCE - ANEXO III - Preencher'!O84</f>
        <v>1.65</v>
      </c>
      <c r="O75" s="16">
        <f>'[1]TCE - ANEXO III - Preencher'!P84</f>
        <v>0</v>
      </c>
      <c r="P75" s="17">
        <f t="shared" si="8"/>
        <v>1.65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60.78</v>
      </c>
    </row>
    <row r="76" spans="1:28" s="4" customFormat="1" x14ac:dyDescent="0.2">
      <c r="A76" s="9">
        <f>IFERROR(VLOOKUP(B76,'[1]DADOS (OCULTAR)'!$P$3:$R$56,3,0),"")</f>
        <v>10869782000900</v>
      </c>
      <c r="B76" s="10" t="str">
        <f>'[1]TCE - ANEXO III - Preencher'!C85</f>
        <v>HOSPITAL REGIONAL FERNANDO BEZERRA</v>
      </c>
      <c r="C76" s="11"/>
      <c r="D76" s="12" t="str">
        <f>'[1]TCE - ANEXO III - Preencher'!E85</f>
        <v>EMILSE CARMEN SERRUDO BARRIONUEVO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2251-25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891.26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895.26</v>
      </c>
    </row>
    <row r="77" spans="1:28" s="4" customFormat="1" x14ac:dyDescent="0.2">
      <c r="A77" s="9">
        <f>IFERROR(VLOOKUP(B77,'[1]DADOS (OCULTAR)'!$P$3:$R$56,3,0),"")</f>
        <v>10869782000900</v>
      </c>
      <c r="B77" s="10" t="str">
        <f>'[1]TCE - ANEXO III - Preencher'!C86</f>
        <v>HOSPITAL REGIONAL FERNANDO BEZERRA</v>
      </c>
      <c r="C77" s="11"/>
      <c r="D77" s="12" t="str">
        <f>'[1]TCE - ANEXO III - Preencher'!E86</f>
        <v>FRANCISCO AVANIL DOS SANTOS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2251-25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767.38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771.38</v>
      </c>
    </row>
    <row r="78" spans="1:28" s="4" customFormat="1" x14ac:dyDescent="0.2">
      <c r="A78" s="9">
        <f>IFERROR(VLOOKUP(B78,'[1]DADOS (OCULTAR)'!$P$3:$R$56,3,0),"")</f>
        <v>10869782000900</v>
      </c>
      <c r="B78" s="10" t="str">
        <f>'[1]TCE - ANEXO III - Preencher'!C87</f>
        <v>HOSPITAL REGIONAL FERNANDO BEZERRA</v>
      </c>
      <c r="C78" s="11"/>
      <c r="D78" s="12" t="str">
        <f>'[1]TCE - ANEXO III - Preencher'!E87</f>
        <v>MARIA APARECIDA SENA BARBOZA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4221-05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194.34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1.65</v>
      </c>
      <c r="O78" s="16">
        <f>'[1]TCE - ANEXO III - Preencher'!P87</f>
        <v>0</v>
      </c>
      <c r="P78" s="17">
        <f t="shared" si="8"/>
        <v>1.65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128</v>
      </c>
      <c r="U78" s="16">
        <f>'[1]TCE - ANEXO III - Preencher'!V87</f>
        <v>0</v>
      </c>
      <c r="V78" s="17">
        <f t="shared" si="10"/>
        <v>128</v>
      </c>
      <c r="W78" s="18" t="str">
        <f>IF('[1]TCE - ANEXO III - Preencher'!X87="","",'[1]TCE - ANEXO III - Preencher'!X87)</f>
        <v>Auxilio Creche/Dif Auxilio Creche</v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323.99</v>
      </c>
    </row>
    <row r="79" spans="1:28" s="4" customFormat="1" x14ac:dyDescent="0.2">
      <c r="A79" s="9">
        <f>IFERROR(VLOOKUP(B79,'[1]DADOS (OCULTAR)'!$P$3:$R$56,3,0),"")</f>
        <v>10869782000900</v>
      </c>
      <c r="B79" s="10" t="str">
        <f>'[1]TCE - ANEXO III - Preencher'!C88</f>
        <v>HOSPITAL REGIONAL FERNANDO BEZERRA</v>
      </c>
      <c r="C79" s="11"/>
      <c r="D79" s="12" t="str">
        <f>'[1]TCE - ANEXO III - Preencher'!E88</f>
        <v>MARIA TEREZA ALVES DE OLIVEIRA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4221-05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102.15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10.45</v>
      </c>
      <c r="M79" s="16">
        <f t="shared" si="7"/>
        <v>-10.45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93.350000000000009</v>
      </c>
    </row>
    <row r="80" spans="1:28" s="4" customFormat="1" x14ac:dyDescent="0.2">
      <c r="A80" s="9">
        <f>IFERROR(VLOOKUP(B80,'[1]DADOS (OCULTAR)'!$P$3:$R$56,3,0),"")</f>
        <v>10869782000900</v>
      </c>
      <c r="B80" s="10" t="str">
        <f>'[1]TCE - ANEXO III - Preencher'!C89</f>
        <v>HOSPITAL REGIONAL FERNANDO BEZERRA</v>
      </c>
      <c r="C80" s="11"/>
      <c r="D80" s="12" t="str">
        <f>'[1]TCE - ANEXO III - Preencher'!E89</f>
        <v>MARIA DE FATIMA DA CONCEICAO SILVA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1.65</v>
      </c>
    </row>
    <row r="81" spans="1:28" s="4" customFormat="1" x14ac:dyDescent="0.2">
      <c r="A81" s="9">
        <f>IFERROR(VLOOKUP(B81,'[1]DADOS (OCULTAR)'!$P$3:$R$56,3,0),"")</f>
        <v>10869782000900</v>
      </c>
      <c r="B81" s="10" t="str">
        <f>'[1]TCE - ANEXO III - Preencher'!C90</f>
        <v>HOSPITAL REGIONAL FERNANDO BEZERRA</v>
      </c>
      <c r="C81" s="11"/>
      <c r="D81" s="12" t="str">
        <f>'[1]TCE - ANEXO III - Preencher'!E90</f>
        <v>ROSENALVA MENEZES CAVALCANTE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5143-20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144.15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145.80000000000001</v>
      </c>
    </row>
    <row r="82" spans="1:28" s="4" customFormat="1" x14ac:dyDescent="0.2">
      <c r="A82" s="9">
        <f>IFERROR(VLOOKUP(B82,'[1]DADOS (OCULTAR)'!$P$3:$R$56,3,0),"")</f>
        <v>10869782000900</v>
      </c>
      <c r="B82" s="10" t="str">
        <f>'[1]TCE - ANEXO III - Preencher'!C91</f>
        <v>HOSPITAL REGIONAL FERNANDO BEZERRA</v>
      </c>
      <c r="C82" s="11"/>
      <c r="D82" s="12" t="str">
        <f>'[1]TCE - ANEXO III - Preencher'!E91</f>
        <v>CAMILLA KAROLYNE GONCALO ALENCAR DE LIMA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2235-05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73.040000000000006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1.28</v>
      </c>
      <c r="O82" s="16">
        <f>'[1]TCE - ANEXO III - Preencher'!P91</f>
        <v>0</v>
      </c>
      <c r="P82" s="17">
        <f t="shared" si="8"/>
        <v>1.28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111.48</v>
      </c>
      <c r="U82" s="16">
        <f>'[1]TCE - ANEXO III - Preencher'!V91</f>
        <v>0</v>
      </c>
      <c r="V82" s="17">
        <f t="shared" si="10"/>
        <v>111.48</v>
      </c>
      <c r="W82" s="18" t="str">
        <f>IF('[1]TCE - ANEXO III - Preencher'!X91="","",'[1]TCE - ANEXO III - Preencher'!X91)</f>
        <v>Auxilio Creche/Dif Auxilio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185.8</v>
      </c>
    </row>
    <row r="83" spans="1:28" s="4" customFormat="1" x14ac:dyDescent="0.2">
      <c r="A83" s="9">
        <f>IFERROR(VLOOKUP(B83,'[1]DADOS (OCULTAR)'!$P$3:$R$56,3,0),"")</f>
        <v>10869782000900</v>
      </c>
      <c r="B83" s="10" t="str">
        <f>'[1]TCE - ANEXO III - Preencher'!C92</f>
        <v>HOSPITAL REGIONAL FERNANDO BEZERRA</v>
      </c>
      <c r="C83" s="11"/>
      <c r="D83" s="12" t="str">
        <f>'[1]TCE - ANEXO III - Preencher'!E92</f>
        <v>MARIA DOS SANTOS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3222-05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122.51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1.65</v>
      </c>
      <c r="O83" s="16">
        <f>'[1]TCE - ANEXO III - Preencher'!P92</f>
        <v>0</v>
      </c>
      <c r="P83" s="17">
        <f t="shared" si="8"/>
        <v>1.65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13</v>
      </c>
      <c r="Z83" s="17">
        <f t="shared" si="11"/>
        <v>-13</v>
      </c>
      <c r="AA83" s="18" t="str">
        <f>IF('[1]TCE - ANEXO III - Preencher'!AB92="","",'[1]TCE - ANEXO III - Preencher'!AB92)</f>
        <v>Mensalidade/taxas</v>
      </c>
      <c r="AB83" s="16">
        <f t="shared" si="6"/>
        <v>111.16000000000001</v>
      </c>
    </row>
    <row r="84" spans="1:28" s="4" customFormat="1" x14ac:dyDescent="0.2">
      <c r="A84" s="9">
        <f>IFERROR(VLOOKUP(B84,'[1]DADOS (OCULTAR)'!$P$3:$R$56,3,0),"")</f>
        <v>10869782000900</v>
      </c>
      <c r="B84" s="10" t="str">
        <f>'[1]TCE - ANEXO III - Preencher'!C93</f>
        <v>HOSPITAL REGIONAL FERNANDO BEZERRA</v>
      </c>
      <c r="C84" s="11"/>
      <c r="D84" s="12" t="str">
        <f>'[1]TCE - ANEXO III - Preencher'!E93</f>
        <v>JOSE ANTONIO SOARES PONTES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3241-15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235.54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9.5</v>
      </c>
      <c r="O84" s="16">
        <f>'[1]TCE - ANEXO III - Preencher'!P93</f>
        <v>4</v>
      </c>
      <c r="P84" s="17">
        <f t="shared" si="8"/>
        <v>5.5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241.04</v>
      </c>
    </row>
    <row r="85" spans="1:28" s="4" customFormat="1" x14ac:dyDescent="0.2">
      <c r="A85" s="9">
        <f>IFERROR(VLOOKUP(B85,'[1]DADOS (OCULTAR)'!$P$3:$R$56,3,0),"")</f>
        <v>10869782000900</v>
      </c>
      <c r="B85" s="10" t="str">
        <f>'[1]TCE - ANEXO III - Preencher'!C94</f>
        <v>HOSPITAL REGIONAL FERNANDO BEZERRA</v>
      </c>
      <c r="C85" s="11"/>
      <c r="D85" s="12" t="str">
        <f>'[1]TCE - ANEXO III - Preencher'!E94</f>
        <v>ANABEL ALVES DE MEDEIROS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3222-05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212.92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13</v>
      </c>
      <c r="Z85" s="17">
        <f t="shared" si="11"/>
        <v>-13</v>
      </c>
      <c r="AA85" s="18" t="str">
        <f>IF('[1]TCE - ANEXO III - Preencher'!AB94="","",'[1]TCE - ANEXO III - Preencher'!AB94)</f>
        <v>Mensalidade/taxas</v>
      </c>
      <c r="AB85" s="16">
        <f t="shared" si="6"/>
        <v>201.57</v>
      </c>
    </row>
    <row r="86" spans="1:28" s="4" customFormat="1" x14ac:dyDescent="0.2">
      <c r="A86" s="9">
        <f>IFERROR(VLOOKUP(B86,'[1]DADOS (OCULTAR)'!$P$3:$R$56,3,0),"")</f>
        <v>10869782000900</v>
      </c>
      <c r="B86" s="10" t="str">
        <f>'[1]TCE - ANEXO III - Preencher'!C95</f>
        <v>HOSPITAL REGIONAL FERNANDO BEZERRA</v>
      </c>
      <c r="C86" s="11"/>
      <c r="D86" s="12" t="str">
        <f>'[1]TCE - ANEXO III - Preencher'!E95</f>
        <v>CLEIDIANA DE ARAUJO SOARES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5143-20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121.22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10.45</v>
      </c>
      <c r="M86" s="16">
        <f t="shared" si="7"/>
        <v>-10.45</v>
      </c>
      <c r="N86" s="16">
        <f>'[1]TCE - ANEXO III - Preencher'!O95</f>
        <v>1.65</v>
      </c>
      <c r="O86" s="16">
        <f>'[1]TCE - ANEXO III - Preencher'!P95</f>
        <v>0</v>
      </c>
      <c r="P86" s="17">
        <f t="shared" si="8"/>
        <v>1.65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112.42</v>
      </c>
    </row>
    <row r="87" spans="1:28" s="4" customFormat="1" x14ac:dyDescent="0.2">
      <c r="A87" s="9">
        <f>IFERROR(VLOOKUP(B87,'[1]DADOS (OCULTAR)'!$P$3:$R$56,3,0),"")</f>
        <v>10869782000900</v>
      </c>
      <c r="B87" s="10" t="str">
        <f>'[1]TCE - ANEXO III - Preencher'!C96</f>
        <v>HOSPITAL REGIONAL FERNANDO BEZERRA</v>
      </c>
      <c r="C87" s="11"/>
      <c r="D87" s="12" t="str">
        <f>'[1]TCE - ANEXO III - Preencher'!E96</f>
        <v>JOSE NELSON FREITAS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5211-30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185.45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1.65</v>
      </c>
      <c r="O87" s="16">
        <f>'[1]TCE - ANEXO III - Preencher'!P96</f>
        <v>0</v>
      </c>
      <c r="P87" s="17">
        <f t="shared" si="8"/>
        <v>1.65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187.1</v>
      </c>
    </row>
    <row r="88" spans="1:28" s="4" customFormat="1" x14ac:dyDescent="0.2">
      <c r="A88" s="9">
        <f>IFERROR(VLOOKUP(B88,'[1]DADOS (OCULTAR)'!$P$3:$R$56,3,0),"")</f>
        <v>10869782000900</v>
      </c>
      <c r="B88" s="10" t="str">
        <f>'[1]TCE - ANEXO III - Preencher'!C97</f>
        <v>HOSPITAL REGIONAL FERNANDO BEZERRA</v>
      </c>
      <c r="C88" s="11"/>
      <c r="D88" s="12" t="str">
        <f>'[1]TCE - ANEXO III - Preencher'!E97</f>
        <v>MARIA DE LOURDES GOMES BARRETO DO NASCIMENTO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5135-05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102.77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1.65</v>
      </c>
      <c r="O88" s="16">
        <f>'[1]TCE - ANEXO III - Preencher'!P97</f>
        <v>0</v>
      </c>
      <c r="P88" s="17">
        <f t="shared" si="8"/>
        <v>1.65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104.42</v>
      </c>
    </row>
    <row r="89" spans="1:28" s="4" customFormat="1" x14ac:dyDescent="0.2">
      <c r="A89" s="9">
        <f>IFERROR(VLOOKUP(B89,'[1]DADOS (OCULTAR)'!$P$3:$R$56,3,0),"")</f>
        <v>10869782000900</v>
      </c>
      <c r="B89" s="10" t="str">
        <f>'[1]TCE - ANEXO III - Preencher'!C98</f>
        <v>HOSPITAL REGIONAL FERNANDO BEZERRA</v>
      </c>
      <c r="C89" s="11"/>
      <c r="D89" s="12" t="str">
        <f>'[1]TCE - ANEXO III - Preencher'!E98</f>
        <v>CLAUDEVANIA DE ALENCAR SOUZA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100.38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10.45</v>
      </c>
      <c r="M89" s="16">
        <f t="shared" si="7"/>
        <v>-10.45</v>
      </c>
      <c r="N89" s="16">
        <f>'[1]TCE - ANEXO III - Preencher'!O98</f>
        <v>1.65</v>
      </c>
      <c r="O89" s="16">
        <f>'[1]TCE - ANEXO III - Preencher'!P98</f>
        <v>0</v>
      </c>
      <c r="P89" s="17">
        <f t="shared" si="8"/>
        <v>1.65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320</v>
      </c>
      <c r="U89" s="16">
        <f>'[1]TCE - ANEXO III - Preencher'!V98</f>
        <v>0</v>
      </c>
      <c r="V89" s="17">
        <f t="shared" si="10"/>
        <v>320</v>
      </c>
      <c r="W89" s="18" t="str">
        <f>IF('[1]TCE - ANEXO III - Preencher'!X98="","",'[1]TCE - ANEXO III - Preencher'!X98)</f>
        <v>Auxilio Creche/Dif 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411.58</v>
      </c>
    </row>
    <row r="90" spans="1:28" s="4" customFormat="1" x14ac:dyDescent="0.2">
      <c r="A90" s="9">
        <f>IFERROR(VLOOKUP(B90,'[1]DADOS (OCULTAR)'!$P$3:$R$56,3,0),"")</f>
        <v>10869782000900</v>
      </c>
      <c r="B90" s="10" t="str">
        <f>'[1]TCE - ANEXO III - Preencher'!C99</f>
        <v>HOSPITAL REGIONAL FERNANDO BEZERRA</v>
      </c>
      <c r="C90" s="11"/>
      <c r="D90" s="12" t="str">
        <f>'[1]TCE - ANEXO III - Preencher'!E99</f>
        <v>SIMONY MARIA FREIRE FERNANDES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4141-05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192.98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194.63</v>
      </c>
    </row>
    <row r="91" spans="1:28" s="4" customFormat="1" x14ac:dyDescent="0.2">
      <c r="A91" s="9">
        <f>IFERROR(VLOOKUP(B91,'[1]DADOS (OCULTAR)'!$P$3:$R$56,3,0),"")</f>
        <v>10869782000900</v>
      </c>
      <c r="B91" s="10" t="str">
        <f>'[1]TCE - ANEXO III - Preencher'!C100</f>
        <v>HOSPITAL REGIONAL FERNANDO BEZERRA</v>
      </c>
      <c r="C91" s="11"/>
      <c r="D91" s="12" t="str">
        <f>'[1]TCE - ANEXO III - Preencher'!E100</f>
        <v>NUZIELE DA SILVA ALVES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5174-20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120.88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12.89</v>
      </c>
      <c r="M91" s="16">
        <f t="shared" si="7"/>
        <v>-12.89</v>
      </c>
      <c r="N91" s="16">
        <f>'[1]TCE - ANEXO III - Preencher'!O100</f>
        <v>1.65</v>
      </c>
      <c r="O91" s="16">
        <f>'[1]TCE - ANEXO III - Preencher'!P100</f>
        <v>0</v>
      </c>
      <c r="P91" s="17">
        <f t="shared" si="8"/>
        <v>1.65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109.64</v>
      </c>
    </row>
    <row r="92" spans="1:28" s="4" customFormat="1" x14ac:dyDescent="0.2">
      <c r="A92" s="9">
        <f>IFERROR(VLOOKUP(B92,'[1]DADOS (OCULTAR)'!$P$3:$R$56,3,0),"")</f>
        <v>10869782000900</v>
      </c>
      <c r="B92" s="10" t="str">
        <f>'[1]TCE - ANEXO III - Preencher'!C101</f>
        <v>HOSPITAL REGIONAL FERNANDO BEZERRA</v>
      </c>
      <c r="C92" s="11"/>
      <c r="D92" s="12" t="str">
        <f>'[1]TCE - ANEXO III - Preencher'!E101</f>
        <v>DEUZANIRA MARIA FERREIRA DE OLIVEIRA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5164-05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225.1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226.75</v>
      </c>
    </row>
    <row r="93" spans="1:28" s="4" customFormat="1" x14ac:dyDescent="0.2">
      <c r="A93" s="9">
        <f>IFERROR(VLOOKUP(B93,'[1]DADOS (OCULTAR)'!$P$3:$R$56,3,0),"")</f>
        <v>10869782000900</v>
      </c>
      <c r="B93" s="10" t="str">
        <f>'[1]TCE - ANEXO III - Preencher'!C102</f>
        <v>HOSPITAL REGIONAL FERNANDO BEZERRA</v>
      </c>
      <c r="C93" s="11"/>
      <c r="D93" s="12" t="str">
        <f>'[1]TCE - ANEXO III - Preencher'!E102</f>
        <v>LUZINETE HENRIQUE ALVES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5143-20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145.83000000000001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10.45</v>
      </c>
      <c r="M93" s="16">
        <f t="shared" si="7"/>
        <v>-10.45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137.03000000000003</v>
      </c>
    </row>
    <row r="94" spans="1:28" s="4" customFormat="1" x14ac:dyDescent="0.2">
      <c r="A94" s="9">
        <f>IFERROR(VLOOKUP(B94,'[1]DADOS (OCULTAR)'!$P$3:$R$56,3,0),"")</f>
        <v>10869782000900</v>
      </c>
      <c r="B94" s="10" t="str">
        <f>'[1]TCE - ANEXO III - Preencher'!C103</f>
        <v>HOSPITAL REGIONAL FERNANDO BEZERRA</v>
      </c>
      <c r="C94" s="11"/>
      <c r="D94" s="12" t="str">
        <f>'[1]TCE - ANEXO III - Preencher'!E103</f>
        <v>MARIA IZABEL DOS SANTOS LIMA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5164-05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121.22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1.65</v>
      </c>
      <c r="O94" s="16">
        <f>'[1]TCE - ANEXO III - Preencher'!P103</f>
        <v>0</v>
      </c>
      <c r="P94" s="17">
        <f t="shared" si="8"/>
        <v>1.65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122.87</v>
      </c>
    </row>
    <row r="95" spans="1:28" s="4" customFormat="1" x14ac:dyDescent="0.2">
      <c r="A95" s="9">
        <f>IFERROR(VLOOKUP(B95,'[1]DADOS (OCULTAR)'!$P$3:$R$56,3,0),"")</f>
        <v>10869782000900</v>
      </c>
      <c r="B95" s="10" t="str">
        <f>'[1]TCE - ANEXO III - Preencher'!C104</f>
        <v>HOSPITAL REGIONAL FERNANDO BEZERRA</v>
      </c>
      <c r="C95" s="11"/>
      <c r="D95" s="12" t="str">
        <f>'[1]TCE - ANEXO III - Preencher'!E104</f>
        <v>ANNA CHRYSTINE MARQUES GOMES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2516-05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180.56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182.21</v>
      </c>
    </row>
    <row r="96" spans="1:28" s="4" customFormat="1" x14ac:dyDescent="0.2">
      <c r="A96" s="9">
        <f>IFERROR(VLOOKUP(B96,'[1]DADOS (OCULTAR)'!$P$3:$R$56,3,0),"")</f>
        <v>10869782000900</v>
      </c>
      <c r="B96" s="10" t="str">
        <f>'[1]TCE - ANEXO III - Preencher'!C105</f>
        <v>HOSPITAL REGIONAL FERNANDO BEZERRA</v>
      </c>
      <c r="C96" s="11"/>
      <c r="D96" s="12" t="str">
        <f>'[1]TCE - ANEXO III - Preencher'!E105</f>
        <v>JEOVANE PATRICIO SALDANHA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2516-05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1.65</v>
      </c>
    </row>
    <row r="97" spans="1:28" s="4" customFormat="1" x14ac:dyDescent="0.2">
      <c r="A97" s="9">
        <f>IFERROR(VLOOKUP(B97,'[1]DADOS (OCULTAR)'!$P$3:$R$56,3,0),"")</f>
        <v>10869782000900</v>
      </c>
      <c r="B97" s="10" t="str">
        <f>'[1]TCE - ANEXO III - Preencher'!C106</f>
        <v>HOSPITAL REGIONAL FERNANDO BEZERRA</v>
      </c>
      <c r="C97" s="11"/>
      <c r="D97" s="12" t="str">
        <f>'[1]TCE - ANEXO III - Preencher'!E106</f>
        <v>ROSA AMELIA CUNHA LOCIO DE ALBUQUERQUE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2516-05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169.19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170.84</v>
      </c>
    </row>
    <row r="98" spans="1:28" s="4" customFormat="1" x14ac:dyDescent="0.2">
      <c r="A98" s="9">
        <f>IFERROR(VLOOKUP(B98,'[1]DADOS (OCULTAR)'!$P$3:$R$56,3,0),"")</f>
        <v>10869782000900</v>
      </c>
      <c r="B98" s="10" t="str">
        <f>'[1]TCE - ANEXO III - Preencher'!C107</f>
        <v>HOSPITAL REGIONAL FERNANDO BEZERRA</v>
      </c>
      <c r="C98" s="11"/>
      <c r="D98" s="12" t="str">
        <f>'[1]TCE - ANEXO III - Preencher'!E107</f>
        <v>DULCINEIA GOMES PEDROZA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3222-05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107.7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13</v>
      </c>
      <c r="Z98" s="17">
        <f t="shared" si="11"/>
        <v>-13</v>
      </c>
      <c r="AA98" s="18" t="str">
        <f>IF('[1]TCE - ANEXO III - Preencher'!AB107="","",'[1]TCE - ANEXO III - Preencher'!AB107)</f>
        <v>Mensalidade/taxas</v>
      </c>
      <c r="AB98" s="16">
        <f t="shared" si="6"/>
        <v>96.350000000000009</v>
      </c>
    </row>
    <row r="99" spans="1:28" s="4" customFormat="1" x14ac:dyDescent="0.2">
      <c r="A99" s="9">
        <f>IFERROR(VLOOKUP(B99,'[1]DADOS (OCULTAR)'!$P$3:$R$56,3,0),"")</f>
        <v>10869782000900</v>
      </c>
      <c r="B99" s="10" t="str">
        <f>'[1]TCE - ANEXO III - Preencher'!C108</f>
        <v>HOSPITAL REGIONAL FERNANDO BEZERRA</v>
      </c>
      <c r="C99" s="11"/>
      <c r="D99" s="12" t="str">
        <f>'[1]TCE - ANEXO III - Preencher'!E108</f>
        <v>JOSE ROBERTO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3241-15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260.3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9.5</v>
      </c>
      <c r="O99" s="16">
        <f>'[1]TCE - ANEXO III - Preencher'!P108</f>
        <v>4</v>
      </c>
      <c r="P99" s="17">
        <f t="shared" si="8"/>
        <v>5.5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265.8</v>
      </c>
    </row>
    <row r="100" spans="1:28" s="4" customFormat="1" x14ac:dyDescent="0.2">
      <c r="A100" s="9">
        <f>IFERROR(VLOOKUP(B100,'[1]DADOS (OCULTAR)'!$P$3:$R$56,3,0),"")</f>
        <v>10869782000900</v>
      </c>
      <c r="B100" s="10" t="str">
        <f>'[1]TCE - ANEXO III - Preencher'!C109</f>
        <v>HOSPITAL REGIONAL FERNANDO BEZERRA</v>
      </c>
      <c r="C100" s="11"/>
      <c r="D100" s="12" t="str">
        <f>'[1]TCE - ANEXO III - Preencher'!E109</f>
        <v>MARIA DAS DORES DO NASCIMENTO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3222-05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124.13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1.65</v>
      </c>
      <c r="O100" s="16">
        <f>'[1]TCE - ANEXO III - Preencher'!P109</f>
        <v>0</v>
      </c>
      <c r="P100" s="17">
        <f t="shared" si="8"/>
        <v>1.65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125.78</v>
      </c>
    </row>
    <row r="101" spans="1:28" s="4" customFormat="1" x14ac:dyDescent="0.2">
      <c r="A101" s="9">
        <f>IFERROR(VLOOKUP(B101,'[1]DADOS (OCULTAR)'!$P$3:$R$56,3,0),"")</f>
        <v>10869782000900</v>
      </c>
      <c r="B101" s="10" t="str">
        <f>'[1]TCE - ANEXO III - Preencher'!C110</f>
        <v>HOSPITAL REGIONAL FERNANDO BEZERRA</v>
      </c>
      <c r="C101" s="11"/>
      <c r="D101" s="12" t="str">
        <f>'[1]TCE - ANEXO III - Preencher'!E110</f>
        <v>CICERA JOSEFA DE CARVALHO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3222-05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50.26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1.65</v>
      </c>
      <c r="O101" s="16">
        <f>'[1]TCE - ANEXO III - Preencher'!P110</f>
        <v>0</v>
      </c>
      <c r="P101" s="17">
        <f t="shared" si="8"/>
        <v>1.65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13</v>
      </c>
      <c r="Z101" s="17">
        <f t="shared" si="11"/>
        <v>-13</v>
      </c>
      <c r="AA101" s="18" t="str">
        <f>IF('[1]TCE - ANEXO III - Preencher'!AB110="","",'[1]TCE - ANEXO III - Preencher'!AB110)</f>
        <v>Mensalidade/taxas</v>
      </c>
      <c r="AB101" s="16">
        <f t="shared" si="6"/>
        <v>38.909999999999997</v>
      </c>
    </row>
    <row r="102" spans="1:28" s="4" customFormat="1" x14ac:dyDescent="0.2">
      <c r="A102" s="9">
        <f>IFERROR(VLOOKUP(B102,'[1]DADOS (OCULTAR)'!$P$3:$R$56,3,0),"")</f>
        <v>10869782000900</v>
      </c>
      <c r="B102" s="10" t="str">
        <f>'[1]TCE - ANEXO III - Preencher'!C111</f>
        <v>HOSPITAL REGIONAL FERNANDO BEZERRA</v>
      </c>
      <c r="C102" s="11"/>
      <c r="D102" s="12" t="str">
        <f>'[1]TCE - ANEXO III - Preencher'!E111</f>
        <v>DECI DE SOUZA DELMONDES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5134-25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103.65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105.30000000000001</v>
      </c>
    </row>
    <row r="103" spans="1:28" s="4" customFormat="1" x14ac:dyDescent="0.2">
      <c r="A103" s="9">
        <f>IFERROR(VLOOKUP(B103,'[1]DADOS (OCULTAR)'!$P$3:$R$56,3,0),"")</f>
        <v>10869782000900</v>
      </c>
      <c r="B103" s="10" t="str">
        <f>'[1]TCE - ANEXO III - Preencher'!C112</f>
        <v>HOSPITAL REGIONAL FERNANDO BEZERRA</v>
      </c>
      <c r="C103" s="11"/>
      <c r="D103" s="12" t="str">
        <f>'[1]TCE - ANEXO III - Preencher'!E112</f>
        <v>DEBORA SOARES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4221-05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111.75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10.45</v>
      </c>
      <c r="M103" s="16">
        <f t="shared" si="7"/>
        <v>-10.45</v>
      </c>
      <c r="N103" s="16">
        <f>'[1]TCE - ANEXO III - Preencher'!O112</f>
        <v>1.65</v>
      </c>
      <c r="O103" s="16">
        <f>'[1]TCE - ANEXO III - Preencher'!P112</f>
        <v>0</v>
      </c>
      <c r="P103" s="17">
        <f t="shared" si="8"/>
        <v>1.65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64</v>
      </c>
      <c r="U103" s="16">
        <f>'[1]TCE - ANEXO III - Preencher'!V112</f>
        <v>0</v>
      </c>
      <c r="V103" s="17">
        <f t="shared" si="10"/>
        <v>64</v>
      </c>
      <c r="W103" s="18" t="str">
        <f>IF('[1]TCE - ANEXO III - Preencher'!X112="","",'[1]TCE - ANEXO III - Preencher'!X112)</f>
        <v>Auxilio Creche/Dif 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166.95</v>
      </c>
    </row>
    <row r="104" spans="1:28" s="4" customFormat="1" x14ac:dyDescent="0.2">
      <c r="A104" s="9">
        <f>IFERROR(VLOOKUP(B104,'[1]DADOS (OCULTAR)'!$P$3:$R$56,3,0),"")</f>
        <v>10869782000900</v>
      </c>
      <c r="B104" s="10" t="str">
        <f>'[1]TCE - ANEXO III - Preencher'!C113</f>
        <v>HOSPITAL REGIONAL FERNANDO BEZERRA</v>
      </c>
      <c r="C104" s="11"/>
      <c r="D104" s="12" t="str">
        <f>'[1]TCE - ANEXO III - Preencher'!E113</f>
        <v>GILSON ALVES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5143-20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116.93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10.45</v>
      </c>
      <c r="M104" s="16">
        <f t="shared" si="7"/>
        <v>-10.45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108.13000000000001</v>
      </c>
    </row>
    <row r="105" spans="1:28" s="4" customFormat="1" x14ac:dyDescent="0.2">
      <c r="A105" s="9">
        <f>IFERROR(VLOOKUP(B105,'[1]DADOS (OCULTAR)'!$P$3:$R$56,3,0),"")</f>
        <v>10869782000900</v>
      </c>
      <c r="B105" s="10" t="str">
        <f>'[1]TCE - ANEXO III - Preencher'!C114</f>
        <v>HOSPITAL REGIONAL FERNANDO BEZERRA</v>
      </c>
      <c r="C105" s="11"/>
      <c r="D105" s="12" t="str">
        <f>'[1]TCE - ANEXO III - Preencher'!E114</f>
        <v>MARICLEIDE ALCANTARA BRASIL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3222-05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195.41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13</v>
      </c>
      <c r="Z105" s="17">
        <f t="shared" si="11"/>
        <v>-13</v>
      </c>
      <c r="AA105" s="18" t="str">
        <f>IF('[1]TCE - ANEXO III - Preencher'!AB114="","",'[1]TCE - ANEXO III - Preencher'!AB114)</f>
        <v>Mensalidade/taxas</v>
      </c>
      <c r="AB105" s="16">
        <f t="shared" si="6"/>
        <v>184.06</v>
      </c>
    </row>
    <row r="106" spans="1:28" s="4" customFormat="1" x14ac:dyDescent="0.2">
      <c r="A106" s="9">
        <f>IFERROR(VLOOKUP(B106,'[1]DADOS (OCULTAR)'!$P$3:$R$56,3,0),"")</f>
        <v>10869782000900</v>
      </c>
      <c r="B106" s="10" t="str">
        <f>'[1]TCE - ANEXO III - Preencher'!C115</f>
        <v>HOSPITAL REGIONAL FERNANDO BEZERRA</v>
      </c>
      <c r="C106" s="11"/>
      <c r="D106" s="12" t="str">
        <f>'[1]TCE - ANEXO III - Preencher'!E115</f>
        <v>ARCEU FILHO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5143-10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103.75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10.85</v>
      </c>
      <c r="M106" s="16">
        <f t="shared" si="7"/>
        <v>-10.85</v>
      </c>
      <c r="N106" s="16">
        <f>'[1]TCE - ANEXO III - Preencher'!O115</f>
        <v>1.65</v>
      </c>
      <c r="O106" s="16">
        <f>'[1]TCE - ANEXO III - Preencher'!P115</f>
        <v>0</v>
      </c>
      <c r="P106" s="17">
        <f t="shared" si="8"/>
        <v>1.65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94.550000000000011</v>
      </c>
    </row>
    <row r="107" spans="1:28" s="4" customFormat="1" x14ac:dyDescent="0.2">
      <c r="A107" s="9">
        <f>IFERROR(VLOOKUP(B107,'[1]DADOS (OCULTAR)'!$P$3:$R$56,3,0),"")</f>
        <v>10869782000900</v>
      </c>
      <c r="B107" s="10" t="str">
        <f>'[1]TCE - ANEXO III - Preencher'!C116</f>
        <v>HOSPITAL REGIONAL FERNANDO BEZERRA</v>
      </c>
      <c r="C107" s="11"/>
      <c r="D107" s="12" t="str">
        <f>'[1]TCE - ANEXO III - Preencher'!E116</f>
        <v>MARIA SIRLENE MACEDO DE OLIVEIRA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164.64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13</v>
      </c>
      <c r="Z107" s="17">
        <f t="shared" si="11"/>
        <v>-13</v>
      </c>
      <c r="AA107" s="18" t="str">
        <f>IF('[1]TCE - ANEXO III - Preencher'!AB116="","",'[1]TCE - ANEXO III - Preencher'!AB116)</f>
        <v>Mensalidade/taxas</v>
      </c>
      <c r="AB107" s="16">
        <f t="shared" si="6"/>
        <v>153.29</v>
      </c>
    </row>
    <row r="108" spans="1:28" s="4" customFormat="1" x14ac:dyDescent="0.2">
      <c r="A108" s="9">
        <f>IFERROR(VLOOKUP(B108,'[1]DADOS (OCULTAR)'!$P$3:$R$56,3,0),"")</f>
        <v>10869782000900</v>
      </c>
      <c r="B108" s="10" t="str">
        <f>'[1]TCE - ANEXO III - Preencher'!C117</f>
        <v>HOSPITAL REGIONAL FERNANDO BEZERRA</v>
      </c>
      <c r="C108" s="11"/>
      <c r="D108" s="12" t="str">
        <f>'[1]TCE - ANEXO III - Preencher'!E117</f>
        <v>MICHEL GOMES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13</v>
      </c>
      <c r="Z108" s="17">
        <f t="shared" si="11"/>
        <v>-13</v>
      </c>
      <c r="AA108" s="18" t="str">
        <f>IF('[1]TCE - ANEXO III - Preencher'!AB117="","",'[1]TCE - ANEXO III - Preencher'!AB117)</f>
        <v>Mensalidade/taxas</v>
      </c>
      <c r="AB108" s="16">
        <f t="shared" si="6"/>
        <v>-11.35</v>
      </c>
    </row>
    <row r="109" spans="1:28" s="4" customFormat="1" x14ac:dyDescent="0.2">
      <c r="A109" s="9">
        <f>IFERROR(VLOOKUP(B109,'[1]DADOS (OCULTAR)'!$P$3:$R$56,3,0),"")</f>
        <v>10869782000900</v>
      </c>
      <c r="B109" s="10" t="str">
        <f>'[1]TCE - ANEXO III - Preencher'!C118</f>
        <v>HOSPITAL REGIONAL FERNANDO BEZERRA</v>
      </c>
      <c r="C109" s="11"/>
      <c r="D109" s="12" t="str">
        <f>'[1]TCE - ANEXO III - Preencher'!E118</f>
        <v>MARIA DA CONCEICAO DA SILVA OLIVEIRA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152.51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1.65</v>
      </c>
      <c r="O109" s="16">
        <f>'[1]TCE - ANEXO III - Preencher'!P118</f>
        <v>0</v>
      </c>
      <c r="P109" s="17">
        <f t="shared" si="8"/>
        <v>1.65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2.11</v>
      </c>
      <c r="U109" s="16">
        <f>'[1]TCE - ANEXO III - Preencher'!V118</f>
        <v>0</v>
      </c>
      <c r="V109" s="17">
        <f t="shared" si="10"/>
        <v>2.11</v>
      </c>
      <c r="W109" s="18" t="str">
        <f>IF('[1]TCE - ANEXO III - Preencher'!X118="","",'[1]TCE - ANEXO III - Preencher'!X118)</f>
        <v>Auxilio Creche/Dif 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156.27000000000001</v>
      </c>
    </row>
    <row r="110" spans="1:28" s="4" customFormat="1" x14ac:dyDescent="0.2">
      <c r="A110" s="9">
        <f>IFERROR(VLOOKUP(B110,'[1]DADOS (OCULTAR)'!$P$3:$R$56,3,0),"")</f>
        <v>10869782000900</v>
      </c>
      <c r="B110" s="10" t="str">
        <f>'[1]TCE - ANEXO III - Preencher'!C119</f>
        <v>HOSPITAL REGIONAL FERNANDO BEZERRA</v>
      </c>
      <c r="C110" s="11"/>
      <c r="D110" s="12" t="str">
        <f>'[1]TCE - ANEXO III - Preencher'!E119</f>
        <v>GILLEANE DE VASCONCELOS SILVA PEREIRA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4221-05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109.81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10.45</v>
      </c>
      <c r="M110" s="16">
        <f t="shared" si="7"/>
        <v>-10.45</v>
      </c>
      <c r="N110" s="16">
        <f>'[1]TCE - ANEXO III - Preencher'!O119</f>
        <v>1.65</v>
      </c>
      <c r="O110" s="16">
        <f>'[1]TCE - ANEXO III - Preencher'!P119</f>
        <v>0</v>
      </c>
      <c r="P110" s="17">
        <f t="shared" si="8"/>
        <v>1.65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101.01</v>
      </c>
    </row>
    <row r="111" spans="1:28" s="4" customFormat="1" x14ac:dyDescent="0.2">
      <c r="A111" s="9">
        <f>IFERROR(VLOOKUP(B111,'[1]DADOS (OCULTAR)'!$P$3:$R$56,3,0),"")</f>
        <v>10869782000900</v>
      </c>
      <c r="B111" s="10" t="str">
        <f>'[1]TCE - ANEXO III - Preencher'!C120</f>
        <v>HOSPITAL REGIONAL FERNANDO BEZERRA</v>
      </c>
      <c r="C111" s="11"/>
      <c r="D111" s="12" t="str">
        <f>'[1]TCE - ANEXO III - Preencher'!E120</f>
        <v>GENILDO SOUZA LOPES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3132-20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318.45999999999998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1.65</v>
      </c>
      <c r="O111" s="16">
        <f>'[1]TCE - ANEXO III - Preencher'!P120</f>
        <v>0</v>
      </c>
      <c r="P111" s="17">
        <f t="shared" si="8"/>
        <v>1.65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320.10999999999996</v>
      </c>
    </row>
    <row r="112" spans="1:28" s="4" customFormat="1" x14ac:dyDescent="0.2">
      <c r="A112" s="9">
        <f>IFERROR(VLOOKUP(B112,'[1]DADOS (OCULTAR)'!$P$3:$R$56,3,0),"")</f>
        <v>10869782000900</v>
      </c>
      <c r="B112" s="10" t="str">
        <f>'[1]TCE - ANEXO III - Preencher'!C121</f>
        <v>HOSPITAL REGIONAL FERNANDO BEZERRA</v>
      </c>
      <c r="C112" s="11"/>
      <c r="D112" s="12" t="str">
        <f>'[1]TCE - ANEXO III - Preencher'!E121</f>
        <v>DAMIAO ALVES COIMBRA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2251-25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891.26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895.26</v>
      </c>
    </row>
    <row r="113" spans="1:28" s="4" customFormat="1" x14ac:dyDescent="0.2">
      <c r="A113" s="9">
        <f>IFERROR(VLOOKUP(B113,'[1]DADOS (OCULTAR)'!$P$3:$R$56,3,0),"")</f>
        <v>10869782000900</v>
      </c>
      <c r="B113" s="10" t="str">
        <f>'[1]TCE - ANEXO III - Preencher'!C122</f>
        <v>HOSPITAL REGIONAL FERNANDO BEZERRA</v>
      </c>
      <c r="C113" s="11"/>
      <c r="D113" s="12" t="str">
        <f>'[1]TCE - ANEXO III - Preencher'!E122</f>
        <v>ELVANIA BATISTA DA SILVA BRITO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5143-20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120.44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10.45</v>
      </c>
      <c r="M113" s="16">
        <f t="shared" si="7"/>
        <v>-10.45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111.64</v>
      </c>
    </row>
    <row r="114" spans="1:28" s="4" customFormat="1" x14ac:dyDescent="0.2">
      <c r="A114" s="9">
        <f>IFERROR(VLOOKUP(B114,'[1]DADOS (OCULTAR)'!$P$3:$R$56,3,0),"")</f>
        <v>10869782000900</v>
      </c>
      <c r="B114" s="10" t="str">
        <f>'[1]TCE - ANEXO III - Preencher'!C123</f>
        <v>HOSPITAL REGIONAL FERNANDO BEZERRA</v>
      </c>
      <c r="C114" s="11"/>
      <c r="D114" s="12" t="str">
        <f>'[1]TCE - ANEXO III - Preencher'!E123</f>
        <v>SONIA ROBELY DA SILVA PEREIRA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267.68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1.28</v>
      </c>
      <c r="O114" s="16">
        <f>'[1]TCE - ANEXO III - Preencher'!P123</f>
        <v>0</v>
      </c>
      <c r="P114" s="17">
        <f t="shared" si="8"/>
        <v>1.28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1.64</v>
      </c>
      <c r="U114" s="16">
        <f>'[1]TCE - ANEXO III - Preencher'!V123</f>
        <v>0</v>
      </c>
      <c r="V114" s="17">
        <f t="shared" si="10"/>
        <v>1.64</v>
      </c>
      <c r="W114" s="18" t="str">
        <f>IF('[1]TCE - ANEXO III - Preencher'!X123="","",'[1]TCE - ANEXO III - Preencher'!X123)</f>
        <v>Auxilio Creche/Dif Auxilio Creche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270.59999999999997</v>
      </c>
    </row>
    <row r="115" spans="1:28" s="4" customFormat="1" x14ac:dyDescent="0.2">
      <c r="A115" s="9">
        <f>IFERROR(VLOOKUP(B115,'[1]DADOS (OCULTAR)'!$P$3:$R$56,3,0),"")</f>
        <v>10869782000900</v>
      </c>
      <c r="B115" s="10" t="str">
        <f>'[1]TCE - ANEXO III - Preencher'!C124</f>
        <v>HOSPITAL REGIONAL FERNANDO BEZERRA</v>
      </c>
      <c r="C115" s="11"/>
      <c r="D115" s="12" t="str">
        <f>'[1]TCE - ANEXO III - Preencher'!E124</f>
        <v>CARLITO ONOFRE DA SILVA FILHO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2251-25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891.26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895.26</v>
      </c>
    </row>
    <row r="116" spans="1:28" s="4" customFormat="1" x14ac:dyDescent="0.2">
      <c r="A116" s="9">
        <f>IFERROR(VLOOKUP(B116,'[1]DADOS (OCULTAR)'!$P$3:$R$56,3,0),"")</f>
        <v>10869782000900</v>
      </c>
      <c r="B116" s="10" t="str">
        <f>'[1]TCE - ANEXO III - Preencher'!C125</f>
        <v>HOSPITAL REGIONAL FERNANDO BEZERRA</v>
      </c>
      <c r="C116" s="11"/>
      <c r="D116" s="12" t="str">
        <f>'[1]TCE - ANEXO III - Preencher'!E125</f>
        <v>MARIA LUIZA DE ANDRADE BATISTA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205.78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1.65</v>
      </c>
      <c r="O116" s="16">
        <f>'[1]TCE - ANEXO III - Preencher'!P125</f>
        <v>0</v>
      </c>
      <c r="P116" s="17">
        <f t="shared" si="8"/>
        <v>1.65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13</v>
      </c>
      <c r="Z116" s="17">
        <f t="shared" si="11"/>
        <v>-13</v>
      </c>
      <c r="AA116" s="18" t="str">
        <f>IF('[1]TCE - ANEXO III - Preencher'!AB125="","",'[1]TCE - ANEXO III - Preencher'!AB125)</f>
        <v>Mensalidade/taxas</v>
      </c>
      <c r="AB116" s="16">
        <f t="shared" si="6"/>
        <v>194.43</v>
      </c>
    </row>
    <row r="117" spans="1:28" s="4" customFormat="1" x14ac:dyDescent="0.2">
      <c r="A117" s="9">
        <f>IFERROR(VLOOKUP(B117,'[1]DADOS (OCULTAR)'!$P$3:$R$56,3,0),"")</f>
        <v>10869782000900</v>
      </c>
      <c r="B117" s="10" t="str">
        <f>'[1]TCE - ANEXO III - Preencher'!C126</f>
        <v>HOSPITAL REGIONAL FERNANDO BEZERRA</v>
      </c>
      <c r="C117" s="11"/>
      <c r="D117" s="12" t="str">
        <f>'[1]TCE - ANEXO III - Preencher'!E126</f>
        <v>MARIA LUCIA DE OLIVEIRA E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5211-30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107.48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1.65</v>
      </c>
      <c r="O117" s="16">
        <f>'[1]TCE - ANEXO III - Preencher'!P126</f>
        <v>0</v>
      </c>
      <c r="P117" s="17">
        <f t="shared" si="8"/>
        <v>1.65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109.13000000000001</v>
      </c>
    </row>
    <row r="118" spans="1:28" s="4" customFormat="1" x14ac:dyDescent="0.2">
      <c r="A118" s="9">
        <f>IFERROR(VLOOKUP(B118,'[1]DADOS (OCULTAR)'!$P$3:$R$56,3,0),"")</f>
        <v>10869782000900</v>
      </c>
      <c r="B118" s="10" t="str">
        <f>'[1]TCE - ANEXO III - Preencher'!C127</f>
        <v>HOSPITAL REGIONAL FERNANDO BEZERRA</v>
      </c>
      <c r="C118" s="11"/>
      <c r="D118" s="12" t="str">
        <f>'[1]TCE - ANEXO III - Preencher'!E127</f>
        <v>NEIDE TEREZINHA RAMOS DA PAIXAO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5211-30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110.13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1.65</v>
      </c>
      <c r="O118" s="16">
        <f>'[1]TCE - ANEXO III - Preencher'!P127</f>
        <v>0</v>
      </c>
      <c r="P118" s="17">
        <f t="shared" si="8"/>
        <v>1.65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111.78</v>
      </c>
    </row>
    <row r="119" spans="1:28" s="4" customFormat="1" x14ac:dyDescent="0.2">
      <c r="A119" s="9">
        <f>IFERROR(VLOOKUP(B119,'[1]DADOS (OCULTAR)'!$P$3:$R$56,3,0),"")</f>
        <v>10869782000900</v>
      </c>
      <c r="B119" s="10" t="str">
        <f>'[1]TCE - ANEXO III - Preencher'!C128</f>
        <v>HOSPITAL REGIONAL FERNANDO BEZERRA</v>
      </c>
      <c r="C119" s="11"/>
      <c r="D119" s="12" t="str">
        <f>'[1]TCE - ANEXO III - Preencher'!E128</f>
        <v>KATIA CRISTINA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4221-05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100.38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64</v>
      </c>
      <c r="U119" s="16">
        <f>'[1]TCE - ANEXO III - Preencher'!V128</f>
        <v>0</v>
      </c>
      <c r="V119" s="17">
        <f t="shared" si="10"/>
        <v>64</v>
      </c>
      <c r="W119" s="18" t="str">
        <f>IF('[1]TCE - ANEXO III - Preencher'!X128="","",'[1]TCE - ANEXO III - Preencher'!X128)</f>
        <v>Auxilio Creche/Dif Auxilio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166.03</v>
      </c>
    </row>
    <row r="120" spans="1:28" s="4" customFormat="1" x14ac:dyDescent="0.2">
      <c r="A120" s="9">
        <f>IFERROR(VLOOKUP(B120,'[1]DADOS (OCULTAR)'!$P$3:$R$56,3,0),"")</f>
        <v>10869782000900</v>
      </c>
      <c r="B120" s="10" t="str">
        <f>'[1]TCE - ANEXO III - Preencher'!C129</f>
        <v>HOSPITAL REGIONAL FERNANDO BEZERRA</v>
      </c>
      <c r="C120" s="11"/>
      <c r="D120" s="12" t="str">
        <f>'[1]TCE - ANEXO III - Preencher'!E129</f>
        <v>FREDERICO MACHADO DE ALENCAR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2251-25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1533.59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4</v>
      </c>
      <c r="O120" s="16">
        <f>'[1]TCE - ANEXO III - Preencher'!P129</f>
        <v>0</v>
      </c>
      <c r="P120" s="17">
        <f t="shared" si="8"/>
        <v>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1537.59</v>
      </c>
    </row>
    <row r="121" spans="1:28" s="4" customFormat="1" x14ac:dyDescent="0.2">
      <c r="A121" s="9">
        <f>IFERROR(VLOOKUP(B121,'[1]DADOS (OCULTAR)'!$P$3:$R$56,3,0),"")</f>
        <v>10869782000900</v>
      </c>
      <c r="B121" s="10" t="str">
        <f>'[1]TCE - ANEXO III - Preencher'!C130</f>
        <v>HOSPITAL REGIONAL FERNANDO BEZERRA</v>
      </c>
      <c r="C121" s="11"/>
      <c r="D121" s="12" t="str">
        <f>'[1]TCE - ANEXO III - Preencher'!E130</f>
        <v>ARION JEON FILGUEIRA DE LIMA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3241-15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409.83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9.5</v>
      </c>
      <c r="O121" s="16">
        <f>'[1]TCE - ANEXO III - Preencher'!P130</f>
        <v>4</v>
      </c>
      <c r="P121" s="17">
        <f t="shared" si="8"/>
        <v>5.5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415.33</v>
      </c>
    </row>
    <row r="122" spans="1:28" s="4" customFormat="1" x14ac:dyDescent="0.2">
      <c r="A122" s="9">
        <f>IFERROR(VLOOKUP(B122,'[1]DADOS (OCULTAR)'!$P$3:$R$56,3,0),"")</f>
        <v>10869782000900</v>
      </c>
      <c r="B122" s="10" t="str">
        <f>'[1]TCE - ANEXO III - Preencher'!C131</f>
        <v>HOSPITAL REGIONAL FERNANDO BEZERRA</v>
      </c>
      <c r="C122" s="11"/>
      <c r="D122" s="12" t="str">
        <f>'[1]TCE - ANEXO III - Preencher'!E131</f>
        <v>ITALO BRITO ALENCAR ALVES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2251-25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790.08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4</v>
      </c>
      <c r="O122" s="16">
        <f>'[1]TCE - ANEXO III - Preencher'!P131</f>
        <v>0</v>
      </c>
      <c r="P122" s="17">
        <f t="shared" si="8"/>
        <v>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794.08</v>
      </c>
    </row>
    <row r="123" spans="1:28" s="4" customFormat="1" x14ac:dyDescent="0.2">
      <c r="A123" s="9">
        <f>IFERROR(VLOOKUP(B123,'[1]DADOS (OCULTAR)'!$P$3:$R$56,3,0),"")</f>
        <v>10869782000900</v>
      </c>
      <c r="B123" s="10" t="str">
        <f>'[1]TCE - ANEXO III - Preencher'!C132</f>
        <v>HOSPITAL REGIONAL FERNANDO BEZERRA</v>
      </c>
      <c r="C123" s="11"/>
      <c r="D123" s="12" t="str">
        <f>'[1]TCE - ANEXO III - Preencher'!E132</f>
        <v>JOAO VARELA ROCHA DE ALENCAR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2251-25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648.66999999999996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8.9</v>
      </c>
      <c r="M123" s="16">
        <f t="shared" si="7"/>
        <v>-8.9</v>
      </c>
      <c r="N123" s="16">
        <f>'[1]TCE - ANEXO III - Preencher'!O132</f>
        <v>1.65</v>
      </c>
      <c r="O123" s="16">
        <f>'[1]TCE - ANEXO III - Preencher'!P132</f>
        <v>0</v>
      </c>
      <c r="P123" s="17">
        <f t="shared" si="8"/>
        <v>1.65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111.48</v>
      </c>
      <c r="U123" s="16">
        <f>'[1]TCE - ANEXO III - Preencher'!V132</f>
        <v>0</v>
      </c>
      <c r="V123" s="17">
        <f t="shared" si="10"/>
        <v>111.48</v>
      </c>
      <c r="W123" s="18" t="str">
        <f>IF('[1]TCE - ANEXO III - Preencher'!X132="","",'[1]TCE - ANEXO III - Preencher'!X132)</f>
        <v>Auxilio Creche/Dif 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752.9</v>
      </c>
    </row>
    <row r="124" spans="1:28" s="4" customFormat="1" x14ac:dyDescent="0.2">
      <c r="A124" s="9">
        <f>IFERROR(VLOOKUP(B124,'[1]DADOS (OCULTAR)'!$P$3:$R$56,3,0),"")</f>
        <v>10869782000900</v>
      </c>
      <c r="B124" s="10" t="str">
        <f>'[1]TCE - ANEXO III - Preencher'!C133</f>
        <v>HOSPITAL REGIONAL FERNANDO BEZERRA</v>
      </c>
      <c r="C124" s="11"/>
      <c r="D124" s="12" t="str">
        <f>'[1]TCE - ANEXO III - Preencher'!E133</f>
        <v>ADELMO SERGIO LAGE DE ALMEIDA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922.24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926.24</v>
      </c>
    </row>
    <row r="125" spans="1:28" s="4" customFormat="1" x14ac:dyDescent="0.2">
      <c r="A125" s="9">
        <f>IFERROR(VLOOKUP(B125,'[1]DADOS (OCULTAR)'!$P$3:$R$56,3,0),"")</f>
        <v>10869782000900</v>
      </c>
      <c r="B125" s="10" t="str">
        <f>'[1]TCE - ANEXO III - Preencher'!C134</f>
        <v>HOSPITAL REGIONAL FERNANDO BEZERRA</v>
      </c>
      <c r="C125" s="11"/>
      <c r="D125" s="12" t="str">
        <f>'[1]TCE - ANEXO III - Preencher'!E134</f>
        <v>LIVIA KAYRONY SANTOS DE ASSIS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4110-10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100.38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10.45</v>
      </c>
      <c r="M125" s="16">
        <f t="shared" si="7"/>
        <v>-10.45</v>
      </c>
      <c r="N125" s="16">
        <f>'[1]TCE - ANEXO III - Preencher'!O134</f>
        <v>1.65</v>
      </c>
      <c r="O125" s="16">
        <f>'[1]TCE - ANEXO III - Preencher'!P134</f>
        <v>0</v>
      </c>
      <c r="P125" s="17">
        <f t="shared" si="8"/>
        <v>1.65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64</v>
      </c>
      <c r="U125" s="16">
        <f>'[1]TCE - ANEXO III - Preencher'!V134</f>
        <v>0</v>
      </c>
      <c r="V125" s="17">
        <f t="shared" si="10"/>
        <v>64</v>
      </c>
      <c r="W125" s="18" t="str">
        <f>IF('[1]TCE - ANEXO III - Preencher'!X134="","",'[1]TCE - ANEXO III - Preencher'!X134)</f>
        <v>Auxilio Creche/Dif 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155.57999999999998</v>
      </c>
    </row>
    <row r="126" spans="1:28" s="4" customFormat="1" x14ac:dyDescent="0.2">
      <c r="A126" s="9">
        <f>IFERROR(VLOOKUP(B126,'[1]DADOS (OCULTAR)'!$P$3:$R$56,3,0),"")</f>
        <v>10869782000900</v>
      </c>
      <c r="B126" s="10" t="str">
        <f>'[1]TCE - ANEXO III - Preencher'!C135</f>
        <v>HOSPITAL REGIONAL FERNANDO BEZERRA</v>
      </c>
      <c r="C126" s="11"/>
      <c r="D126" s="12" t="str">
        <f>'[1]TCE - ANEXO III - Preencher'!E135</f>
        <v>MARIA ILDA ALVES LOPES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5135-05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121.87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1.65</v>
      </c>
      <c r="O126" s="16">
        <f>'[1]TCE - ANEXO III - Preencher'!P135</f>
        <v>0</v>
      </c>
      <c r="P126" s="17">
        <f t="shared" si="8"/>
        <v>1.65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123.52000000000001</v>
      </c>
    </row>
    <row r="127" spans="1:28" s="4" customFormat="1" x14ac:dyDescent="0.2">
      <c r="A127" s="9">
        <f>IFERROR(VLOOKUP(B127,'[1]DADOS (OCULTAR)'!$P$3:$R$56,3,0),"")</f>
        <v>10869782000900</v>
      </c>
      <c r="B127" s="10" t="str">
        <f>'[1]TCE - ANEXO III - Preencher'!C136</f>
        <v>HOSPITAL REGIONAL FERNANDO BEZERRA</v>
      </c>
      <c r="C127" s="11"/>
      <c r="D127" s="12" t="str">
        <f>'[1]TCE - ANEXO III - Preencher'!E136</f>
        <v>WED GENNYSON BEZERRA DE ALENCAR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2234-05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485.57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1.65</v>
      </c>
      <c r="O127" s="16">
        <f>'[1]TCE - ANEXO III - Preencher'!P136</f>
        <v>0</v>
      </c>
      <c r="P127" s="17">
        <f t="shared" si="8"/>
        <v>1.65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487.21999999999997</v>
      </c>
    </row>
    <row r="128" spans="1:28" s="4" customFormat="1" x14ac:dyDescent="0.2">
      <c r="A128" s="9">
        <f>IFERROR(VLOOKUP(B128,'[1]DADOS (OCULTAR)'!$P$3:$R$56,3,0),"")</f>
        <v>10869782000900</v>
      </c>
      <c r="B128" s="10" t="str">
        <f>'[1]TCE - ANEXO III - Preencher'!C137</f>
        <v>HOSPITAL REGIONAL FERNANDO BEZERRA</v>
      </c>
      <c r="C128" s="11"/>
      <c r="D128" s="12" t="str">
        <f>'[1]TCE - ANEXO III - Preencher'!E137</f>
        <v>MARIA APARECIDA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5164-05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234.5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1.65</v>
      </c>
      <c r="O128" s="16">
        <f>'[1]TCE - ANEXO III - Preencher'!P137</f>
        <v>0</v>
      </c>
      <c r="P128" s="17">
        <f t="shared" si="8"/>
        <v>1.65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236.15</v>
      </c>
    </row>
    <row r="129" spans="1:28" s="4" customFormat="1" x14ac:dyDescent="0.2">
      <c r="A129" s="9">
        <f>IFERROR(VLOOKUP(B129,'[1]DADOS (OCULTAR)'!$P$3:$R$56,3,0),"")</f>
        <v>10869782000900</v>
      </c>
      <c r="B129" s="10" t="str">
        <f>'[1]TCE - ANEXO III - Preencher'!C138</f>
        <v>HOSPITAL REGIONAL FERNANDO BEZERRA</v>
      </c>
      <c r="C129" s="11"/>
      <c r="D129" s="12" t="str">
        <f>'[1]TCE - ANEXO III - Preencher'!E138</f>
        <v>AGENOR NETO CARVALHO MACEDO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5151-10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145.21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10.45</v>
      </c>
      <c r="M129" s="16">
        <f t="shared" si="7"/>
        <v>-10.45</v>
      </c>
      <c r="N129" s="16">
        <f>'[1]TCE - ANEXO III - Preencher'!O138</f>
        <v>1.65</v>
      </c>
      <c r="O129" s="16">
        <f>'[1]TCE - ANEXO III - Preencher'!P138</f>
        <v>0</v>
      </c>
      <c r="P129" s="17">
        <f t="shared" si="8"/>
        <v>1.65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136.41000000000003</v>
      </c>
    </row>
    <row r="130" spans="1:28" s="4" customFormat="1" x14ac:dyDescent="0.2">
      <c r="A130" s="9">
        <f>IFERROR(VLOOKUP(B130,'[1]DADOS (OCULTAR)'!$P$3:$R$56,3,0),"")</f>
        <v>10869782000900</v>
      </c>
      <c r="B130" s="10" t="str">
        <f>'[1]TCE - ANEXO III - Preencher'!C139</f>
        <v>HOSPITAL REGIONAL FERNANDO BEZERRA</v>
      </c>
      <c r="C130" s="11"/>
      <c r="D130" s="12" t="str">
        <f>'[1]TCE - ANEXO III - Preencher'!E139</f>
        <v>RITA DA SILVA ARAUJO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122.1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13</v>
      </c>
      <c r="Z130" s="17">
        <f t="shared" si="11"/>
        <v>-13</v>
      </c>
      <c r="AA130" s="18" t="str">
        <f>IF('[1]TCE - ANEXO III - Preencher'!AB139="","",'[1]TCE - ANEXO III - Preencher'!AB139)</f>
        <v>Mensalidade/taxas</v>
      </c>
      <c r="AB130" s="16">
        <f t="shared" si="6"/>
        <v>110.75</v>
      </c>
    </row>
    <row r="131" spans="1:28" s="4" customFormat="1" x14ac:dyDescent="0.2">
      <c r="A131" s="9">
        <f>IFERROR(VLOOKUP(B131,'[1]DADOS (OCULTAR)'!$P$3:$R$56,3,0),"")</f>
        <v>10869782000900</v>
      </c>
      <c r="B131" s="10" t="str">
        <f>'[1]TCE - ANEXO III - Preencher'!C140</f>
        <v>HOSPITAL REGIONAL FERNANDO BEZERRA</v>
      </c>
      <c r="C131" s="11"/>
      <c r="D131" s="12" t="str">
        <f>'[1]TCE - ANEXO III - Preencher'!E140</f>
        <v>RAIMUNDO DOUGLAS PABLO RIBEIRO DE LIMA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4221-05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100.38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102.03</v>
      </c>
    </row>
    <row r="132" spans="1:28" s="4" customFormat="1" x14ac:dyDescent="0.2">
      <c r="A132" s="9">
        <f>IFERROR(VLOOKUP(B132,'[1]DADOS (OCULTAR)'!$P$3:$R$56,3,0),"")</f>
        <v>10869782000900</v>
      </c>
      <c r="B132" s="10" t="str">
        <f>'[1]TCE - ANEXO III - Preencher'!C141</f>
        <v>HOSPITAL REGIONAL FERNANDO BEZERRA</v>
      </c>
      <c r="C132" s="11"/>
      <c r="D132" s="12" t="str">
        <f>'[1]TCE - ANEXO III - Preencher'!E141</f>
        <v>GERMONICA SIQUEIRA LIRA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5134-25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102.77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104.42</v>
      </c>
    </row>
    <row r="133" spans="1:28" s="4" customFormat="1" x14ac:dyDescent="0.2">
      <c r="A133" s="9">
        <f>IFERROR(VLOOKUP(B133,'[1]DADOS (OCULTAR)'!$P$3:$R$56,3,0),"")</f>
        <v>10869782000900</v>
      </c>
      <c r="B133" s="10" t="str">
        <f>'[1]TCE - ANEXO III - Preencher'!C142</f>
        <v>HOSPITAL REGIONAL FERNANDO BEZERRA</v>
      </c>
      <c r="C133" s="11"/>
      <c r="D133" s="12" t="str">
        <f>'[1]TCE - ANEXO III - Preencher'!E142</f>
        <v>GILDEVANIA COELHO DE MELO GOMES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437.2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4</v>
      </c>
      <c r="O133" s="16">
        <f>'[1]TCE - ANEXO III - Preencher'!P142</f>
        <v>0</v>
      </c>
      <c r="P133" s="17">
        <f t="shared" si="14"/>
        <v>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441.2</v>
      </c>
    </row>
    <row r="134" spans="1:28" s="4" customFormat="1" x14ac:dyDescent="0.2">
      <c r="A134" s="9">
        <f>IFERROR(VLOOKUP(B134,'[1]DADOS (OCULTAR)'!$P$3:$R$56,3,0),"")</f>
        <v>10869782000900</v>
      </c>
      <c r="B134" s="10" t="str">
        <f>'[1]TCE - ANEXO III - Preencher'!C143</f>
        <v>HOSPITAL REGIONAL FERNANDO BEZERRA</v>
      </c>
      <c r="C134" s="11"/>
      <c r="D134" s="12" t="str">
        <f>'[1]TCE - ANEXO III - Preencher'!E143</f>
        <v>DAIANE MEDEIROS TAVARES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2237-10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317.13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1.65</v>
      </c>
      <c r="O134" s="16">
        <f>'[1]TCE - ANEXO III - Preencher'!P143</f>
        <v>0</v>
      </c>
      <c r="P134" s="17">
        <f t="shared" si="14"/>
        <v>1.65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103.28</v>
      </c>
      <c r="U134" s="16">
        <f>'[1]TCE - ANEXO III - Preencher'!V143</f>
        <v>0</v>
      </c>
      <c r="V134" s="17">
        <f t="shared" si="16"/>
        <v>103.28</v>
      </c>
      <c r="W134" s="18" t="str">
        <f>IF('[1]TCE - ANEXO III - Preencher'!X143="","",'[1]TCE - ANEXO III - Preencher'!X143)</f>
        <v>Auxilio Creche/Dif Auxilio Creche</v>
      </c>
      <c r="X134" s="16">
        <f>'[1]TCE - ANEXO III - Preencher'!Y143</f>
        <v>0</v>
      </c>
      <c r="Y134" s="16">
        <f>'[1]TCE - ANEXO III - Preencher'!Z143</f>
        <v>42.66</v>
      </c>
      <c r="Z134" s="17">
        <f t="shared" si="17"/>
        <v>-42.66</v>
      </c>
      <c r="AA134" s="18" t="str">
        <f>IF('[1]TCE - ANEXO III - Preencher'!AB143="","",'[1]TCE - ANEXO III - Preencher'!AB143)</f>
        <v>Mensalidade/taxas</v>
      </c>
      <c r="AB134" s="16">
        <f t="shared" si="12"/>
        <v>379.4</v>
      </c>
    </row>
    <row r="135" spans="1:28" s="4" customFormat="1" x14ac:dyDescent="0.2">
      <c r="A135" s="9">
        <f>IFERROR(VLOOKUP(B135,'[1]DADOS (OCULTAR)'!$P$3:$R$56,3,0),"")</f>
        <v>10869782000900</v>
      </c>
      <c r="B135" s="10" t="str">
        <f>'[1]TCE - ANEXO III - Preencher'!C144</f>
        <v>HOSPITAL REGIONAL FERNANDO BEZERRA</v>
      </c>
      <c r="C135" s="11"/>
      <c r="D135" s="12" t="str">
        <f>'[1]TCE - ANEXO III - Preencher'!E144</f>
        <v>CICERA INGRACA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5135-05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109.87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1.65</v>
      </c>
      <c r="O135" s="16">
        <f>'[1]TCE - ANEXO III - Preencher'!P144</f>
        <v>0</v>
      </c>
      <c r="P135" s="17">
        <f t="shared" si="14"/>
        <v>1.65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111.52000000000001</v>
      </c>
    </row>
    <row r="136" spans="1:28" s="4" customFormat="1" x14ac:dyDescent="0.2">
      <c r="A136" s="9">
        <f>IFERROR(VLOOKUP(B136,'[1]DADOS (OCULTAR)'!$P$3:$R$56,3,0),"")</f>
        <v>10869782000900</v>
      </c>
      <c r="B136" s="10" t="str">
        <f>'[1]TCE - ANEXO III - Preencher'!C145</f>
        <v>HOSPITAL REGIONAL FERNANDO BEZERRA</v>
      </c>
      <c r="C136" s="11"/>
      <c r="D136" s="12" t="str">
        <f>'[1]TCE - ANEXO III - Preencher'!E145</f>
        <v>MARIA DO SOCORRO RODRIGUES DE LIMA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5143-20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1.65</v>
      </c>
      <c r="O136" s="16">
        <f>'[1]TCE - ANEXO III - Preencher'!P145</f>
        <v>0</v>
      </c>
      <c r="P136" s="17">
        <f t="shared" si="14"/>
        <v>1.65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1.65</v>
      </c>
    </row>
    <row r="137" spans="1:28" s="4" customFormat="1" x14ac:dyDescent="0.2">
      <c r="A137" s="9">
        <f>IFERROR(VLOOKUP(B137,'[1]DADOS (OCULTAR)'!$P$3:$R$56,3,0),"")</f>
        <v>10869782000900</v>
      </c>
      <c r="B137" s="10" t="str">
        <f>'[1]TCE - ANEXO III - Preencher'!C146</f>
        <v>HOSPITAL REGIONAL FERNANDO BEZERRA</v>
      </c>
      <c r="C137" s="11"/>
      <c r="D137" s="12" t="str">
        <f>'[1]TCE - ANEXO III - Preencher'!E146</f>
        <v>ERICSON JEAN SARAIVA MACEDO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1312-05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999.98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4</v>
      </c>
      <c r="O137" s="16">
        <f>'[1]TCE - ANEXO III - Preencher'!P146</f>
        <v>0</v>
      </c>
      <c r="P137" s="17">
        <f t="shared" si="14"/>
        <v>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1003.98</v>
      </c>
    </row>
    <row r="138" spans="1:28" s="4" customFormat="1" x14ac:dyDescent="0.2">
      <c r="A138" s="9">
        <f>IFERROR(VLOOKUP(B138,'[1]DADOS (OCULTAR)'!$P$3:$R$56,3,0),"")</f>
        <v>10869782000900</v>
      </c>
      <c r="B138" s="10" t="str">
        <f>'[1]TCE - ANEXO III - Preencher'!C147</f>
        <v>HOSPITAL REGIONAL FERNANDO BEZERRA</v>
      </c>
      <c r="C138" s="11"/>
      <c r="D138" s="12" t="str">
        <f>'[1]TCE - ANEXO III - Preencher'!E147</f>
        <v>NATANAEL ALVES LOPES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5174-20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120.89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1.65</v>
      </c>
      <c r="O138" s="16">
        <f>'[1]TCE - ANEXO III - Preencher'!P147</f>
        <v>0</v>
      </c>
      <c r="P138" s="17">
        <f t="shared" si="14"/>
        <v>1.65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122.54</v>
      </c>
    </row>
    <row r="139" spans="1:28" s="4" customFormat="1" x14ac:dyDescent="0.2">
      <c r="A139" s="9">
        <f>IFERROR(VLOOKUP(B139,'[1]DADOS (OCULTAR)'!$P$3:$R$56,3,0),"")</f>
        <v>10869782000900</v>
      </c>
      <c r="B139" s="10" t="str">
        <f>'[1]TCE - ANEXO III - Preencher'!C148</f>
        <v>HOSPITAL REGIONAL FERNANDO BEZERRA</v>
      </c>
      <c r="C139" s="11"/>
      <c r="D139" s="12" t="str">
        <f>'[1]TCE - ANEXO III - Preencher'!E148</f>
        <v>RAUL ALVES DE SIQUEIRA NETO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2251-25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1848.92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4</v>
      </c>
      <c r="O139" s="16">
        <f>'[1]TCE - ANEXO III - Preencher'!P148</f>
        <v>0</v>
      </c>
      <c r="P139" s="17">
        <f t="shared" si="14"/>
        <v>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1852.92</v>
      </c>
    </row>
    <row r="140" spans="1:28" s="4" customFormat="1" x14ac:dyDescent="0.2">
      <c r="A140" s="9">
        <f>IFERROR(VLOOKUP(B140,'[1]DADOS (OCULTAR)'!$P$3:$R$56,3,0),"")</f>
        <v>10869782000900</v>
      </c>
      <c r="B140" s="10" t="str">
        <f>'[1]TCE - ANEXO III - Preencher'!C149</f>
        <v>HOSPITAL REGIONAL FERNANDO BEZERRA</v>
      </c>
      <c r="C140" s="11"/>
      <c r="D140" s="12" t="str">
        <f>'[1]TCE - ANEXO III - Preencher'!E149</f>
        <v>MARIA DE FATIMA DE MORAES SANTOS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5143-20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104.5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1.65</v>
      </c>
      <c r="O140" s="16">
        <f>'[1]TCE - ANEXO III - Preencher'!P149</f>
        <v>0</v>
      </c>
      <c r="P140" s="17">
        <f t="shared" si="14"/>
        <v>1.65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64</v>
      </c>
      <c r="U140" s="16">
        <f>'[1]TCE - ANEXO III - Preencher'!V149</f>
        <v>0</v>
      </c>
      <c r="V140" s="17">
        <f t="shared" si="16"/>
        <v>64</v>
      </c>
      <c r="W140" s="18" t="str">
        <f>IF('[1]TCE - ANEXO III - Preencher'!X149="","",'[1]TCE - ANEXO III - Preencher'!X149)</f>
        <v>Auxilio Creche/Dif Auxilio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170.15</v>
      </c>
    </row>
    <row r="141" spans="1:28" s="4" customFormat="1" x14ac:dyDescent="0.2">
      <c r="A141" s="9">
        <f>IFERROR(VLOOKUP(B141,'[1]DADOS (OCULTAR)'!$P$3:$R$56,3,0),"")</f>
        <v>10869782000900</v>
      </c>
      <c r="B141" s="10" t="str">
        <f>'[1]TCE - ANEXO III - Preencher'!C150</f>
        <v>HOSPITAL REGIONAL FERNANDO BEZERRA</v>
      </c>
      <c r="C141" s="11"/>
      <c r="D141" s="12" t="str">
        <f>'[1]TCE - ANEXO III - Preencher'!E150</f>
        <v>VILMA MARIA PEREIRA TAVARES DE OLIVEIRA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5135-05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1.65</v>
      </c>
      <c r="O141" s="16">
        <f>'[1]TCE - ANEXO III - Preencher'!P150</f>
        <v>0</v>
      </c>
      <c r="P141" s="17">
        <f t="shared" si="14"/>
        <v>1.65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1.65</v>
      </c>
    </row>
    <row r="142" spans="1:28" s="4" customFormat="1" x14ac:dyDescent="0.2">
      <c r="A142" s="9">
        <f>IFERROR(VLOOKUP(B142,'[1]DADOS (OCULTAR)'!$P$3:$R$56,3,0),"")</f>
        <v>10869782000900</v>
      </c>
      <c r="B142" s="10" t="str">
        <f>'[1]TCE - ANEXO III - Preencher'!C151</f>
        <v>HOSPITAL REGIONAL FERNANDO BEZERRA</v>
      </c>
      <c r="C142" s="11"/>
      <c r="D142" s="12" t="str">
        <f>'[1]TCE - ANEXO III - Preencher'!E151</f>
        <v>ADRIANA SIQUEIRA E SILVA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2235-05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294.22000000000003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1.28</v>
      </c>
      <c r="O142" s="16">
        <f>'[1]TCE - ANEXO III - Preencher'!P151</f>
        <v>0</v>
      </c>
      <c r="P142" s="17">
        <f t="shared" si="14"/>
        <v>1.28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111.48</v>
      </c>
      <c r="U142" s="16">
        <f>'[1]TCE - ANEXO III - Preencher'!V151</f>
        <v>0</v>
      </c>
      <c r="V142" s="17">
        <f t="shared" si="16"/>
        <v>111.48</v>
      </c>
      <c r="W142" s="18" t="str">
        <f>IF('[1]TCE - ANEXO III - Preencher'!X151="","",'[1]TCE - ANEXO III - Preencher'!X151)</f>
        <v>Auxilio Creche/Dif 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406.98</v>
      </c>
    </row>
    <row r="143" spans="1:28" s="4" customFormat="1" x14ac:dyDescent="0.2">
      <c r="A143" s="9">
        <f>IFERROR(VLOOKUP(B143,'[1]DADOS (OCULTAR)'!$P$3:$R$56,3,0),"")</f>
        <v>10869782000900</v>
      </c>
      <c r="B143" s="10" t="str">
        <f>'[1]TCE - ANEXO III - Preencher'!C152</f>
        <v>HOSPITAL REGIONAL FERNANDO BEZERRA</v>
      </c>
      <c r="C143" s="11"/>
      <c r="D143" s="12" t="str">
        <f>'[1]TCE - ANEXO III - Preencher'!E152</f>
        <v>JOSE ARIONALDO TEIXEIRA DIAS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2251-25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891.26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4</v>
      </c>
      <c r="O143" s="16">
        <f>'[1]TCE - ANEXO III - Preencher'!P152</f>
        <v>0</v>
      </c>
      <c r="P143" s="17">
        <f t="shared" si="14"/>
        <v>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895.26</v>
      </c>
    </row>
    <row r="144" spans="1:28" s="4" customFormat="1" x14ac:dyDescent="0.2">
      <c r="A144" s="9">
        <f>IFERROR(VLOOKUP(B144,'[1]DADOS (OCULTAR)'!$P$3:$R$56,3,0),"")</f>
        <v>10869782000900</v>
      </c>
      <c r="B144" s="10" t="str">
        <f>'[1]TCE - ANEXO III - Preencher'!C153</f>
        <v>HOSPITAL REGIONAL FERNANDO BEZERRA</v>
      </c>
      <c r="C144" s="11"/>
      <c r="D144" s="12" t="str">
        <f>'[1]TCE - ANEXO III - Preencher'!E153</f>
        <v>WALDEANE MOREIRA DE OLIVEIRA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4221-05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100.38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1.65</v>
      </c>
      <c r="O144" s="16">
        <f>'[1]TCE - ANEXO III - Preencher'!P153</f>
        <v>0</v>
      </c>
      <c r="P144" s="17">
        <f t="shared" si="14"/>
        <v>1.65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102.03</v>
      </c>
    </row>
    <row r="145" spans="1:28" s="4" customFormat="1" x14ac:dyDescent="0.2">
      <c r="A145" s="9">
        <f>IFERROR(VLOOKUP(B145,'[1]DADOS (OCULTAR)'!$P$3:$R$56,3,0),"")</f>
        <v>10869782000900</v>
      </c>
      <c r="B145" s="10" t="str">
        <f>'[1]TCE - ANEXO III - Preencher'!C154</f>
        <v>HOSPITAL REGIONAL FERNANDO BEZERRA</v>
      </c>
      <c r="C145" s="11"/>
      <c r="D145" s="12" t="str">
        <f>'[1]TCE - ANEXO III - Preencher'!E154</f>
        <v>JULIANA MARIA DIAS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4221-05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113.68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1.65</v>
      </c>
      <c r="O145" s="16">
        <f>'[1]TCE - ANEXO III - Preencher'!P154</f>
        <v>0</v>
      </c>
      <c r="P145" s="17">
        <f t="shared" si="14"/>
        <v>1.65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115.33000000000001</v>
      </c>
    </row>
    <row r="146" spans="1:28" s="4" customFormat="1" x14ac:dyDescent="0.2">
      <c r="A146" s="9">
        <f>IFERROR(VLOOKUP(B146,'[1]DADOS (OCULTAR)'!$P$3:$R$56,3,0),"")</f>
        <v>10869782000900</v>
      </c>
      <c r="B146" s="10" t="str">
        <f>'[1]TCE - ANEXO III - Preencher'!C155</f>
        <v>HOSPITAL REGIONAL FERNANDO BEZERRA</v>
      </c>
      <c r="C146" s="11"/>
      <c r="D146" s="12" t="str">
        <f>'[1]TCE - ANEXO III - Preencher'!E155</f>
        <v>MICHELLE ARRUDA CAVALCANTE SILVA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2235-05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215.7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1.28</v>
      </c>
      <c r="O146" s="16">
        <f>'[1]TCE - ANEXO III - Preencher'!P155</f>
        <v>0</v>
      </c>
      <c r="P146" s="17">
        <f t="shared" si="14"/>
        <v>1.28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111.48</v>
      </c>
      <c r="U146" s="16">
        <f>'[1]TCE - ANEXO III - Preencher'!V155</f>
        <v>0</v>
      </c>
      <c r="V146" s="17">
        <f t="shared" si="16"/>
        <v>111.48</v>
      </c>
      <c r="W146" s="18" t="str">
        <f>IF('[1]TCE - ANEXO III - Preencher'!X155="","",'[1]TCE - ANEXO III - Preencher'!X155)</f>
        <v>Auxilio Creche/Dif Auxilio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328.46</v>
      </c>
    </row>
    <row r="147" spans="1:28" s="4" customFormat="1" x14ac:dyDescent="0.2">
      <c r="A147" s="9">
        <f>IFERROR(VLOOKUP(B147,'[1]DADOS (OCULTAR)'!$P$3:$R$56,3,0),"")</f>
        <v>10869782000900</v>
      </c>
      <c r="B147" s="10" t="str">
        <f>'[1]TCE - ANEXO III - Preencher'!C156</f>
        <v>HOSPITAL REGIONAL FERNANDO BEZERRA</v>
      </c>
      <c r="C147" s="11"/>
      <c r="D147" s="12" t="str">
        <f>'[1]TCE - ANEXO III - Preencher'!E156</f>
        <v>RANIELLE FELIX DE ALENCAR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5135-05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102.77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64</v>
      </c>
      <c r="U147" s="16">
        <f>'[1]TCE - ANEXO III - Preencher'!V156</f>
        <v>0</v>
      </c>
      <c r="V147" s="17">
        <f t="shared" si="16"/>
        <v>64</v>
      </c>
      <c r="W147" s="18" t="str">
        <f>IF('[1]TCE - ANEXO III - Preencher'!X156="","",'[1]TCE - ANEXO III - Preencher'!X156)</f>
        <v>Auxilio Creche/Dif 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168.42000000000002</v>
      </c>
    </row>
    <row r="148" spans="1:28" s="4" customFormat="1" x14ac:dyDescent="0.2">
      <c r="A148" s="9">
        <f>IFERROR(VLOOKUP(B148,'[1]DADOS (OCULTAR)'!$P$3:$R$56,3,0),"")</f>
        <v>10869782000900</v>
      </c>
      <c r="B148" s="10" t="str">
        <f>'[1]TCE - ANEXO III - Preencher'!C157</f>
        <v>HOSPITAL REGIONAL FERNANDO BEZERRA</v>
      </c>
      <c r="C148" s="11"/>
      <c r="D148" s="12" t="str">
        <f>'[1]TCE - ANEXO III - Preencher'!E157</f>
        <v>MARIA ALEXANDRINA FERREIRA XAVIER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5143-20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126.22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10.45</v>
      </c>
      <c r="M148" s="16">
        <f t="shared" si="13"/>
        <v>-10.45</v>
      </c>
      <c r="N148" s="16">
        <f>'[1]TCE - ANEXO III - Preencher'!O157</f>
        <v>1.65</v>
      </c>
      <c r="O148" s="16">
        <f>'[1]TCE - ANEXO III - Preencher'!P157</f>
        <v>0</v>
      </c>
      <c r="P148" s="17">
        <f t="shared" si="14"/>
        <v>1.65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117.42</v>
      </c>
    </row>
    <row r="149" spans="1:28" s="4" customFormat="1" x14ac:dyDescent="0.2">
      <c r="A149" s="9">
        <f>IFERROR(VLOOKUP(B149,'[1]DADOS (OCULTAR)'!$P$3:$R$56,3,0),"")</f>
        <v>10869782000900</v>
      </c>
      <c r="B149" s="10" t="str">
        <f>'[1]TCE - ANEXO III - Preencher'!C158</f>
        <v>HOSPITAL REGIONAL FERNANDO BEZERRA</v>
      </c>
      <c r="C149" s="11"/>
      <c r="D149" s="12" t="str">
        <f>'[1]TCE - ANEXO III - Preencher'!E158</f>
        <v>LUCIANA ALVES DA SILVA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2235-05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247.43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1.28</v>
      </c>
      <c r="O149" s="16">
        <f>'[1]TCE - ANEXO III - Preencher'!P158</f>
        <v>0</v>
      </c>
      <c r="P149" s="17">
        <f t="shared" si="14"/>
        <v>1.28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222.96</v>
      </c>
      <c r="U149" s="16">
        <f>'[1]TCE - ANEXO III - Preencher'!V158</f>
        <v>0</v>
      </c>
      <c r="V149" s="17">
        <f t="shared" si="16"/>
        <v>222.96</v>
      </c>
      <c r="W149" s="18" t="str">
        <f>IF('[1]TCE - ANEXO III - Preencher'!X158="","",'[1]TCE - ANEXO III - Preencher'!X158)</f>
        <v>Auxilio Creche/Dif 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471.67</v>
      </c>
    </row>
    <row r="150" spans="1:28" s="4" customFormat="1" x14ac:dyDescent="0.2">
      <c r="A150" s="9">
        <f>IFERROR(VLOOKUP(B150,'[1]DADOS (OCULTAR)'!$P$3:$R$56,3,0),"")</f>
        <v>10869782000900</v>
      </c>
      <c r="B150" s="10" t="str">
        <f>'[1]TCE - ANEXO III - Preencher'!C159</f>
        <v>HOSPITAL REGIONAL FERNANDO BEZERRA</v>
      </c>
      <c r="C150" s="11"/>
      <c r="D150" s="12" t="str">
        <f>'[1]TCE - ANEXO III - Preencher'!E159</f>
        <v>MARIA ROSEILDA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3222-05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139.91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1.65</v>
      </c>
      <c r="O150" s="16">
        <f>'[1]TCE - ANEXO III - Preencher'!P159</f>
        <v>0</v>
      </c>
      <c r="P150" s="17">
        <f t="shared" si="14"/>
        <v>1.65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141.56</v>
      </c>
    </row>
    <row r="151" spans="1:28" s="4" customFormat="1" x14ac:dyDescent="0.2">
      <c r="A151" s="9">
        <f>IFERROR(VLOOKUP(B151,'[1]DADOS (OCULTAR)'!$P$3:$R$56,3,0),"")</f>
        <v>10869782000900</v>
      </c>
      <c r="B151" s="10" t="str">
        <f>'[1]TCE - ANEXO III - Preencher'!C160</f>
        <v>HOSPITAL REGIONAL FERNANDO BEZERRA</v>
      </c>
      <c r="C151" s="11"/>
      <c r="D151" s="12" t="str">
        <f>'[1]TCE - ANEXO III - Preencher'!E160</f>
        <v>DEMETRIO DENYS DE HOLANDA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2236-05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256.16000000000003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1.28</v>
      </c>
      <c r="O151" s="16">
        <f>'[1]TCE - ANEXO III - Preencher'!P160</f>
        <v>0</v>
      </c>
      <c r="P151" s="17">
        <f t="shared" si="14"/>
        <v>1.28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257.44</v>
      </c>
    </row>
    <row r="152" spans="1:28" s="4" customFormat="1" x14ac:dyDescent="0.2">
      <c r="A152" s="9">
        <f>IFERROR(VLOOKUP(B152,'[1]DADOS (OCULTAR)'!$P$3:$R$56,3,0),"")</f>
        <v>10869782000900</v>
      </c>
      <c r="B152" s="10" t="str">
        <f>'[1]TCE - ANEXO III - Preencher'!C161</f>
        <v>HOSPITAL REGIONAL FERNANDO BEZERRA</v>
      </c>
      <c r="C152" s="11"/>
      <c r="D152" s="12" t="str">
        <f>'[1]TCE - ANEXO III - Preencher'!E161</f>
        <v>GLEDSON BATISTA DE SA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2235-05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304.26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1.28</v>
      </c>
      <c r="O152" s="16">
        <f>'[1]TCE - ANEXO III - Preencher'!P161</f>
        <v>0</v>
      </c>
      <c r="P152" s="17">
        <f t="shared" si="14"/>
        <v>1.28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305.53999999999996</v>
      </c>
    </row>
    <row r="153" spans="1:28" s="4" customFormat="1" x14ac:dyDescent="0.2">
      <c r="A153" s="9">
        <f>IFERROR(VLOOKUP(B153,'[1]DADOS (OCULTAR)'!$P$3:$R$56,3,0),"")</f>
        <v>10869782000900</v>
      </c>
      <c r="B153" s="10" t="str">
        <f>'[1]TCE - ANEXO III - Preencher'!C162</f>
        <v>HOSPITAL REGIONAL FERNANDO BEZERRA</v>
      </c>
      <c r="C153" s="11"/>
      <c r="D153" s="12" t="str">
        <f>'[1]TCE - ANEXO III - Preencher'!E162</f>
        <v>MARIA JOSE RODRIGUES DE LIMA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5143-20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138.12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1.65</v>
      </c>
      <c r="O153" s="16">
        <f>'[1]TCE - ANEXO III - Preencher'!P162</f>
        <v>0</v>
      </c>
      <c r="P153" s="17">
        <f t="shared" si="14"/>
        <v>1.65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139.77000000000001</v>
      </c>
    </row>
    <row r="154" spans="1:28" s="4" customFormat="1" x14ac:dyDescent="0.2">
      <c r="A154" s="9">
        <f>IFERROR(VLOOKUP(B154,'[1]DADOS (OCULTAR)'!$P$3:$R$56,3,0),"")</f>
        <v>10869782000900</v>
      </c>
      <c r="B154" s="10" t="str">
        <f>'[1]TCE - ANEXO III - Preencher'!C163</f>
        <v>HOSPITAL REGIONAL FERNANDO BEZERRA</v>
      </c>
      <c r="C154" s="11"/>
      <c r="D154" s="12" t="str">
        <f>'[1]TCE - ANEXO III - Preencher'!E163</f>
        <v>FABIANA CARVALHO DE MACEDO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3222-05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1.65</v>
      </c>
      <c r="O154" s="16">
        <f>'[1]TCE - ANEXO III - Preencher'!P163</f>
        <v>0</v>
      </c>
      <c r="P154" s="17">
        <f t="shared" si="14"/>
        <v>1.65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1.65</v>
      </c>
    </row>
    <row r="155" spans="1:28" s="4" customFormat="1" x14ac:dyDescent="0.2">
      <c r="A155" s="9">
        <f>IFERROR(VLOOKUP(B155,'[1]DADOS (OCULTAR)'!$P$3:$R$56,3,0),"")</f>
        <v>10869782000900</v>
      </c>
      <c r="B155" s="10" t="str">
        <f>'[1]TCE - ANEXO III - Preencher'!C164</f>
        <v>HOSPITAL REGIONAL FERNANDO BEZERRA</v>
      </c>
      <c r="C155" s="11"/>
      <c r="D155" s="12" t="str">
        <f>'[1]TCE - ANEXO III - Preencher'!E164</f>
        <v>FRANCISCA MARIA DA SILVA CARDOSO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99.69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1.65</v>
      </c>
      <c r="O155" s="16">
        <f>'[1]TCE - ANEXO III - Preencher'!P164</f>
        <v>0</v>
      </c>
      <c r="P155" s="17">
        <f t="shared" si="14"/>
        <v>1.65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101.34</v>
      </c>
    </row>
    <row r="156" spans="1:28" s="4" customFormat="1" x14ac:dyDescent="0.2">
      <c r="A156" s="9">
        <f>IFERROR(VLOOKUP(B156,'[1]DADOS (OCULTAR)'!$P$3:$R$56,3,0),"")</f>
        <v>10869782000900</v>
      </c>
      <c r="B156" s="10" t="str">
        <f>'[1]TCE - ANEXO III - Preencher'!C165</f>
        <v>HOSPITAL REGIONAL FERNANDO BEZERRA</v>
      </c>
      <c r="C156" s="11"/>
      <c r="D156" s="12" t="str">
        <f>'[1]TCE - ANEXO III - Preencher'!E165</f>
        <v>MARIA ZILMA DOS SANTOS HENRIQUE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3222-05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137.04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10.83</v>
      </c>
      <c r="M156" s="16">
        <f t="shared" si="13"/>
        <v>-10.83</v>
      </c>
      <c r="N156" s="16">
        <f>'[1]TCE - ANEXO III - Preencher'!O165</f>
        <v>1.65</v>
      </c>
      <c r="O156" s="16">
        <f>'[1]TCE - ANEXO III - Preencher'!P165</f>
        <v>0</v>
      </c>
      <c r="P156" s="17">
        <f t="shared" si="14"/>
        <v>1.65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13</v>
      </c>
      <c r="Z156" s="17">
        <f t="shared" si="17"/>
        <v>-13</v>
      </c>
      <c r="AA156" s="18" t="str">
        <f>IF('[1]TCE - ANEXO III - Preencher'!AB165="","",'[1]TCE - ANEXO III - Preencher'!AB165)</f>
        <v>Mensalidade/taxas</v>
      </c>
      <c r="AB156" s="16">
        <f t="shared" si="12"/>
        <v>114.86</v>
      </c>
    </row>
    <row r="157" spans="1:28" s="4" customFormat="1" x14ac:dyDescent="0.2">
      <c r="A157" s="9">
        <f>IFERROR(VLOOKUP(B157,'[1]DADOS (OCULTAR)'!$P$3:$R$56,3,0),"")</f>
        <v>10869782000900</v>
      </c>
      <c r="B157" s="10" t="str">
        <f>'[1]TCE - ANEXO III - Preencher'!C166</f>
        <v>HOSPITAL REGIONAL FERNANDO BEZERRA</v>
      </c>
      <c r="C157" s="11"/>
      <c r="D157" s="12" t="str">
        <f>'[1]TCE - ANEXO III - Preencher'!E166</f>
        <v>IONE DUARTE PEREIRA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3222-05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121.4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1.65</v>
      </c>
      <c r="O157" s="16">
        <f>'[1]TCE - ANEXO III - Preencher'!P166</f>
        <v>0</v>
      </c>
      <c r="P157" s="17">
        <f t="shared" si="14"/>
        <v>1.65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123.05000000000001</v>
      </c>
    </row>
    <row r="158" spans="1:28" s="4" customFormat="1" x14ac:dyDescent="0.2">
      <c r="A158" s="9">
        <f>IFERROR(VLOOKUP(B158,'[1]DADOS (OCULTAR)'!$P$3:$R$56,3,0),"")</f>
        <v>10869782000900</v>
      </c>
      <c r="B158" s="10" t="str">
        <f>'[1]TCE - ANEXO III - Preencher'!C167</f>
        <v>HOSPITAL REGIONAL FERNANDO BEZERRA</v>
      </c>
      <c r="C158" s="11"/>
      <c r="D158" s="12" t="str">
        <f>'[1]TCE - ANEXO III - Preencher'!E167</f>
        <v>PAULO HENRIQUE LOPES FERREIRA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2235-05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296.81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1.28</v>
      </c>
      <c r="O158" s="16">
        <f>'[1]TCE - ANEXO III - Preencher'!P167</f>
        <v>0</v>
      </c>
      <c r="P158" s="17">
        <f t="shared" si="14"/>
        <v>1.28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109.02</v>
      </c>
      <c r="U158" s="16">
        <f>'[1]TCE - ANEXO III - Preencher'!V167</f>
        <v>0</v>
      </c>
      <c r="V158" s="17">
        <f t="shared" si="16"/>
        <v>109.02</v>
      </c>
      <c r="W158" s="18" t="str">
        <f>IF('[1]TCE - ANEXO III - Preencher'!X167="","",'[1]TCE - ANEXO III - Preencher'!X167)</f>
        <v>Auxilio Creche/Dif 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407.10999999999996</v>
      </c>
    </row>
    <row r="159" spans="1:28" s="4" customFormat="1" x14ac:dyDescent="0.2">
      <c r="A159" s="9">
        <f>IFERROR(VLOOKUP(B159,'[1]DADOS (OCULTAR)'!$P$3:$R$56,3,0),"")</f>
        <v>10869782000900</v>
      </c>
      <c r="B159" s="10" t="str">
        <f>'[1]TCE - ANEXO III - Preencher'!C168</f>
        <v>HOSPITAL REGIONAL FERNANDO BEZERRA</v>
      </c>
      <c r="C159" s="11"/>
      <c r="D159" s="12" t="str">
        <f>'[1]TCE - ANEXO III - Preencher'!E168</f>
        <v>ANA CLAUDIA DA SILVA SOUZA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5143-20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138.19999999999999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10.45</v>
      </c>
      <c r="M159" s="16">
        <f t="shared" si="13"/>
        <v>-10.45</v>
      </c>
      <c r="N159" s="16">
        <f>'[1]TCE - ANEXO III - Preencher'!O168</f>
        <v>1.65</v>
      </c>
      <c r="O159" s="16">
        <f>'[1]TCE - ANEXO III - Preencher'!P168</f>
        <v>0</v>
      </c>
      <c r="P159" s="17">
        <f t="shared" si="14"/>
        <v>1.65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128</v>
      </c>
      <c r="U159" s="16">
        <f>'[1]TCE - ANEXO III - Preencher'!V168</f>
        <v>0</v>
      </c>
      <c r="V159" s="17">
        <f t="shared" si="16"/>
        <v>128</v>
      </c>
      <c r="W159" s="18" t="str">
        <f>IF('[1]TCE - ANEXO III - Preencher'!X168="","",'[1]TCE - ANEXO III - Preencher'!X168)</f>
        <v>Auxilio Creche/Dif Auxilio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257.39999999999998</v>
      </c>
    </row>
    <row r="160" spans="1:28" s="4" customFormat="1" x14ac:dyDescent="0.2">
      <c r="A160" s="9">
        <f>IFERROR(VLOOKUP(B160,'[1]DADOS (OCULTAR)'!$P$3:$R$56,3,0),"")</f>
        <v>10869782000900</v>
      </c>
      <c r="B160" s="10" t="str">
        <f>'[1]TCE - ANEXO III - Preencher'!C169</f>
        <v>HOSPITAL REGIONAL FERNANDO BEZERRA</v>
      </c>
      <c r="C160" s="11"/>
      <c r="D160" s="12" t="str">
        <f>'[1]TCE - ANEXO III - Preencher'!E169</f>
        <v>ESTEFANIA VIEIRA BARROS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5135-05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102.77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1.65</v>
      </c>
      <c r="O160" s="16">
        <f>'[1]TCE - ANEXO III - Preencher'!P169</f>
        <v>0</v>
      </c>
      <c r="P160" s="17">
        <f t="shared" si="14"/>
        <v>1.65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104.42</v>
      </c>
    </row>
    <row r="161" spans="1:28" s="4" customFormat="1" x14ac:dyDescent="0.2">
      <c r="A161" s="9">
        <f>IFERROR(VLOOKUP(B161,'[1]DADOS (OCULTAR)'!$P$3:$R$56,3,0),"")</f>
        <v>10869782000900</v>
      </c>
      <c r="B161" s="10" t="str">
        <f>'[1]TCE - ANEXO III - Preencher'!C170</f>
        <v>HOSPITAL REGIONAL FERNANDO BEZERRA</v>
      </c>
      <c r="C161" s="11"/>
      <c r="D161" s="12" t="str">
        <f>'[1]TCE - ANEXO III - Preencher'!E170</f>
        <v>RAIMUNDA CARVALHO DE LUNA MATOS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5143-20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157.78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10.45</v>
      </c>
      <c r="M161" s="16">
        <f t="shared" si="13"/>
        <v>-10.45</v>
      </c>
      <c r="N161" s="16">
        <f>'[1]TCE - ANEXO III - Preencher'!O170</f>
        <v>1.65</v>
      </c>
      <c r="O161" s="16">
        <f>'[1]TCE - ANEXO III - Preencher'!P170</f>
        <v>0</v>
      </c>
      <c r="P161" s="17">
        <f t="shared" si="14"/>
        <v>1.65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148.98000000000002</v>
      </c>
    </row>
    <row r="162" spans="1:28" s="4" customFormat="1" x14ac:dyDescent="0.2">
      <c r="A162" s="9">
        <f>IFERROR(VLOOKUP(B162,'[1]DADOS (OCULTAR)'!$P$3:$R$56,3,0),"")</f>
        <v>10869782000900</v>
      </c>
      <c r="B162" s="10" t="str">
        <f>'[1]TCE - ANEXO III - Preencher'!C171</f>
        <v>HOSPITAL REGIONAL FERNANDO BEZERRA</v>
      </c>
      <c r="C162" s="11"/>
      <c r="D162" s="12" t="str">
        <f>'[1]TCE - ANEXO III - Preencher'!E171</f>
        <v>DANILLA FERREIRA CAVALCANTI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5211-30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100.38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10.45</v>
      </c>
      <c r="M162" s="16">
        <f t="shared" si="13"/>
        <v>-10.45</v>
      </c>
      <c r="N162" s="16">
        <f>'[1]TCE - ANEXO III - Preencher'!O171</f>
        <v>1.65</v>
      </c>
      <c r="O162" s="16">
        <f>'[1]TCE - ANEXO III - Preencher'!P171</f>
        <v>0</v>
      </c>
      <c r="P162" s="17">
        <f t="shared" si="14"/>
        <v>1.65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128</v>
      </c>
      <c r="U162" s="16">
        <f>'[1]TCE - ANEXO III - Preencher'!V171</f>
        <v>0</v>
      </c>
      <c r="V162" s="17">
        <f t="shared" si="16"/>
        <v>128</v>
      </c>
      <c r="W162" s="18" t="str">
        <f>IF('[1]TCE - ANEXO III - Preencher'!X171="","",'[1]TCE - ANEXO III - Preencher'!X171)</f>
        <v>Auxilio Creche/Dif 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219.57999999999998</v>
      </c>
    </row>
    <row r="163" spans="1:28" s="4" customFormat="1" x14ac:dyDescent="0.2">
      <c r="A163" s="9">
        <f>IFERROR(VLOOKUP(B163,'[1]DADOS (OCULTAR)'!$P$3:$R$56,3,0),"")</f>
        <v>10869782000900</v>
      </c>
      <c r="B163" s="10" t="str">
        <f>'[1]TCE - ANEXO III - Preencher'!C172</f>
        <v>HOSPITAL REGIONAL FERNANDO BEZERRA</v>
      </c>
      <c r="C163" s="11"/>
      <c r="D163" s="12" t="str">
        <f>'[1]TCE - ANEXO III - Preencher'!E172</f>
        <v>MARIA DE FATIMA FERREIRA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139.9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1.65</v>
      </c>
      <c r="O163" s="16">
        <f>'[1]TCE - ANEXO III - Preencher'!P172</f>
        <v>0</v>
      </c>
      <c r="P163" s="17">
        <f t="shared" si="14"/>
        <v>1.65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141.55000000000001</v>
      </c>
    </row>
    <row r="164" spans="1:28" s="4" customFormat="1" x14ac:dyDescent="0.2">
      <c r="A164" s="9">
        <f>IFERROR(VLOOKUP(B164,'[1]DADOS (OCULTAR)'!$P$3:$R$56,3,0),"")</f>
        <v>10869782000900</v>
      </c>
      <c r="B164" s="10" t="str">
        <f>'[1]TCE - ANEXO III - Preencher'!C173</f>
        <v>HOSPITAL REGIONAL FERNANDO BEZERRA</v>
      </c>
      <c r="C164" s="11"/>
      <c r="D164" s="12" t="str">
        <f>'[1]TCE - ANEXO III - Preencher'!E173</f>
        <v>JULYANA BARROS MARQUES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4221-05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100.38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10.45</v>
      </c>
      <c r="M164" s="16">
        <f t="shared" si="13"/>
        <v>-10.45</v>
      </c>
      <c r="N164" s="16">
        <f>'[1]TCE - ANEXO III - Preencher'!O173</f>
        <v>1.65</v>
      </c>
      <c r="O164" s="16">
        <f>'[1]TCE - ANEXO III - Preencher'!P173</f>
        <v>0</v>
      </c>
      <c r="P164" s="17">
        <f t="shared" si="14"/>
        <v>1.65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91.58</v>
      </c>
    </row>
    <row r="165" spans="1:28" s="4" customFormat="1" x14ac:dyDescent="0.2">
      <c r="A165" s="9">
        <f>IFERROR(VLOOKUP(B165,'[1]DADOS (OCULTAR)'!$P$3:$R$56,3,0),"")</f>
        <v>10869782000900</v>
      </c>
      <c r="B165" s="10" t="str">
        <f>'[1]TCE - ANEXO III - Preencher'!C174</f>
        <v>HOSPITAL REGIONAL FERNANDO BEZERRA</v>
      </c>
      <c r="C165" s="11"/>
      <c r="D165" s="12" t="str">
        <f>'[1]TCE - ANEXO III - Preencher'!E174</f>
        <v>TAISLANY DA SILVA PEREIRA GOMES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122.62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1.65</v>
      </c>
      <c r="O165" s="16">
        <f>'[1]TCE - ANEXO III - Preencher'!P174</f>
        <v>0</v>
      </c>
      <c r="P165" s="17">
        <f t="shared" si="14"/>
        <v>1.65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124.27000000000001</v>
      </c>
    </row>
    <row r="166" spans="1:28" s="4" customFormat="1" x14ac:dyDescent="0.2">
      <c r="A166" s="9">
        <f>IFERROR(VLOOKUP(B166,'[1]DADOS (OCULTAR)'!$P$3:$R$56,3,0),"")</f>
        <v>10869782000900</v>
      </c>
      <c r="B166" s="10" t="str">
        <f>'[1]TCE - ANEXO III - Preencher'!C175</f>
        <v>HOSPITAL REGIONAL FERNANDO BEZERRA</v>
      </c>
      <c r="C166" s="11"/>
      <c r="D166" s="12" t="str">
        <f>'[1]TCE - ANEXO III - Preencher'!E175</f>
        <v>GRACILENE DE CASSIA RAMALHO LINS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4110-10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100.38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1.65</v>
      </c>
      <c r="O166" s="16">
        <f>'[1]TCE - ANEXO III - Preencher'!P175</f>
        <v>0</v>
      </c>
      <c r="P166" s="17">
        <f t="shared" si="14"/>
        <v>1.65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64</v>
      </c>
      <c r="U166" s="16">
        <f>'[1]TCE - ANEXO III - Preencher'!V175</f>
        <v>0</v>
      </c>
      <c r="V166" s="17">
        <f t="shared" si="16"/>
        <v>64</v>
      </c>
      <c r="W166" s="18" t="str">
        <f>IF('[1]TCE - ANEXO III - Preencher'!X175="","",'[1]TCE - ANEXO III - Preencher'!X175)</f>
        <v>Auxilio Creche/Dif 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166.03</v>
      </c>
    </row>
    <row r="167" spans="1:28" s="4" customFormat="1" x14ac:dyDescent="0.2">
      <c r="A167" s="9">
        <f>IFERROR(VLOOKUP(B167,'[1]DADOS (OCULTAR)'!$P$3:$R$56,3,0),"")</f>
        <v>10869782000900</v>
      </c>
      <c r="B167" s="10" t="str">
        <f>'[1]TCE - ANEXO III - Preencher'!C176</f>
        <v>HOSPITAL REGIONAL FERNANDO BEZERRA</v>
      </c>
      <c r="C167" s="11"/>
      <c r="D167" s="12" t="str">
        <f>'[1]TCE - ANEXO III - Preencher'!E176</f>
        <v>MAYARA AMANDA DE OLIVEIRA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350.4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1.28</v>
      </c>
      <c r="O167" s="16">
        <f>'[1]TCE - ANEXO III - Preencher'!P176</f>
        <v>0</v>
      </c>
      <c r="P167" s="17">
        <f t="shared" si="14"/>
        <v>1.28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351.67999999999995</v>
      </c>
    </row>
    <row r="168" spans="1:28" s="4" customFormat="1" x14ac:dyDescent="0.2">
      <c r="A168" s="9">
        <f>IFERROR(VLOOKUP(B168,'[1]DADOS (OCULTAR)'!$P$3:$R$56,3,0),"")</f>
        <v>10869782000900</v>
      </c>
      <c r="B168" s="10" t="str">
        <f>'[1]TCE - ANEXO III - Preencher'!C177</f>
        <v>HOSPITAL REGIONAL FERNANDO BEZERRA</v>
      </c>
      <c r="C168" s="11"/>
      <c r="D168" s="12" t="str">
        <f>'[1]TCE - ANEXO III - Preencher'!E177</f>
        <v>GENI MARIA DOS SANTOS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3222-05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121.4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1.65</v>
      </c>
      <c r="O168" s="16">
        <f>'[1]TCE - ANEXO III - Preencher'!P177</f>
        <v>0</v>
      </c>
      <c r="P168" s="17">
        <f t="shared" si="14"/>
        <v>1.65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123.05000000000001</v>
      </c>
    </row>
    <row r="169" spans="1:28" s="4" customFormat="1" x14ac:dyDescent="0.2">
      <c r="A169" s="9">
        <f>IFERROR(VLOOKUP(B169,'[1]DADOS (OCULTAR)'!$P$3:$R$56,3,0),"")</f>
        <v>10869782000900</v>
      </c>
      <c r="B169" s="10" t="str">
        <f>'[1]TCE - ANEXO III - Preencher'!C178</f>
        <v>HOSPITAL REGIONAL FERNANDO BEZERRA</v>
      </c>
      <c r="C169" s="11"/>
      <c r="D169" s="12" t="str">
        <f>'[1]TCE - ANEXO III - Preencher'!E178</f>
        <v>PEDRO MARLON GOMES MODESTO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2235-05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1.28</v>
      </c>
      <c r="O169" s="16">
        <f>'[1]TCE - ANEXO III - Preencher'!P178</f>
        <v>0</v>
      </c>
      <c r="P169" s="17">
        <f t="shared" si="14"/>
        <v>1.28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1.28</v>
      </c>
    </row>
    <row r="170" spans="1:28" s="4" customFormat="1" x14ac:dyDescent="0.2">
      <c r="A170" s="9">
        <f>IFERROR(VLOOKUP(B170,'[1]DADOS (OCULTAR)'!$P$3:$R$56,3,0),"")</f>
        <v>10869782000900</v>
      </c>
      <c r="B170" s="10" t="str">
        <f>'[1]TCE - ANEXO III - Preencher'!C179</f>
        <v>HOSPITAL REGIONAL FERNANDO BEZERRA</v>
      </c>
      <c r="C170" s="11"/>
      <c r="D170" s="12" t="str">
        <f>'[1]TCE - ANEXO III - Preencher'!E179</f>
        <v>EVANEIDE GOMES FEITOSA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3222-05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231.78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1.65</v>
      </c>
      <c r="O170" s="16">
        <f>'[1]TCE - ANEXO III - Preencher'!P179</f>
        <v>0</v>
      </c>
      <c r="P170" s="17">
        <f t="shared" si="14"/>
        <v>1.65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13</v>
      </c>
      <c r="Z170" s="17">
        <f t="shared" si="17"/>
        <v>-13</v>
      </c>
      <c r="AA170" s="18" t="str">
        <f>IF('[1]TCE - ANEXO III - Preencher'!AB179="","",'[1]TCE - ANEXO III - Preencher'!AB179)</f>
        <v>Mensalidade/taxas</v>
      </c>
      <c r="AB170" s="16">
        <f t="shared" si="12"/>
        <v>220.43</v>
      </c>
    </row>
    <row r="171" spans="1:28" s="4" customFormat="1" x14ac:dyDescent="0.2">
      <c r="A171" s="9">
        <f>IFERROR(VLOOKUP(B171,'[1]DADOS (OCULTAR)'!$P$3:$R$56,3,0),"")</f>
        <v>10869782000900</v>
      </c>
      <c r="B171" s="10" t="str">
        <f>'[1]TCE - ANEXO III - Preencher'!C180</f>
        <v>HOSPITAL REGIONAL FERNANDO BEZERRA</v>
      </c>
      <c r="C171" s="11"/>
      <c r="D171" s="12" t="str">
        <f>'[1]TCE - ANEXO III - Preencher'!E180</f>
        <v>ELIZANGELA VIANA DE SOUZA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3222-05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114.27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10.83</v>
      </c>
      <c r="M171" s="16">
        <f t="shared" si="13"/>
        <v>-10.83</v>
      </c>
      <c r="N171" s="16">
        <f>'[1]TCE - ANEXO III - Preencher'!O180</f>
        <v>1.65</v>
      </c>
      <c r="O171" s="16">
        <f>'[1]TCE - ANEXO III - Preencher'!P180</f>
        <v>0</v>
      </c>
      <c r="P171" s="17">
        <f t="shared" si="14"/>
        <v>1.65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105.09</v>
      </c>
    </row>
    <row r="172" spans="1:28" s="4" customFormat="1" x14ac:dyDescent="0.2">
      <c r="A172" s="9">
        <f>IFERROR(VLOOKUP(B172,'[1]DADOS (OCULTAR)'!$P$3:$R$56,3,0),"")</f>
        <v>10869782000900</v>
      </c>
      <c r="B172" s="10" t="str">
        <f>'[1]TCE - ANEXO III - Preencher'!C181</f>
        <v>HOSPITAL REGIONAL FERNANDO BEZERRA</v>
      </c>
      <c r="C172" s="11"/>
      <c r="D172" s="12" t="str">
        <f>'[1]TCE - ANEXO III - Preencher'!E181</f>
        <v>ANTONIO RAIMUNDO PEREIRA DINIZ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5174-20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137.18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1.65</v>
      </c>
      <c r="O172" s="16">
        <f>'[1]TCE - ANEXO III - Preencher'!P181</f>
        <v>0</v>
      </c>
      <c r="P172" s="17">
        <f t="shared" si="14"/>
        <v>1.65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138.83000000000001</v>
      </c>
    </row>
    <row r="173" spans="1:28" s="4" customFormat="1" x14ac:dyDescent="0.2">
      <c r="A173" s="9">
        <f>IFERROR(VLOOKUP(B173,'[1]DADOS (OCULTAR)'!$P$3:$R$56,3,0),"")</f>
        <v>10869782000900</v>
      </c>
      <c r="B173" s="10" t="str">
        <f>'[1]TCE - ANEXO III - Preencher'!C182</f>
        <v>HOSPITAL REGIONAL FERNANDO BEZERRA</v>
      </c>
      <c r="C173" s="11"/>
      <c r="D173" s="12" t="str">
        <f>'[1]TCE - ANEXO III - Preencher'!E182</f>
        <v>KALINY ANDREA DA SILVA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3222-05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109.24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1.65</v>
      </c>
      <c r="O173" s="16">
        <f>'[1]TCE - ANEXO III - Preencher'!P182</f>
        <v>0</v>
      </c>
      <c r="P173" s="17">
        <f t="shared" si="14"/>
        <v>1.65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74.55</v>
      </c>
      <c r="U173" s="16">
        <f>'[1]TCE - ANEXO III - Preencher'!V182</f>
        <v>0</v>
      </c>
      <c r="V173" s="17">
        <f t="shared" si="16"/>
        <v>74.55</v>
      </c>
      <c r="W173" s="18" t="str">
        <f>IF('[1]TCE - ANEXO III - Preencher'!X182="","",'[1]TCE - ANEXO III - Preencher'!X182)</f>
        <v>Auxilio Creche/Dif Auxilio Creche</v>
      </c>
      <c r="X173" s="16">
        <f>'[1]TCE - ANEXO III - Preencher'!Y182</f>
        <v>0</v>
      </c>
      <c r="Y173" s="16">
        <f>'[1]TCE - ANEXO III - Preencher'!Z182</f>
        <v>13</v>
      </c>
      <c r="Z173" s="17">
        <f t="shared" si="17"/>
        <v>-13</v>
      </c>
      <c r="AA173" s="18" t="str">
        <f>IF('[1]TCE - ANEXO III - Preencher'!AB182="","",'[1]TCE - ANEXO III - Preencher'!AB182)</f>
        <v>Mensalidade/taxas</v>
      </c>
      <c r="AB173" s="16">
        <f t="shared" si="12"/>
        <v>172.44</v>
      </c>
    </row>
    <row r="174" spans="1:28" s="4" customFormat="1" x14ac:dyDescent="0.2">
      <c r="A174" s="9">
        <f>IFERROR(VLOOKUP(B174,'[1]DADOS (OCULTAR)'!$P$3:$R$56,3,0),"")</f>
        <v>10869782000900</v>
      </c>
      <c r="B174" s="10" t="str">
        <f>'[1]TCE - ANEXO III - Preencher'!C183</f>
        <v>HOSPITAL REGIONAL FERNANDO BEZERRA</v>
      </c>
      <c r="C174" s="11"/>
      <c r="D174" s="12" t="str">
        <f>'[1]TCE - ANEXO III - Preencher'!E183</f>
        <v>JUDERLANIO  BARRETO DO NASCIMENTO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5143-20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70.010000000000005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10.45</v>
      </c>
      <c r="M174" s="16">
        <f t="shared" si="13"/>
        <v>-10.45</v>
      </c>
      <c r="N174" s="16">
        <f>'[1]TCE - ANEXO III - Preencher'!O183</f>
        <v>1.65</v>
      </c>
      <c r="O174" s="16">
        <f>'[1]TCE - ANEXO III - Preencher'!P183</f>
        <v>0</v>
      </c>
      <c r="P174" s="17">
        <f t="shared" si="14"/>
        <v>1.65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61.21</v>
      </c>
    </row>
    <row r="175" spans="1:28" s="4" customFormat="1" x14ac:dyDescent="0.2">
      <c r="A175" s="9">
        <f>IFERROR(VLOOKUP(B175,'[1]DADOS (OCULTAR)'!$P$3:$R$56,3,0),"")</f>
        <v>10869782000900</v>
      </c>
      <c r="B175" s="10" t="str">
        <f>'[1]TCE - ANEXO III - Preencher'!C184</f>
        <v>HOSPITAL REGIONAL FERNANDO BEZERRA</v>
      </c>
      <c r="C175" s="11"/>
      <c r="D175" s="12" t="str">
        <f>'[1]TCE - ANEXO III - Preencher'!E184</f>
        <v>MAYARA DE MACEDO SOARES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2236-05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247.65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1.28</v>
      </c>
      <c r="O175" s="16">
        <f>'[1]TCE - ANEXO III - Preencher'!P184</f>
        <v>0</v>
      </c>
      <c r="P175" s="17">
        <f t="shared" si="14"/>
        <v>1.28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248.93</v>
      </c>
    </row>
    <row r="176" spans="1:28" s="4" customFormat="1" x14ac:dyDescent="0.2">
      <c r="A176" s="9">
        <f>IFERROR(VLOOKUP(B176,'[1]DADOS (OCULTAR)'!$P$3:$R$56,3,0),"")</f>
        <v>10869782000900</v>
      </c>
      <c r="B176" s="10" t="str">
        <f>'[1]TCE - ANEXO III - Preencher'!C185</f>
        <v>HOSPITAL REGIONAL FERNANDO BEZERRA</v>
      </c>
      <c r="C176" s="11"/>
      <c r="D176" s="12" t="str">
        <f>'[1]TCE - ANEXO III - Preencher'!E185</f>
        <v>ELISANGELA FRANCA DE SOUZA SANTOS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138.72999999999999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1.65</v>
      </c>
      <c r="O176" s="16">
        <f>'[1]TCE - ANEXO III - Preencher'!P185</f>
        <v>0</v>
      </c>
      <c r="P176" s="17">
        <f t="shared" si="14"/>
        <v>1.65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13</v>
      </c>
      <c r="Z176" s="17">
        <f t="shared" si="17"/>
        <v>-13</v>
      </c>
      <c r="AA176" s="18" t="str">
        <f>IF('[1]TCE - ANEXO III - Preencher'!AB185="","",'[1]TCE - ANEXO III - Preencher'!AB185)</f>
        <v>Mensalidade/taxas</v>
      </c>
      <c r="AB176" s="16">
        <f t="shared" si="12"/>
        <v>127.38</v>
      </c>
    </row>
    <row r="177" spans="1:28" s="4" customFormat="1" x14ac:dyDescent="0.2">
      <c r="A177" s="9">
        <f>IFERROR(VLOOKUP(B177,'[1]DADOS (OCULTAR)'!$P$3:$R$56,3,0),"")</f>
        <v>10869782000900</v>
      </c>
      <c r="B177" s="10" t="str">
        <f>'[1]TCE - ANEXO III - Preencher'!C186</f>
        <v>HOSPITAL REGIONAL FERNANDO BEZERRA</v>
      </c>
      <c r="C177" s="11"/>
      <c r="D177" s="12" t="str">
        <f>'[1]TCE - ANEXO III - Preencher'!E186</f>
        <v>FLAVIA MARIA SOARES DE ARAUJO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2522-10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253.14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1.65</v>
      </c>
      <c r="O177" s="16">
        <f>'[1]TCE - ANEXO III - Preencher'!P186</f>
        <v>0</v>
      </c>
      <c r="P177" s="17">
        <f t="shared" si="14"/>
        <v>1.65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254.79</v>
      </c>
    </row>
    <row r="178" spans="1:28" s="4" customFormat="1" x14ac:dyDescent="0.2">
      <c r="A178" s="9">
        <f>IFERROR(VLOOKUP(B178,'[1]DADOS (OCULTAR)'!$P$3:$R$56,3,0),"")</f>
        <v>10869782000900</v>
      </c>
      <c r="B178" s="10" t="str">
        <f>'[1]TCE - ANEXO III - Preencher'!C187</f>
        <v>HOSPITAL REGIONAL FERNANDO BEZERRA</v>
      </c>
      <c r="C178" s="11"/>
      <c r="D178" s="12" t="str">
        <f>'[1]TCE - ANEXO III - Preencher'!E187</f>
        <v>FABIA CRISTINA COELHO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139.9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1.65</v>
      </c>
      <c r="O178" s="16">
        <f>'[1]TCE - ANEXO III - Preencher'!P187</f>
        <v>0</v>
      </c>
      <c r="P178" s="17">
        <f t="shared" si="14"/>
        <v>1.65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74.55</v>
      </c>
      <c r="U178" s="16">
        <f>'[1]TCE - ANEXO III - Preencher'!V187</f>
        <v>0</v>
      </c>
      <c r="V178" s="17">
        <f t="shared" si="16"/>
        <v>74.55</v>
      </c>
      <c r="W178" s="18" t="str">
        <f>IF('[1]TCE - ANEXO III - Preencher'!X187="","",'[1]TCE - ANEXO III - Preencher'!X187)</f>
        <v>Auxilio Creche/Dif Auxilio Creche</v>
      </c>
      <c r="X178" s="16">
        <f>'[1]TCE - ANEXO III - Preencher'!Y187</f>
        <v>0</v>
      </c>
      <c r="Y178" s="16">
        <f>'[1]TCE - ANEXO III - Preencher'!Z187</f>
        <v>13</v>
      </c>
      <c r="Z178" s="17">
        <f t="shared" si="17"/>
        <v>-13</v>
      </c>
      <c r="AA178" s="18" t="str">
        <f>IF('[1]TCE - ANEXO III - Preencher'!AB187="","",'[1]TCE - ANEXO III - Preencher'!AB187)</f>
        <v>Mensalidade/taxas</v>
      </c>
      <c r="AB178" s="16">
        <f t="shared" si="12"/>
        <v>203.10000000000002</v>
      </c>
    </row>
    <row r="179" spans="1:28" s="4" customFormat="1" x14ac:dyDescent="0.2">
      <c r="A179" s="9">
        <f>IFERROR(VLOOKUP(B179,'[1]DADOS (OCULTAR)'!$P$3:$R$56,3,0),"")</f>
        <v>10869782000900</v>
      </c>
      <c r="B179" s="10" t="str">
        <f>'[1]TCE - ANEXO III - Preencher'!C188</f>
        <v>HOSPITAL REGIONAL FERNANDO BEZERRA</v>
      </c>
      <c r="C179" s="11"/>
      <c r="D179" s="12" t="str">
        <f>'[1]TCE - ANEXO III - Preencher'!E188</f>
        <v>ANTONIO LAZARO DELMONDES MENDES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5151-10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275.70999999999998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1.65</v>
      </c>
      <c r="O179" s="16">
        <f>'[1]TCE - ANEXO III - Preencher'!P188</f>
        <v>0</v>
      </c>
      <c r="P179" s="17">
        <f t="shared" si="14"/>
        <v>1.65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277.35999999999996</v>
      </c>
    </row>
    <row r="180" spans="1:28" s="4" customFormat="1" x14ac:dyDescent="0.2">
      <c r="A180" s="9">
        <f>IFERROR(VLOOKUP(B180,'[1]DADOS (OCULTAR)'!$P$3:$R$56,3,0),"")</f>
        <v>10869782000900</v>
      </c>
      <c r="B180" s="10" t="str">
        <f>'[1]TCE - ANEXO III - Preencher'!C189</f>
        <v>HOSPITAL REGIONAL FERNANDO BEZERRA</v>
      </c>
      <c r="C180" s="11"/>
      <c r="D180" s="12" t="str">
        <f>'[1]TCE - ANEXO III - Preencher'!E189</f>
        <v>LUZANIRA SOUZA LEITE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5143-20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121.23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1.65</v>
      </c>
      <c r="O180" s="16">
        <f>'[1]TCE - ANEXO III - Preencher'!P189</f>
        <v>0</v>
      </c>
      <c r="P180" s="17">
        <f t="shared" si="14"/>
        <v>1.65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122.88000000000001</v>
      </c>
    </row>
    <row r="181" spans="1:28" s="4" customFormat="1" x14ac:dyDescent="0.2">
      <c r="A181" s="9">
        <f>IFERROR(VLOOKUP(B181,'[1]DADOS (OCULTAR)'!$P$3:$R$56,3,0),"")</f>
        <v>10869782000900</v>
      </c>
      <c r="B181" s="10" t="str">
        <f>'[1]TCE - ANEXO III - Preencher'!C190</f>
        <v>HOSPITAL REGIONAL FERNANDO BEZERRA</v>
      </c>
      <c r="C181" s="11"/>
      <c r="D181" s="12" t="str">
        <f>'[1]TCE - ANEXO III - Preencher'!E190</f>
        <v>ISLANIO MARINHO DE SA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5143-20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121.22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1.65</v>
      </c>
      <c r="O181" s="16">
        <f>'[1]TCE - ANEXO III - Preencher'!P190</f>
        <v>0</v>
      </c>
      <c r="P181" s="17">
        <f t="shared" si="14"/>
        <v>1.65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122.87</v>
      </c>
    </row>
    <row r="182" spans="1:28" s="4" customFormat="1" x14ac:dyDescent="0.2">
      <c r="A182" s="9">
        <f>IFERROR(VLOOKUP(B182,'[1]DADOS (OCULTAR)'!$P$3:$R$56,3,0),"")</f>
        <v>10869782000900</v>
      </c>
      <c r="B182" s="10" t="str">
        <f>'[1]TCE - ANEXO III - Preencher'!C191</f>
        <v>HOSPITAL REGIONAL FERNANDO BEZERRA</v>
      </c>
      <c r="C182" s="11"/>
      <c r="D182" s="12" t="str">
        <f>'[1]TCE - ANEXO III - Preencher'!E191</f>
        <v>ROSEANE DE SA AMARAL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5135-05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102.78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1.65</v>
      </c>
      <c r="O182" s="16">
        <f>'[1]TCE - ANEXO III - Preencher'!P191</f>
        <v>0</v>
      </c>
      <c r="P182" s="17">
        <f t="shared" si="14"/>
        <v>1.65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104.43</v>
      </c>
    </row>
    <row r="183" spans="1:28" s="4" customFormat="1" x14ac:dyDescent="0.2">
      <c r="A183" s="9">
        <f>IFERROR(VLOOKUP(B183,'[1]DADOS (OCULTAR)'!$P$3:$R$56,3,0),"")</f>
        <v>10869782000900</v>
      </c>
      <c r="B183" s="10" t="str">
        <f>'[1]TCE - ANEXO III - Preencher'!C192</f>
        <v>HOSPITAL REGIONAL FERNANDO BEZERRA</v>
      </c>
      <c r="C183" s="11"/>
      <c r="D183" s="12" t="str">
        <f>'[1]TCE - ANEXO III - Preencher'!E192</f>
        <v>JOSINAIDE MARIA DE MOURA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4101-05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165.42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14.86</v>
      </c>
      <c r="M183" s="16">
        <f t="shared" si="13"/>
        <v>-14.86</v>
      </c>
      <c r="N183" s="16">
        <f>'[1]TCE - ANEXO III - Preencher'!O192</f>
        <v>1.65</v>
      </c>
      <c r="O183" s="16">
        <f>'[1]TCE - ANEXO III - Preencher'!P192</f>
        <v>0</v>
      </c>
      <c r="P183" s="17">
        <f t="shared" si="14"/>
        <v>1.65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152.21</v>
      </c>
    </row>
    <row r="184" spans="1:28" s="4" customFormat="1" x14ac:dyDescent="0.2">
      <c r="A184" s="9">
        <f>IFERROR(VLOOKUP(B184,'[1]DADOS (OCULTAR)'!$P$3:$R$56,3,0),"")</f>
        <v>10869782000900</v>
      </c>
      <c r="B184" s="10" t="str">
        <f>'[1]TCE - ANEXO III - Preencher'!C193</f>
        <v>HOSPITAL REGIONAL FERNANDO BEZERRA</v>
      </c>
      <c r="C184" s="11"/>
      <c r="D184" s="12" t="str">
        <f>'[1]TCE - ANEXO III - Preencher'!E193</f>
        <v>ROMILDO ALVES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7823-05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117.67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1.81</v>
      </c>
      <c r="O184" s="16">
        <f>'[1]TCE - ANEXO III - Preencher'!P193</f>
        <v>0</v>
      </c>
      <c r="P184" s="17">
        <f t="shared" si="14"/>
        <v>1.81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119.48</v>
      </c>
    </row>
    <row r="185" spans="1:28" s="4" customFormat="1" x14ac:dyDescent="0.2">
      <c r="A185" s="9">
        <f>IFERROR(VLOOKUP(B185,'[1]DADOS (OCULTAR)'!$P$3:$R$56,3,0),"")</f>
        <v>10869782000900</v>
      </c>
      <c r="B185" s="10" t="str">
        <f>'[1]TCE - ANEXO III - Preencher'!C194</f>
        <v>HOSPITAL REGIONAL FERNANDO BEZERRA</v>
      </c>
      <c r="C185" s="11"/>
      <c r="D185" s="12" t="str">
        <f>'[1]TCE - ANEXO III - Preencher'!E194</f>
        <v>ROZILENE DE SOUZA ARAUJO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125.23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1.65</v>
      </c>
      <c r="O185" s="16">
        <f>'[1]TCE - ANEXO III - Preencher'!P194</f>
        <v>0</v>
      </c>
      <c r="P185" s="17">
        <f t="shared" si="14"/>
        <v>1.65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74.47</v>
      </c>
      <c r="U185" s="16">
        <f>'[1]TCE - ANEXO III - Preencher'!V194</f>
        <v>0</v>
      </c>
      <c r="V185" s="17">
        <f t="shared" si="16"/>
        <v>74.47</v>
      </c>
      <c r="W185" s="18" t="str">
        <f>IF('[1]TCE - ANEXO III - Preencher'!X194="","",'[1]TCE - ANEXO III - Preencher'!X194)</f>
        <v>Auxilio Creche/Dif 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201.35000000000002</v>
      </c>
    </row>
    <row r="186" spans="1:28" s="4" customFormat="1" x14ac:dyDescent="0.2">
      <c r="A186" s="9">
        <f>IFERROR(VLOOKUP(B186,'[1]DADOS (OCULTAR)'!$P$3:$R$56,3,0),"")</f>
        <v>10869782000900</v>
      </c>
      <c r="B186" s="10" t="str">
        <f>'[1]TCE - ANEXO III - Preencher'!C195</f>
        <v>HOSPITAL REGIONAL FERNANDO BEZERRA</v>
      </c>
      <c r="C186" s="11"/>
      <c r="D186" s="12" t="str">
        <f>'[1]TCE - ANEXO III - Preencher'!E195</f>
        <v>ELAINE CRISTINA SILVA SIQUEIRA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3222-05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151.9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1.65</v>
      </c>
      <c r="O186" s="16">
        <f>'[1]TCE - ANEXO III - Preencher'!P195</f>
        <v>0</v>
      </c>
      <c r="P186" s="17">
        <f t="shared" si="14"/>
        <v>1.65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13</v>
      </c>
      <c r="Z186" s="17">
        <f t="shared" si="17"/>
        <v>-13</v>
      </c>
      <c r="AA186" s="18" t="str">
        <f>IF('[1]TCE - ANEXO III - Preencher'!AB195="","",'[1]TCE - ANEXO III - Preencher'!AB195)</f>
        <v>Mensalidade/taxas</v>
      </c>
      <c r="AB186" s="16">
        <f t="shared" si="12"/>
        <v>140.55000000000001</v>
      </c>
    </row>
    <row r="187" spans="1:28" s="4" customFormat="1" x14ac:dyDescent="0.2">
      <c r="A187" s="9">
        <f>IFERROR(VLOOKUP(B187,'[1]DADOS (OCULTAR)'!$P$3:$R$56,3,0),"")</f>
        <v>10869782000900</v>
      </c>
      <c r="B187" s="10" t="str">
        <f>'[1]TCE - ANEXO III - Preencher'!C196</f>
        <v>HOSPITAL REGIONAL FERNANDO BEZERRA</v>
      </c>
      <c r="C187" s="11"/>
      <c r="D187" s="12" t="str">
        <f>'[1]TCE - ANEXO III - Preencher'!E196</f>
        <v>MARIO FELIPE DA CRUZ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2235-05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377.11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1.28</v>
      </c>
      <c r="O187" s="16">
        <f>'[1]TCE - ANEXO III - Preencher'!P196</f>
        <v>0</v>
      </c>
      <c r="P187" s="17">
        <f t="shared" si="14"/>
        <v>1.28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378.39</v>
      </c>
    </row>
    <row r="188" spans="1:28" s="4" customFormat="1" x14ac:dyDescent="0.2">
      <c r="A188" s="9">
        <f>IFERROR(VLOOKUP(B188,'[1]DADOS (OCULTAR)'!$P$3:$R$56,3,0),"")</f>
        <v>10869782000900</v>
      </c>
      <c r="B188" s="10" t="str">
        <f>'[1]TCE - ANEXO III - Preencher'!C197</f>
        <v>HOSPITAL REGIONAL FERNANDO BEZERRA</v>
      </c>
      <c r="C188" s="11"/>
      <c r="D188" s="12" t="str">
        <f>'[1]TCE - ANEXO III - Preencher'!E197</f>
        <v>MARIA DO SOCORRO SILVA ALENCAR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3222-05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136.54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12.46</v>
      </c>
      <c r="M188" s="16">
        <f t="shared" si="13"/>
        <v>-12.46</v>
      </c>
      <c r="N188" s="16">
        <f>'[1]TCE - ANEXO III - Preencher'!O197</f>
        <v>1.65</v>
      </c>
      <c r="O188" s="16">
        <f>'[1]TCE - ANEXO III - Preencher'!P197</f>
        <v>0</v>
      </c>
      <c r="P188" s="17">
        <f t="shared" si="14"/>
        <v>1.65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125.72999999999999</v>
      </c>
    </row>
    <row r="189" spans="1:28" s="4" customFormat="1" x14ac:dyDescent="0.2">
      <c r="A189" s="9">
        <f>IFERROR(VLOOKUP(B189,'[1]DADOS (OCULTAR)'!$P$3:$R$56,3,0),"")</f>
        <v>10869782000900</v>
      </c>
      <c r="B189" s="10" t="str">
        <f>'[1]TCE - ANEXO III - Preencher'!C198</f>
        <v>HOSPITAL REGIONAL FERNANDO BEZERRA</v>
      </c>
      <c r="C189" s="11"/>
      <c r="D189" s="12" t="str">
        <f>'[1]TCE - ANEXO III - Preencher'!E198</f>
        <v>GILZA DE SOUZA LOPES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5164-05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141.06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10.45</v>
      </c>
      <c r="M189" s="16">
        <f t="shared" si="13"/>
        <v>-10.45</v>
      </c>
      <c r="N189" s="16">
        <f>'[1]TCE - ANEXO III - Preencher'!O198</f>
        <v>1.65</v>
      </c>
      <c r="O189" s="16">
        <f>'[1]TCE - ANEXO III - Preencher'!P198</f>
        <v>0</v>
      </c>
      <c r="P189" s="17">
        <f t="shared" si="14"/>
        <v>1.65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132.26000000000002</v>
      </c>
    </row>
    <row r="190" spans="1:28" s="4" customFormat="1" x14ac:dyDescent="0.2">
      <c r="A190" s="9">
        <f>IFERROR(VLOOKUP(B190,'[1]DADOS (OCULTAR)'!$P$3:$R$56,3,0),"")</f>
        <v>10869782000900</v>
      </c>
      <c r="B190" s="10" t="str">
        <f>'[1]TCE - ANEXO III - Preencher'!C199</f>
        <v>HOSPITAL REGIONAL FERNANDO BEZERRA</v>
      </c>
      <c r="C190" s="11"/>
      <c r="D190" s="12" t="str">
        <f>'[1]TCE - ANEXO III - Preencher'!E199</f>
        <v xml:space="preserve">DEOCLECIANO LINO OLIVEIRA 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2235-05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234.39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1.28</v>
      </c>
      <c r="O190" s="16">
        <f>'[1]TCE - ANEXO III - Preencher'!P199</f>
        <v>0</v>
      </c>
      <c r="P190" s="17">
        <f t="shared" si="14"/>
        <v>1.28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4.92</v>
      </c>
      <c r="U190" s="16">
        <f>'[1]TCE - ANEXO III - Preencher'!V199</f>
        <v>0</v>
      </c>
      <c r="V190" s="17">
        <f t="shared" si="16"/>
        <v>4.92</v>
      </c>
      <c r="W190" s="18" t="str">
        <f>IF('[1]TCE - ANEXO III - Preencher'!X199="","",'[1]TCE - ANEXO III - Preencher'!X199)</f>
        <v>Auxilio Creche/Dif Auxilio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240.58999999999997</v>
      </c>
    </row>
    <row r="191" spans="1:28" s="4" customFormat="1" x14ac:dyDescent="0.2">
      <c r="A191" s="9">
        <f>IFERROR(VLOOKUP(B191,'[1]DADOS (OCULTAR)'!$P$3:$R$56,3,0),"")</f>
        <v>10869782000900</v>
      </c>
      <c r="B191" s="10" t="str">
        <f>'[1]TCE - ANEXO III - Preencher'!C200</f>
        <v>HOSPITAL REGIONAL FERNANDO BEZERRA</v>
      </c>
      <c r="C191" s="11"/>
      <c r="D191" s="12" t="str">
        <f>'[1]TCE - ANEXO III - Preencher'!E200</f>
        <v>RITA DE KACIA DE CASTRO BARROS AGRA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2235-05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217.39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3.08</v>
      </c>
      <c r="M191" s="16">
        <f t="shared" si="13"/>
        <v>-3.08</v>
      </c>
      <c r="N191" s="16">
        <f>'[1]TCE - ANEXO III - Preencher'!O200</f>
        <v>1.28</v>
      </c>
      <c r="O191" s="16">
        <f>'[1]TCE - ANEXO III - Preencher'!P200</f>
        <v>0</v>
      </c>
      <c r="P191" s="17">
        <f t="shared" si="14"/>
        <v>1.28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215.58999999999997</v>
      </c>
    </row>
    <row r="192" spans="1:28" s="4" customFormat="1" x14ac:dyDescent="0.2">
      <c r="A192" s="9">
        <f>IFERROR(VLOOKUP(B192,'[1]DADOS (OCULTAR)'!$P$3:$R$56,3,0),"")</f>
        <v>10869782000900</v>
      </c>
      <c r="B192" s="10" t="str">
        <f>'[1]TCE - ANEXO III - Preencher'!C201</f>
        <v>HOSPITAL REGIONAL FERNANDO BEZERRA</v>
      </c>
      <c r="C192" s="11"/>
      <c r="D192" s="12" t="str">
        <f>'[1]TCE - ANEXO III - Preencher'!E201</f>
        <v>DANILO VIEIRA ALVES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4110-10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166.82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14.86</v>
      </c>
      <c r="M192" s="16">
        <f t="shared" si="13"/>
        <v>-14.86</v>
      </c>
      <c r="N192" s="16">
        <f>'[1]TCE - ANEXO III - Preencher'!O201</f>
        <v>1.65</v>
      </c>
      <c r="O192" s="16">
        <f>'[1]TCE - ANEXO III - Preencher'!P201</f>
        <v>0</v>
      </c>
      <c r="P192" s="17">
        <f t="shared" si="14"/>
        <v>1.65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153.60999999999999</v>
      </c>
    </row>
    <row r="193" spans="1:28" s="4" customFormat="1" x14ac:dyDescent="0.2">
      <c r="A193" s="9">
        <f>IFERROR(VLOOKUP(B193,'[1]DADOS (OCULTAR)'!$P$3:$R$56,3,0),"")</f>
        <v>10869782000900</v>
      </c>
      <c r="B193" s="10" t="str">
        <f>'[1]TCE - ANEXO III - Preencher'!C202</f>
        <v>HOSPITAL REGIONAL FERNANDO BEZERRA</v>
      </c>
      <c r="C193" s="11"/>
      <c r="D193" s="12" t="str">
        <f>'[1]TCE - ANEXO III - Preencher'!E202</f>
        <v>CARLA CRISTINA DE SA COUTINHO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4221-05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144.58000000000001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15.71</v>
      </c>
      <c r="M193" s="16">
        <f t="shared" si="13"/>
        <v>-15.71</v>
      </c>
      <c r="N193" s="16">
        <f>'[1]TCE - ANEXO III - Preencher'!O202</f>
        <v>1.65</v>
      </c>
      <c r="O193" s="16">
        <f>'[1]TCE - ANEXO III - Preencher'!P202</f>
        <v>0</v>
      </c>
      <c r="P193" s="17">
        <f t="shared" si="14"/>
        <v>1.65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64</v>
      </c>
      <c r="U193" s="16">
        <f>'[1]TCE - ANEXO III - Preencher'!V202</f>
        <v>0</v>
      </c>
      <c r="V193" s="17">
        <f t="shared" si="16"/>
        <v>64</v>
      </c>
      <c r="W193" s="18" t="str">
        <f>IF('[1]TCE - ANEXO III - Preencher'!X202="","",'[1]TCE - ANEXO III - Preencher'!X202)</f>
        <v>Auxilio Creche/Dif 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194.52</v>
      </c>
    </row>
    <row r="194" spans="1:28" s="4" customFormat="1" x14ac:dyDescent="0.2">
      <c r="A194" s="9">
        <f>IFERROR(VLOOKUP(B194,'[1]DADOS (OCULTAR)'!$P$3:$R$56,3,0),"")</f>
        <v>10869782000900</v>
      </c>
      <c r="B194" s="10" t="str">
        <f>'[1]TCE - ANEXO III - Preencher'!C203</f>
        <v>HOSPITAL REGIONAL FERNANDO BEZERRA</v>
      </c>
      <c r="C194" s="11"/>
      <c r="D194" s="12" t="str">
        <f>'[1]TCE - ANEXO III - Preencher'!E203</f>
        <v>ATAYDYS DA MOTA LEITE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5143-10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103.74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10.85</v>
      </c>
      <c r="M194" s="16">
        <f t="shared" si="13"/>
        <v>-10.85</v>
      </c>
      <c r="N194" s="16">
        <f>'[1]TCE - ANEXO III - Preencher'!O203</f>
        <v>1.65</v>
      </c>
      <c r="O194" s="16">
        <f>'[1]TCE - ANEXO III - Preencher'!P203</f>
        <v>0</v>
      </c>
      <c r="P194" s="17">
        <f t="shared" si="14"/>
        <v>1.65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94.54</v>
      </c>
    </row>
    <row r="195" spans="1:28" s="4" customFormat="1" x14ac:dyDescent="0.2">
      <c r="A195" s="9">
        <f>IFERROR(VLOOKUP(B195,'[1]DADOS (OCULTAR)'!$P$3:$R$56,3,0),"")</f>
        <v>10869782000900</v>
      </c>
      <c r="B195" s="10" t="str">
        <f>'[1]TCE - ANEXO III - Preencher'!C204</f>
        <v>HOSPITAL REGIONAL FERNANDO BEZERRA</v>
      </c>
      <c r="C195" s="11"/>
      <c r="D195" s="12" t="str">
        <f>'[1]TCE - ANEXO III - Preencher'!E204</f>
        <v>GENICLEIA DE SOUZA MONTEIRO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5164-05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121.22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10.45</v>
      </c>
      <c r="M195" s="16">
        <f t="shared" si="13"/>
        <v>-10.45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128</v>
      </c>
      <c r="U195" s="16">
        <f>'[1]TCE - ANEXO III - Preencher'!V204</f>
        <v>0</v>
      </c>
      <c r="V195" s="17">
        <f t="shared" si="16"/>
        <v>128</v>
      </c>
      <c r="W195" s="18" t="str">
        <f>IF('[1]TCE - ANEXO III - Preencher'!X204="","",'[1]TCE - ANEXO III - Preencher'!X204)</f>
        <v>Auxilio Creche/Dif 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240.42000000000002</v>
      </c>
    </row>
    <row r="196" spans="1:28" s="4" customFormat="1" x14ac:dyDescent="0.2">
      <c r="A196" s="9">
        <f>IFERROR(VLOOKUP(B196,'[1]DADOS (OCULTAR)'!$P$3:$R$56,3,0),"")</f>
        <v>10869782000900</v>
      </c>
      <c r="B196" s="10" t="str">
        <f>'[1]TCE - ANEXO III - Preencher'!C205</f>
        <v>HOSPITAL REGIONAL FERNANDO BEZERRA</v>
      </c>
      <c r="C196" s="11"/>
      <c r="D196" s="12" t="str">
        <f>'[1]TCE - ANEXO III - Preencher'!E205</f>
        <v>EDILEIDE JORDAO DE VASCONCELOS FREIRE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4221-05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165.41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14.86</v>
      </c>
      <c r="M196" s="16">
        <f t="shared" ref="M196:M259" si="19">K196-L196</f>
        <v>-14.86</v>
      </c>
      <c r="N196" s="16">
        <f>'[1]TCE - ANEXO III - Preencher'!O205</f>
        <v>1.65</v>
      </c>
      <c r="O196" s="16">
        <f>'[1]TCE - ANEXO III - Preencher'!P205</f>
        <v>0</v>
      </c>
      <c r="P196" s="17">
        <f t="shared" ref="P196:P259" si="20">N196-O196</f>
        <v>1.65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152.20000000000002</v>
      </c>
    </row>
    <row r="197" spans="1:28" s="4" customFormat="1" x14ac:dyDescent="0.2">
      <c r="A197" s="9">
        <f>IFERROR(VLOOKUP(B197,'[1]DADOS (OCULTAR)'!$P$3:$R$56,3,0),"")</f>
        <v>10869782000900</v>
      </c>
      <c r="B197" s="10" t="str">
        <f>'[1]TCE - ANEXO III - Preencher'!C206</f>
        <v>HOSPITAL REGIONAL FERNANDO BEZERRA</v>
      </c>
      <c r="C197" s="11"/>
      <c r="D197" s="12" t="str">
        <f>'[1]TCE - ANEXO III - Preencher'!E206</f>
        <v>ERBERT CLEBER MORENO BEZERRA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3226-05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180.59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10.99</v>
      </c>
      <c r="M197" s="16">
        <f t="shared" si="19"/>
        <v>-10.99</v>
      </c>
      <c r="N197" s="16">
        <f>'[1]TCE - ANEXO III - Preencher'!O206</f>
        <v>1.65</v>
      </c>
      <c r="O197" s="16">
        <f>'[1]TCE - ANEXO III - Preencher'!P206</f>
        <v>0</v>
      </c>
      <c r="P197" s="17">
        <f t="shared" si="20"/>
        <v>1.65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171.25</v>
      </c>
    </row>
    <row r="198" spans="1:28" s="4" customFormat="1" x14ac:dyDescent="0.2">
      <c r="A198" s="9">
        <f>IFERROR(VLOOKUP(B198,'[1]DADOS (OCULTAR)'!$P$3:$R$56,3,0),"")</f>
        <v>10869782000900</v>
      </c>
      <c r="B198" s="10" t="str">
        <f>'[1]TCE - ANEXO III - Preencher'!C207</f>
        <v>HOSPITAL REGIONAL FERNANDO BEZERRA</v>
      </c>
      <c r="C198" s="11"/>
      <c r="D198" s="12" t="str">
        <f>'[1]TCE - ANEXO III - Preencher'!E207</f>
        <v>FABIA MARIA GONCALVES PEREIRA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2235-05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238.75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3.08</v>
      </c>
      <c r="M198" s="16">
        <f t="shared" si="19"/>
        <v>-3.08</v>
      </c>
      <c r="N198" s="16">
        <f>'[1]TCE - ANEXO III - Preencher'!O207</f>
        <v>1.28</v>
      </c>
      <c r="O198" s="16">
        <f>'[1]TCE - ANEXO III - Preencher'!P207</f>
        <v>0</v>
      </c>
      <c r="P198" s="17">
        <f t="shared" si="20"/>
        <v>1.28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236.95</v>
      </c>
    </row>
    <row r="199" spans="1:28" s="4" customFormat="1" x14ac:dyDescent="0.2">
      <c r="A199" s="9">
        <f>IFERROR(VLOOKUP(B199,'[1]DADOS (OCULTAR)'!$P$3:$R$56,3,0),"")</f>
        <v>10869782000900</v>
      </c>
      <c r="B199" s="10" t="str">
        <f>'[1]TCE - ANEXO III - Preencher'!C208</f>
        <v>HOSPITAL REGIONAL FERNANDO BEZERRA</v>
      </c>
      <c r="C199" s="11"/>
      <c r="D199" s="12" t="str">
        <f>'[1]TCE - ANEXO III - Preencher'!E208</f>
        <v>ZENEILTON GRANJA DE PAULO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1425-20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165.41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14.86</v>
      </c>
      <c r="M199" s="16">
        <f t="shared" si="19"/>
        <v>-14.86</v>
      </c>
      <c r="N199" s="16">
        <f>'[1]TCE - ANEXO III - Preencher'!O208</f>
        <v>1.65</v>
      </c>
      <c r="O199" s="16">
        <f>'[1]TCE - ANEXO III - Preencher'!P208</f>
        <v>0</v>
      </c>
      <c r="P199" s="17">
        <f t="shared" si="20"/>
        <v>1.65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152.20000000000002</v>
      </c>
    </row>
    <row r="200" spans="1:28" s="4" customFormat="1" x14ac:dyDescent="0.2">
      <c r="A200" s="9">
        <f>IFERROR(VLOOKUP(B200,'[1]DADOS (OCULTAR)'!$P$3:$R$56,3,0),"")</f>
        <v>10869782000900</v>
      </c>
      <c r="B200" s="10" t="str">
        <f>'[1]TCE - ANEXO III - Preencher'!C209</f>
        <v>HOSPITAL REGIONAL FERNANDO BEZERRA</v>
      </c>
      <c r="C200" s="11"/>
      <c r="D200" s="12" t="str">
        <f>'[1]TCE - ANEXO III - Preencher'!E209</f>
        <v>MARIA DO SOCORRO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107.7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10.83</v>
      </c>
      <c r="M200" s="16">
        <f t="shared" si="19"/>
        <v>-10.83</v>
      </c>
      <c r="N200" s="16">
        <f>'[1]TCE - ANEXO III - Preencher'!O209</f>
        <v>1.65</v>
      </c>
      <c r="O200" s="16">
        <f>'[1]TCE - ANEXO III - Preencher'!P209</f>
        <v>0</v>
      </c>
      <c r="P200" s="17">
        <f t="shared" si="20"/>
        <v>1.65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13</v>
      </c>
      <c r="Z200" s="17">
        <f t="shared" si="23"/>
        <v>-13</v>
      </c>
      <c r="AA200" s="18" t="str">
        <f>IF('[1]TCE - ANEXO III - Preencher'!AB209="","",'[1]TCE - ANEXO III - Preencher'!AB209)</f>
        <v>Mensalidade/taxas</v>
      </c>
      <c r="AB200" s="16">
        <f t="shared" si="18"/>
        <v>85.52000000000001</v>
      </c>
    </row>
    <row r="201" spans="1:28" s="4" customFormat="1" x14ac:dyDescent="0.2">
      <c r="A201" s="9">
        <f>IFERROR(VLOOKUP(B201,'[1]DADOS (OCULTAR)'!$P$3:$R$56,3,0),"")</f>
        <v>10869782000900</v>
      </c>
      <c r="B201" s="10" t="str">
        <f>'[1]TCE - ANEXO III - Preencher'!C210</f>
        <v>HOSPITAL REGIONAL FERNANDO BEZERRA</v>
      </c>
      <c r="C201" s="11"/>
      <c r="D201" s="12" t="str">
        <f>'[1]TCE - ANEXO III - Preencher'!E210</f>
        <v>FRANCISCA TEXEIRA DELMONDES SOARES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3222-05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138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10.83</v>
      </c>
      <c r="M201" s="16">
        <f t="shared" si="19"/>
        <v>-10.83</v>
      </c>
      <c r="N201" s="16">
        <f>'[1]TCE - ANEXO III - Preencher'!O210</f>
        <v>1.65</v>
      </c>
      <c r="O201" s="16">
        <f>'[1]TCE - ANEXO III - Preencher'!P210</f>
        <v>0</v>
      </c>
      <c r="P201" s="17">
        <f t="shared" si="20"/>
        <v>1.65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128.82</v>
      </c>
    </row>
    <row r="202" spans="1:28" s="4" customFormat="1" x14ac:dyDescent="0.2">
      <c r="A202" s="9">
        <f>IFERROR(VLOOKUP(B202,'[1]DADOS (OCULTAR)'!$P$3:$R$56,3,0),"")</f>
        <v>10869782000900</v>
      </c>
      <c r="B202" s="10" t="str">
        <f>'[1]TCE - ANEXO III - Preencher'!C211</f>
        <v>HOSPITAL REGIONAL FERNANDO BEZERRA</v>
      </c>
      <c r="C202" s="11"/>
      <c r="D202" s="12" t="str">
        <f>'[1]TCE - ANEXO III - Preencher'!E211</f>
        <v>RAIMUNDA FRANCINEIDE ALEXANDRE DA SILVA REIS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3222-05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1.65</v>
      </c>
      <c r="O202" s="16">
        <f>'[1]TCE - ANEXO III - Preencher'!P211</f>
        <v>0</v>
      </c>
      <c r="P202" s="17">
        <f t="shared" si="20"/>
        <v>1.65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1.65</v>
      </c>
    </row>
    <row r="203" spans="1:28" s="4" customFormat="1" x14ac:dyDescent="0.2">
      <c r="A203" s="9">
        <f>IFERROR(VLOOKUP(B203,'[1]DADOS (OCULTAR)'!$P$3:$R$56,3,0),"")</f>
        <v>10869782000900</v>
      </c>
      <c r="B203" s="10" t="str">
        <f>'[1]TCE - ANEXO III - Preencher'!C212</f>
        <v>HOSPITAL REGIONAL FERNANDO BEZERRA</v>
      </c>
      <c r="C203" s="11"/>
      <c r="D203" s="12" t="str">
        <f>'[1]TCE - ANEXO III - Preencher'!E212</f>
        <v>MARIA DO SOCORRO SANTOS COSTA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3222-05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107.7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13</v>
      </c>
      <c r="Z203" s="17">
        <f t="shared" si="23"/>
        <v>-13</v>
      </c>
      <c r="AA203" s="18" t="str">
        <f>IF('[1]TCE - ANEXO III - Preencher'!AB212="","",'[1]TCE - ANEXO III - Preencher'!AB212)</f>
        <v>Mensalidade/taxas</v>
      </c>
      <c r="AB203" s="16">
        <f t="shared" si="18"/>
        <v>96.350000000000009</v>
      </c>
    </row>
    <row r="204" spans="1:28" s="4" customFormat="1" x14ac:dyDescent="0.2">
      <c r="A204" s="9">
        <f>IFERROR(VLOOKUP(B204,'[1]DADOS (OCULTAR)'!$P$3:$R$56,3,0),"")</f>
        <v>10869782000900</v>
      </c>
      <c r="B204" s="10" t="str">
        <f>'[1]TCE - ANEXO III - Preencher'!C213</f>
        <v>HOSPITAL REGIONAL FERNANDO BEZERRA</v>
      </c>
      <c r="C204" s="11"/>
      <c r="D204" s="12" t="str">
        <f>'[1]TCE - ANEXO III - Preencher'!E213</f>
        <v>VALMEIRY SILVA ANDRADE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3222-05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125.23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10.83</v>
      </c>
      <c r="M204" s="16">
        <f t="shared" si="19"/>
        <v>-10.83</v>
      </c>
      <c r="N204" s="16">
        <f>'[1]TCE - ANEXO III - Preencher'!O213</f>
        <v>1.65</v>
      </c>
      <c r="O204" s="16">
        <f>'[1]TCE - ANEXO III - Preencher'!P213</f>
        <v>0</v>
      </c>
      <c r="P204" s="17">
        <f t="shared" si="20"/>
        <v>1.65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13</v>
      </c>
      <c r="Z204" s="17">
        <f t="shared" si="23"/>
        <v>-13</v>
      </c>
      <c r="AA204" s="18" t="str">
        <f>IF('[1]TCE - ANEXO III - Preencher'!AB213="","",'[1]TCE - ANEXO III - Preencher'!AB213)</f>
        <v>Mensalidade/taxas</v>
      </c>
      <c r="AB204" s="16">
        <f t="shared" si="18"/>
        <v>103.05000000000001</v>
      </c>
    </row>
    <row r="205" spans="1:28" s="4" customFormat="1" x14ac:dyDescent="0.2">
      <c r="A205" s="9">
        <f>IFERROR(VLOOKUP(B205,'[1]DADOS (OCULTAR)'!$P$3:$R$56,3,0),"")</f>
        <v>10869782000900</v>
      </c>
      <c r="B205" s="10" t="str">
        <f>'[1]TCE - ANEXO III - Preencher'!C214</f>
        <v>HOSPITAL REGIONAL FERNANDO BEZERRA</v>
      </c>
      <c r="C205" s="11"/>
      <c r="D205" s="12" t="str">
        <f>'[1]TCE - ANEXO III - Preencher'!E214</f>
        <v>EDJA MARIA ULYSSES ARAUJO MEDEIROS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3222-05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120.85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10.83</v>
      </c>
      <c r="M205" s="16">
        <f t="shared" si="19"/>
        <v>-10.83</v>
      </c>
      <c r="N205" s="16">
        <f>'[1]TCE - ANEXO III - Preencher'!O214</f>
        <v>1.65</v>
      </c>
      <c r="O205" s="16">
        <f>'[1]TCE - ANEXO III - Preencher'!P214</f>
        <v>0</v>
      </c>
      <c r="P205" s="17">
        <f t="shared" si="20"/>
        <v>1.65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111.67</v>
      </c>
    </row>
    <row r="206" spans="1:28" s="4" customFormat="1" x14ac:dyDescent="0.2">
      <c r="A206" s="9">
        <f>IFERROR(VLOOKUP(B206,'[1]DADOS (OCULTAR)'!$P$3:$R$56,3,0),"")</f>
        <v>10869782000900</v>
      </c>
      <c r="B206" s="10" t="str">
        <f>'[1]TCE - ANEXO III - Preencher'!C215</f>
        <v>HOSPITAL REGIONAL FERNANDO BEZERRA</v>
      </c>
      <c r="C206" s="11"/>
      <c r="D206" s="12" t="str">
        <f>'[1]TCE - ANEXO III - Preencher'!E215</f>
        <v>FRANCISCA ERINEIDE DE CARVALHO SOUZA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13</v>
      </c>
      <c r="Z206" s="17">
        <f t="shared" si="23"/>
        <v>-13</v>
      </c>
      <c r="AA206" s="18" t="str">
        <f>IF('[1]TCE - ANEXO III - Preencher'!AB215="","",'[1]TCE - ANEXO III - Preencher'!AB215)</f>
        <v>Mensalidade/taxas</v>
      </c>
      <c r="AB206" s="16">
        <f t="shared" si="18"/>
        <v>-11.35</v>
      </c>
    </row>
    <row r="207" spans="1:28" s="4" customFormat="1" x14ac:dyDescent="0.2">
      <c r="A207" s="9">
        <f>IFERROR(VLOOKUP(B207,'[1]DADOS (OCULTAR)'!$P$3:$R$56,3,0),"")</f>
        <v>10869782000900</v>
      </c>
      <c r="B207" s="10" t="str">
        <f>'[1]TCE - ANEXO III - Preencher'!C216</f>
        <v>HOSPITAL REGIONAL FERNANDO BEZERRA</v>
      </c>
      <c r="C207" s="11"/>
      <c r="D207" s="12" t="str">
        <f>'[1]TCE - ANEXO III - Preencher'!E216</f>
        <v>MARIA NEIRES BEZERRA DE OLIVEIRA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1.65</v>
      </c>
      <c r="O207" s="16">
        <f>'[1]TCE - ANEXO III - Preencher'!P216</f>
        <v>0</v>
      </c>
      <c r="P207" s="17">
        <f t="shared" si="20"/>
        <v>1.65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13</v>
      </c>
      <c r="Z207" s="17">
        <f t="shared" si="23"/>
        <v>-13</v>
      </c>
      <c r="AA207" s="18" t="str">
        <f>IF('[1]TCE - ANEXO III - Preencher'!AB216="","",'[1]TCE - ANEXO III - Preencher'!AB216)</f>
        <v>Mensalidade/taxas</v>
      </c>
      <c r="AB207" s="16">
        <f t="shared" si="18"/>
        <v>-11.35</v>
      </c>
    </row>
    <row r="208" spans="1:28" s="4" customFormat="1" x14ac:dyDescent="0.2">
      <c r="A208" s="9">
        <f>IFERROR(VLOOKUP(B208,'[1]DADOS (OCULTAR)'!$P$3:$R$56,3,0),"")</f>
        <v>10869782000900</v>
      </c>
      <c r="B208" s="10" t="str">
        <f>'[1]TCE - ANEXO III - Preencher'!C217</f>
        <v>HOSPITAL REGIONAL FERNANDO BEZERRA</v>
      </c>
      <c r="C208" s="11"/>
      <c r="D208" s="12" t="str">
        <f>'[1]TCE - ANEXO III - Preencher'!E217</f>
        <v>EUDILENE PINHEIRO DE CARVALHO SILVA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3222-05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200.26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1.65</v>
      </c>
      <c r="O208" s="16">
        <f>'[1]TCE - ANEXO III - Preencher'!P217</f>
        <v>0</v>
      </c>
      <c r="P208" s="17">
        <f t="shared" si="20"/>
        <v>1.65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13</v>
      </c>
      <c r="Z208" s="17">
        <f t="shared" si="23"/>
        <v>-13</v>
      </c>
      <c r="AA208" s="18" t="str">
        <f>IF('[1]TCE - ANEXO III - Preencher'!AB217="","",'[1]TCE - ANEXO III - Preencher'!AB217)</f>
        <v>Mensalidade/taxas</v>
      </c>
      <c r="AB208" s="16">
        <f t="shared" si="18"/>
        <v>188.91</v>
      </c>
    </row>
    <row r="209" spans="1:28" s="4" customFormat="1" x14ac:dyDescent="0.2">
      <c r="A209" s="9">
        <f>IFERROR(VLOOKUP(B209,'[1]DADOS (OCULTAR)'!$P$3:$R$56,3,0),"")</f>
        <v>10869782000900</v>
      </c>
      <c r="B209" s="10" t="str">
        <f>'[1]TCE - ANEXO III - Preencher'!C218</f>
        <v>HOSPITAL REGIONAL FERNANDO BEZERRA</v>
      </c>
      <c r="C209" s="11"/>
      <c r="D209" s="12" t="str">
        <f>'[1]TCE - ANEXO III - Preencher'!E218</f>
        <v>MARIA DO SOCORRO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151.35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10.83</v>
      </c>
      <c r="M209" s="16">
        <f t="shared" si="19"/>
        <v>-10.83</v>
      </c>
      <c r="N209" s="16">
        <f>'[1]TCE - ANEXO III - Preencher'!O218</f>
        <v>1.65</v>
      </c>
      <c r="O209" s="16">
        <f>'[1]TCE - ANEXO III - Preencher'!P218</f>
        <v>0</v>
      </c>
      <c r="P209" s="17">
        <f t="shared" si="20"/>
        <v>1.65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142.16999999999999</v>
      </c>
    </row>
    <row r="210" spans="1:28" s="4" customFormat="1" x14ac:dyDescent="0.2">
      <c r="A210" s="9">
        <f>IFERROR(VLOOKUP(B210,'[1]DADOS (OCULTAR)'!$P$3:$R$56,3,0),"")</f>
        <v>10869782000900</v>
      </c>
      <c r="B210" s="10" t="str">
        <f>'[1]TCE - ANEXO III - Preencher'!C219</f>
        <v>HOSPITAL REGIONAL FERNANDO BEZERRA</v>
      </c>
      <c r="C210" s="11"/>
      <c r="D210" s="12" t="str">
        <f>'[1]TCE - ANEXO III - Preencher'!E219</f>
        <v>EDNA MARIA DOS SANTOS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127.7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10.83</v>
      </c>
      <c r="M210" s="16">
        <f t="shared" si="19"/>
        <v>-10.83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118.52000000000001</v>
      </c>
    </row>
    <row r="211" spans="1:28" s="4" customFormat="1" x14ac:dyDescent="0.2">
      <c r="A211" s="9">
        <f>IFERROR(VLOOKUP(B211,'[1]DADOS (OCULTAR)'!$P$3:$R$56,3,0),"")</f>
        <v>10869782000900</v>
      </c>
      <c r="B211" s="10" t="str">
        <f>'[1]TCE - ANEXO III - Preencher'!C220</f>
        <v>HOSPITAL REGIONAL FERNANDO BEZERRA</v>
      </c>
      <c r="C211" s="11"/>
      <c r="D211" s="12" t="str">
        <f>'[1]TCE - ANEXO III - Preencher'!E220</f>
        <v>JUCELI ALVES DE CARVALHO TAVARES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107.71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10.83</v>
      </c>
      <c r="M211" s="16">
        <f t="shared" si="19"/>
        <v>-10.83</v>
      </c>
      <c r="N211" s="16">
        <f>'[1]TCE - ANEXO III - Preencher'!O220</f>
        <v>1.65</v>
      </c>
      <c r="O211" s="16">
        <f>'[1]TCE - ANEXO III - Preencher'!P220</f>
        <v>0</v>
      </c>
      <c r="P211" s="17">
        <f t="shared" si="20"/>
        <v>1.65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98.53</v>
      </c>
    </row>
    <row r="212" spans="1:28" s="4" customFormat="1" x14ac:dyDescent="0.2">
      <c r="A212" s="9">
        <f>IFERROR(VLOOKUP(B212,'[1]DADOS (OCULTAR)'!$P$3:$R$56,3,0),"")</f>
        <v>10869782000900</v>
      </c>
      <c r="B212" s="10" t="str">
        <f>'[1]TCE - ANEXO III - Preencher'!C221</f>
        <v>HOSPITAL REGIONAL FERNANDO BEZERRA</v>
      </c>
      <c r="C212" s="11"/>
      <c r="D212" s="12" t="str">
        <f>'[1]TCE - ANEXO III - Preencher'!E221</f>
        <v>CHARLIANE NASCIMENTO PEREIRA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5174-20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120.8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12.88</v>
      </c>
      <c r="M212" s="16">
        <f t="shared" si="19"/>
        <v>-12.88</v>
      </c>
      <c r="N212" s="16">
        <f>'[1]TCE - ANEXO III - Preencher'!O221</f>
        <v>1.65</v>
      </c>
      <c r="O212" s="16">
        <f>'[1]TCE - ANEXO III - Preencher'!P221</f>
        <v>0</v>
      </c>
      <c r="P212" s="17">
        <f t="shared" si="20"/>
        <v>1.65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64</v>
      </c>
      <c r="U212" s="16">
        <f>'[1]TCE - ANEXO III - Preencher'!V221</f>
        <v>0</v>
      </c>
      <c r="V212" s="17">
        <f t="shared" si="22"/>
        <v>64</v>
      </c>
      <c r="W212" s="18" t="str">
        <f>IF('[1]TCE - ANEXO III - Preencher'!X221="","",'[1]TCE - ANEXO III - Preencher'!X221)</f>
        <v>Auxilio Creche/Dif 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173.57</v>
      </c>
    </row>
    <row r="213" spans="1:28" s="4" customFormat="1" x14ac:dyDescent="0.2">
      <c r="A213" s="9">
        <f>IFERROR(VLOOKUP(B213,'[1]DADOS (OCULTAR)'!$P$3:$R$56,3,0),"")</f>
        <v>10869782000900</v>
      </c>
      <c r="B213" s="10" t="str">
        <f>'[1]TCE - ANEXO III - Preencher'!C222</f>
        <v>HOSPITAL REGIONAL FERNANDO BEZERRA</v>
      </c>
      <c r="C213" s="11"/>
      <c r="D213" s="12" t="str">
        <f>'[1]TCE - ANEXO III - Preencher'!E222</f>
        <v>GILDENE BATISTA DE SA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2516-05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1.65</v>
      </c>
      <c r="O213" s="16">
        <f>'[1]TCE - ANEXO III - Preencher'!P222</f>
        <v>0</v>
      </c>
      <c r="P213" s="17">
        <f t="shared" si="20"/>
        <v>1.65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1.65</v>
      </c>
    </row>
    <row r="214" spans="1:28" s="4" customFormat="1" x14ac:dyDescent="0.2">
      <c r="A214" s="9">
        <f>IFERROR(VLOOKUP(B214,'[1]DADOS (OCULTAR)'!$P$3:$R$56,3,0),"")</f>
        <v>10869782000900</v>
      </c>
      <c r="B214" s="10" t="str">
        <f>'[1]TCE - ANEXO III - Preencher'!C223</f>
        <v>HOSPITAL REGIONAL FERNANDO BEZERRA</v>
      </c>
      <c r="C214" s="11"/>
      <c r="D214" s="12" t="str">
        <f>'[1]TCE - ANEXO III - Preencher'!E223</f>
        <v>JOSIMAR PEREIRA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7823-05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181.1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13.06</v>
      </c>
      <c r="M214" s="16">
        <f t="shared" si="19"/>
        <v>-13.06</v>
      </c>
      <c r="N214" s="16">
        <f>'[1]TCE - ANEXO III - Preencher'!O223</f>
        <v>1.81</v>
      </c>
      <c r="O214" s="16">
        <f>'[1]TCE - ANEXO III - Preencher'!P223</f>
        <v>0</v>
      </c>
      <c r="P214" s="17">
        <f t="shared" si="20"/>
        <v>1.81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169.85</v>
      </c>
    </row>
    <row r="215" spans="1:28" s="4" customFormat="1" x14ac:dyDescent="0.2">
      <c r="A215" s="9">
        <f>IFERROR(VLOOKUP(B215,'[1]DADOS (OCULTAR)'!$P$3:$R$56,3,0),"")</f>
        <v>10869782000900</v>
      </c>
      <c r="B215" s="10" t="str">
        <f>'[1]TCE - ANEXO III - Preencher'!C224</f>
        <v>HOSPITAL REGIONAL FERNANDO BEZERRA</v>
      </c>
      <c r="C215" s="11"/>
      <c r="D215" s="12" t="str">
        <f>'[1]TCE - ANEXO III - Preencher'!E224</f>
        <v>ANTONIA SILVESTRE ARAUJO OLIVEIRA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44044</v>
      </c>
      <c r="H215" s="15">
        <f>'[1]TCE - ANEXO III - Preencher'!I224</f>
        <v>0</v>
      </c>
      <c r="I215" s="15">
        <f>'[1]TCE - ANEXO III - Preencher'!J224</f>
        <v>121.95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10.83</v>
      </c>
      <c r="M215" s="16">
        <f t="shared" si="19"/>
        <v>-10.83</v>
      </c>
      <c r="N215" s="16">
        <f>'[1]TCE - ANEXO III - Preencher'!O224</f>
        <v>1.65</v>
      </c>
      <c r="O215" s="16">
        <f>'[1]TCE - ANEXO III - Preencher'!P224</f>
        <v>0</v>
      </c>
      <c r="P215" s="17">
        <f t="shared" si="20"/>
        <v>1.65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13</v>
      </c>
      <c r="Z215" s="17">
        <f t="shared" si="23"/>
        <v>-13</v>
      </c>
      <c r="AA215" s="18" t="str">
        <f>IF('[1]TCE - ANEXO III - Preencher'!AB224="","",'[1]TCE - ANEXO III - Preencher'!AB224)</f>
        <v>Mensalidade/taxas</v>
      </c>
      <c r="AB215" s="16">
        <f t="shared" si="18"/>
        <v>99.77000000000001</v>
      </c>
    </row>
    <row r="216" spans="1:28" s="4" customFormat="1" x14ac:dyDescent="0.2">
      <c r="A216" s="9">
        <f>IFERROR(VLOOKUP(B216,'[1]DADOS (OCULTAR)'!$P$3:$R$56,3,0),"")</f>
        <v>10869782000900</v>
      </c>
      <c r="B216" s="10" t="str">
        <f>'[1]TCE - ANEXO III - Preencher'!C225</f>
        <v>HOSPITAL REGIONAL FERNANDO BEZERRA</v>
      </c>
      <c r="C216" s="11"/>
      <c r="D216" s="12" t="str">
        <f>'[1]TCE - ANEXO III - Preencher'!E225</f>
        <v>CARLOS HEITOR CABRAL ALENCAR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>
        <f>IF('[1]TCE - ANEXO III - Preencher'!H225="","",'[1]TCE - ANEXO III - Preencher'!H225)</f>
        <v>44044</v>
      </c>
      <c r="H216" s="15">
        <f>'[1]TCE - ANEXO III - Preencher'!I225</f>
        <v>0</v>
      </c>
      <c r="I216" s="15">
        <f>'[1]TCE - ANEXO III - Preencher'!J225</f>
        <v>115.46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1.65</v>
      </c>
      <c r="O216" s="16">
        <f>'[1]TCE - ANEXO III - Preencher'!P225</f>
        <v>0</v>
      </c>
      <c r="P216" s="17">
        <f t="shared" si="20"/>
        <v>1.65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13</v>
      </c>
      <c r="Z216" s="17">
        <f t="shared" si="23"/>
        <v>-13</v>
      </c>
      <c r="AA216" s="18" t="str">
        <f>IF('[1]TCE - ANEXO III - Preencher'!AB225="","",'[1]TCE - ANEXO III - Preencher'!AB225)</f>
        <v>Mensalidade/taxas</v>
      </c>
      <c r="AB216" s="16">
        <f t="shared" si="18"/>
        <v>104.11</v>
      </c>
    </row>
    <row r="217" spans="1:28" s="4" customFormat="1" x14ac:dyDescent="0.2">
      <c r="A217" s="9">
        <f>IFERROR(VLOOKUP(B217,'[1]DADOS (OCULTAR)'!$P$3:$R$56,3,0),"")</f>
        <v>10869782000900</v>
      </c>
      <c r="B217" s="10" t="str">
        <f>'[1]TCE - ANEXO III - Preencher'!C226</f>
        <v>HOSPITAL REGIONAL FERNANDO BEZERRA</v>
      </c>
      <c r="C217" s="11"/>
      <c r="D217" s="12" t="str">
        <f>'[1]TCE - ANEXO III - Preencher'!E226</f>
        <v>VALTERLANIA FELICIANO SOARES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5143-20</v>
      </c>
      <c r="G217" s="14">
        <f>IF('[1]TCE - ANEXO III - Preencher'!H226="","",'[1]TCE - ANEXO III - Preencher'!H226)</f>
        <v>44044</v>
      </c>
      <c r="H217" s="15">
        <f>'[1]TCE - ANEXO III - Preencher'!I226</f>
        <v>0</v>
      </c>
      <c r="I217" s="15">
        <f>'[1]TCE - ANEXO III - Preencher'!J226</f>
        <v>104.5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1.65</v>
      </c>
      <c r="O217" s="16">
        <f>'[1]TCE - ANEXO III - Preencher'!P226</f>
        <v>0</v>
      </c>
      <c r="P217" s="17">
        <f t="shared" si="20"/>
        <v>1.65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106.15</v>
      </c>
    </row>
    <row r="218" spans="1:28" s="4" customFormat="1" x14ac:dyDescent="0.2">
      <c r="A218" s="9">
        <f>IFERROR(VLOOKUP(B218,'[1]DADOS (OCULTAR)'!$P$3:$R$56,3,0),"")</f>
        <v>10869782000900</v>
      </c>
      <c r="B218" s="10" t="str">
        <f>'[1]TCE - ANEXO III - Preencher'!C227</f>
        <v>HOSPITAL REGIONAL FERNANDO BEZERRA</v>
      </c>
      <c r="C218" s="11"/>
      <c r="D218" s="12" t="str">
        <f>'[1]TCE - ANEXO III - Preencher'!E227</f>
        <v>DAMIANA CONSTANTINO PEREIRA PEIXOTO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44044</v>
      </c>
      <c r="H218" s="15">
        <f>'[1]TCE - ANEXO III - Preencher'!I227</f>
        <v>0</v>
      </c>
      <c r="I218" s="15">
        <f>'[1]TCE - ANEXO III - Preencher'!J227</f>
        <v>107.7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10.83</v>
      </c>
      <c r="M218" s="16">
        <f t="shared" si="19"/>
        <v>-10.83</v>
      </c>
      <c r="N218" s="16">
        <f>'[1]TCE - ANEXO III - Preencher'!O227</f>
        <v>1.65</v>
      </c>
      <c r="O218" s="16">
        <f>'[1]TCE - ANEXO III - Preencher'!P227</f>
        <v>0</v>
      </c>
      <c r="P218" s="17">
        <f t="shared" si="20"/>
        <v>1.65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13</v>
      </c>
      <c r="Z218" s="17">
        <f t="shared" si="23"/>
        <v>-13</v>
      </c>
      <c r="AA218" s="18" t="str">
        <f>IF('[1]TCE - ANEXO III - Preencher'!AB227="","",'[1]TCE - ANEXO III - Preencher'!AB227)</f>
        <v>Mensalidade/taxas</v>
      </c>
      <c r="AB218" s="16">
        <f t="shared" si="18"/>
        <v>85.52000000000001</v>
      </c>
    </row>
    <row r="219" spans="1:28" s="4" customFormat="1" x14ac:dyDescent="0.2">
      <c r="A219" s="9">
        <f>IFERROR(VLOOKUP(B219,'[1]DADOS (OCULTAR)'!$P$3:$R$56,3,0),"")</f>
        <v>10869782000900</v>
      </c>
      <c r="B219" s="10" t="str">
        <f>'[1]TCE - ANEXO III - Preencher'!C228</f>
        <v>HOSPITAL REGIONAL FERNANDO BEZERRA</v>
      </c>
      <c r="C219" s="11"/>
      <c r="D219" s="12" t="str">
        <f>'[1]TCE - ANEXO III - Preencher'!E228</f>
        <v>EDINALVA ALVES DE SA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44044</v>
      </c>
      <c r="H219" s="15">
        <f>'[1]TCE - ANEXO III - Preencher'!I228</f>
        <v>0</v>
      </c>
      <c r="I219" s="15">
        <f>'[1]TCE - ANEXO III - Preencher'!J228</f>
        <v>116.47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10.83</v>
      </c>
      <c r="M219" s="16">
        <f t="shared" si="19"/>
        <v>-10.83</v>
      </c>
      <c r="N219" s="16">
        <f>'[1]TCE - ANEXO III - Preencher'!O228</f>
        <v>1.65</v>
      </c>
      <c r="O219" s="16">
        <f>'[1]TCE - ANEXO III - Preencher'!P228</f>
        <v>0</v>
      </c>
      <c r="P219" s="17">
        <f t="shared" si="20"/>
        <v>1.65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107.29</v>
      </c>
    </row>
    <row r="220" spans="1:28" s="4" customFormat="1" x14ac:dyDescent="0.2">
      <c r="A220" s="9">
        <f>IFERROR(VLOOKUP(B220,'[1]DADOS (OCULTAR)'!$P$3:$R$56,3,0),"")</f>
        <v>10869782000900</v>
      </c>
      <c r="B220" s="10" t="str">
        <f>'[1]TCE - ANEXO III - Preencher'!C229</f>
        <v>HOSPITAL REGIONAL FERNANDO BEZERRA</v>
      </c>
      <c r="C220" s="11"/>
      <c r="D220" s="12" t="str">
        <f>'[1]TCE - ANEXO III - Preencher'!E229</f>
        <v>CARLOS ROBERTO DE ALENCAR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7823-05</v>
      </c>
      <c r="G220" s="14">
        <f>IF('[1]TCE - ANEXO III - Preencher'!H229="","",'[1]TCE - ANEXO III - Preencher'!H229)</f>
        <v>44044</v>
      </c>
      <c r="H220" s="15">
        <f>'[1]TCE - ANEXO III - Preencher'!I229</f>
        <v>0</v>
      </c>
      <c r="I220" s="15">
        <f>'[1]TCE - ANEXO III - Preencher'!J229</f>
        <v>126.47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13.06</v>
      </c>
      <c r="M220" s="16">
        <f t="shared" si="19"/>
        <v>-13.06</v>
      </c>
      <c r="N220" s="16">
        <f>'[1]TCE - ANEXO III - Preencher'!O229</f>
        <v>1.81</v>
      </c>
      <c r="O220" s="16">
        <f>'[1]TCE - ANEXO III - Preencher'!P229</f>
        <v>0</v>
      </c>
      <c r="P220" s="17">
        <f t="shared" si="20"/>
        <v>1.81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115.22</v>
      </c>
    </row>
    <row r="221" spans="1:28" s="4" customFormat="1" x14ac:dyDescent="0.2">
      <c r="A221" s="9">
        <f>IFERROR(VLOOKUP(B221,'[1]DADOS (OCULTAR)'!$P$3:$R$56,3,0),"")</f>
        <v>10869782000900</v>
      </c>
      <c r="B221" s="10" t="str">
        <f>'[1]TCE - ANEXO III - Preencher'!C230</f>
        <v>HOSPITAL REGIONAL FERNANDO BEZERRA</v>
      </c>
      <c r="C221" s="11"/>
      <c r="D221" s="12" t="str">
        <f>'[1]TCE - ANEXO III - Preencher'!E230</f>
        <v>SEBASTIAO GOMES TAVARES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7823-05</v>
      </c>
      <c r="G221" s="14">
        <f>IF('[1]TCE - ANEXO III - Preencher'!H230="","",'[1]TCE - ANEXO III - Preencher'!H230)</f>
        <v>44044</v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1.81</v>
      </c>
      <c r="O221" s="16">
        <f>'[1]TCE - ANEXO III - Preencher'!P230</f>
        <v>0</v>
      </c>
      <c r="P221" s="17">
        <f t="shared" si="20"/>
        <v>1.81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1.81</v>
      </c>
    </row>
    <row r="222" spans="1:28" s="4" customFormat="1" x14ac:dyDescent="0.2">
      <c r="A222" s="9">
        <f>IFERROR(VLOOKUP(B222,'[1]DADOS (OCULTAR)'!$P$3:$R$56,3,0),"")</f>
        <v>10869782000900</v>
      </c>
      <c r="B222" s="10" t="str">
        <f>'[1]TCE - ANEXO III - Preencher'!C231</f>
        <v>HOSPITAL REGIONAL FERNANDO BEZERRA</v>
      </c>
      <c r="C222" s="11"/>
      <c r="D222" s="12" t="str">
        <f>'[1]TCE - ANEXO III - Preencher'!E231</f>
        <v>JEFERSON DE SENA VASCONCELOS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5143-20</v>
      </c>
      <c r="G222" s="14">
        <f>IF('[1]TCE - ANEXO III - Preencher'!H231="","",'[1]TCE - ANEXO III - Preencher'!H231)</f>
        <v>44044</v>
      </c>
      <c r="H222" s="15">
        <f>'[1]TCE - ANEXO III - Preencher'!I231</f>
        <v>0</v>
      </c>
      <c r="I222" s="15">
        <f>'[1]TCE - ANEXO III - Preencher'!J231</f>
        <v>105.56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1.65</v>
      </c>
      <c r="O222" s="16">
        <f>'[1]TCE - ANEXO III - Preencher'!P231</f>
        <v>0</v>
      </c>
      <c r="P222" s="17">
        <f t="shared" si="20"/>
        <v>1.65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107.21000000000001</v>
      </c>
    </row>
    <row r="223" spans="1:28" s="4" customFormat="1" x14ac:dyDescent="0.2">
      <c r="A223" s="9">
        <f>IFERROR(VLOOKUP(B223,'[1]DADOS (OCULTAR)'!$P$3:$R$56,3,0),"")</f>
        <v>10869782000900</v>
      </c>
      <c r="B223" s="10" t="str">
        <f>'[1]TCE - ANEXO III - Preencher'!C232</f>
        <v>HOSPITAL REGIONAL FERNANDO BEZERRA</v>
      </c>
      <c r="C223" s="11"/>
      <c r="D223" s="12" t="str">
        <f>'[1]TCE - ANEXO III - Preencher'!E232</f>
        <v>MARIA APARECIDA DE SENA BRASIL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3222-05</v>
      </c>
      <c r="G223" s="14">
        <f>IF('[1]TCE - ANEXO III - Preencher'!H232="","",'[1]TCE - ANEXO III - Preencher'!H232)</f>
        <v>44044</v>
      </c>
      <c r="H223" s="15">
        <f>'[1]TCE - ANEXO III - Preencher'!I232</f>
        <v>0</v>
      </c>
      <c r="I223" s="15">
        <f>'[1]TCE - ANEXO III - Preencher'!J232</f>
        <v>117.82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11.76</v>
      </c>
      <c r="M223" s="16">
        <f t="shared" si="19"/>
        <v>-11.76</v>
      </c>
      <c r="N223" s="16">
        <f>'[1]TCE - ANEXO III - Preencher'!O232</f>
        <v>1.65</v>
      </c>
      <c r="O223" s="16">
        <f>'[1]TCE - ANEXO III - Preencher'!P232</f>
        <v>0</v>
      </c>
      <c r="P223" s="17">
        <f t="shared" si="20"/>
        <v>1.65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107.71</v>
      </c>
    </row>
    <row r="224" spans="1:28" s="4" customFormat="1" x14ac:dyDescent="0.2">
      <c r="A224" s="9">
        <f>IFERROR(VLOOKUP(B224,'[1]DADOS (OCULTAR)'!$P$3:$R$56,3,0),"")</f>
        <v>10869782000900</v>
      </c>
      <c r="B224" s="10" t="str">
        <f>'[1]TCE - ANEXO III - Preencher'!C233</f>
        <v>HOSPITAL REGIONAL FERNANDO BEZERRA</v>
      </c>
      <c r="C224" s="11"/>
      <c r="D224" s="12" t="str">
        <f>'[1]TCE - ANEXO III - Preencher'!E233</f>
        <v>VANDERLAN PEREIRA DE BARROS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5143-20</v>
      </c>
      <c r="G224" s="14">
        <f>IF('[1]TCE - ANEXO III - Preencher'!H233="","",'[1]TCE - ANEXO III - Preencher'!H233)</f>
        <v>44044</v>
      </c>
      <c r="H224" s="15">
        <f>'[1]TCE - ANEXO III - Preencher'!I233</f>
        <v>0</v>
      </c>
      <c r="I224" s="15">
        <f>'[1]TCE - ANEXO III - Preencher'!J233</f>
        <v>121.23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10.45</v>
      </c>
      <c r="M224" s="16">
        <f t="shared" si="19"/>
        <v>-10.45</v>
      </c>
      <c r="N224" s="16">
        <f>'[1]TCE - ANEXO III - Preencher'!O233</f>
        <v>1.65</v>
      </c>
      <c r="O224" s="16">
        <f>'[1]TCE - ANEXO III - Preencher'!P233</f>
        <v>0</v>
      </c>
      <c r="P224" s="17">
        <f t="shared" si="20"/>
        <v>1.65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112.43</v>
      </c>
    </row>
    <row r="225" spans="1:28" s="4" customFormat="1" x14ac:dyDescent="0.2">
      <c r="A225" s="9">
        <f>IFERROR(VLOOKUP(B225,'[1]DADOS (OCULTAR)'!$P$3:$R$56,3,0),"")</f>
        <v>10869782000900</v>
      </c>
      <c r="B225" s="10" t="str">
        <f>'[1]TCE - ANEXO III - Preencher'!C234</f>
        <v>HOSPITAL REGIONAL FERNANDO BEZERRA</v>
      </c>
      <c r="C225" s="11"/>
      <c r="D225" s="12" t="str">
        <f>'[1]TCE - ANEXO III - Preencher'!E234</f>
        <v>CARLOS MERSIO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5143-20</v>
      </c>
      <c r="G225" s="14">
        <f>IF('[1]TCE - ANEXO III - Preencher'!H234="","",'[1]TCE - ANEXO III - Preencher'!H234)</f>
        <v>44044</v>
      </c>
      <c r="H225" s="15">
        <f>'[1]TCE - ANEXO III - Preencher'!I234</f>
        <v>0</v>
      </c>
      <c r="I225" s="15">
        <f>'[1]TCE - ANEXO III - Preencher'!J234</f>
        <v>104.5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10.45</v>
      </c>
      <c r="M225" s="16">
        <f t="shared" si="19"/>
        <v>-10.45</v>
      </c>
      <c r="N225" s="16">
        <f>'[1]TCE - ANEXO III - Preencher'!O234</f>
        <v>1.65</v>
      </c>
      <c r="O225" s="16">
        <f>'[1]TCE - ANEXO III - Preencher'!P234</f>
        <v>0</v>
      </c>
      <c r="P225" s="17">
        <f t="shared" si="20"/>
        <v>1.65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95.7</v>
      </c>
    </row>
    <row r="226" spans="1:28" s="4" customFormat="1" x14ac:dyDescent="0.2">
      <c r="A226" s="9">
        <f>IFERROR(VLOOKUP(B226,'[1]DADOS (OCULTAR)'!$P$3:$R$56,3,0),"")</f>
        <v>10869782000900</v>
      </c>
      <c r="B226" s="10" t="str">
        <f>'[1]TCE - ANEXO III - Preencher'!C235</f>
        <v>HOSPITAL REGIONAL FERNANDO BEZERRA</v>
      </c>
      <c r="C226" s="11"/>
      <c r="D226" s="12" t="str">
        <f>'[1]TCE - ANEXO III - Preencher'!E235</f>
        <v>JOSEANE MARIA DE SOUZA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5164-05</v>
      </c>
      <c r="G226" s="14">
        <f>IF('[1]TCE - ANEXO III - Preencher'!H235="","",'[1]TCE - ANEXO III - Preencher'!H235)</f>
        <v>44044</v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1.65</v>
      </c>
      <c r="O226" s="16">
        <f>'[1]TCE - ANEXO III - Preencher'!P235</f>
        <v>0</v>
      </c>
      <c r="P226" s="17">
        <f t="shared" si="20"/>
        <v>1.65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1.65</v>
      </c>
    </row>
    <row r="227" spans="1:28" s="4" customFormat="1" x14ac:dyDescent="0.2">
      <c r="A227" s="9">
        <f>IFERROR(VLOOKUP(B227,'[1]DADOS (OCULTAR)'!$P$3:$R$56,3,0),"")</f>
        <v>10869782000900</v>
      </c>
      <c r="B227" s="10" t="str">
        <f>'[1]TCE - ANEXO III - Preencher'!C236</f>
        <v>HOSPITAL REGIONAL FERNANDO BEZERRA</v>
      </c>
      <c r="C227" s="11"/>
      <c r="D227" s="12" t="str">
        <f>'[1]TCE - ANEXO III - Preencher'!E236</f>
        <v>MALCO SILAS SALES NAZARIO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5211-30</v>
      </c>
      <c r="G227" s="14">
        <f>IF('[1]TCE - ANEXO III - Preencher'!H236="","",'[1]TCE - ANEXO III - Preencher'!H236)</f>
        <v>44044</v>
      </c>
      <c r="H227" s="15">
        <f>'[1]TCE - ANEXO III - Preencher'!I236</f>
        <v>0</v>
      </c>
      <c r="I227" s="15">
        <f>'[1]TCE - ANEXO III - Preencher'!J236</f>
        <v>100.39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10.45</v>
      </c>
      <c r="M227" s="16">
        <f t="shared" si="19"/>
        <v>-10.45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91.59</v>
      </c>
    </row>
    <row r="228" spans="1:28" s="4" customFormat="1" x14ac:dyDescent="0.2">
      <c r="A228" s="9">
        <f>IFERROR(VLOOKUP(B228,'[1]DADOS (OCULTAR)'!$P$3:$R$56,3,0),"")</f>
        <v>10869782000900</v>
      </c>
      <c r="B228" s="10" t="str">
        <f>'[1]TCE - ANEXO III - Preencher'!C237</f>
        <v>HOSPITAL REGIONAL FERNANDO BEZERRA</v>
      </c>
      <c r="C228" s="11"/>
      <c r="D228" s="12" t="str">
        <f>'[1]TCE - ANEXO III - Preencher'!E237</f>
        <v>MARIA EDLENE DOS SANTOS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5135-05</v>
      </c>
      <c r="G228" s="14">
        <f>IF('[1]TCE - ANEXO III - Preencher'!H237="","",'[1]TCE - ANEXO III - Preencher'!H237)</f>
        <v>44044</v>
      </c>
      <c r="H228" s="15">
        <f>'[1]TCE - ANEXO III - Preencher'!I237</f>
        <v>0</v>
      </c>
      <c r="I228" s="15">
        <f>'[1]TCE - ANEXO III - Preencher'!J237</f>
        <v>102.77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10.45</v>
      </c>
      <c r="M228" s="16">
        <f t="shared" si="19"/>
        <v>-10.45</v>
      </c>
      <c r="N228" s="16">
        <f>'[1]TCE - ANEXO III - Preencher'!O237</f>
        <v>1.65</v>
      </c>
      <c r="O228" s="16">
        <f>'[1]TCE - ANEXO III - Preencher'!P237</f>
        <v>0</v>
      </c>
      <c r="P228" s="17">
        <f t="shared" si="20"/>
        <v>1.65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93.97</v>
      </c>
    </row>
    <row r="229" spans="1:28" s="4" customFormat="1" x14ac:dyDescent="0.2">
      <c r="A229" s="9">
        <f>IFERROR(VLOOKUP(B229,'[1]DADOS (OCULTAR)'!$P$3:$R$56,3,0),"")</f>
        <v>10869782000900</v>
      </c>
      <c r="B229" s="10" t="str">
        <f>'[1]TCE - ANEXO III - Preencher'!C238</f>
        <v>HOSPITAL REGIONAL FERNANDO BEZERRA</v>
      </c>
      <c r="C229" s="11"/>
      <c r="D229" s="12" t="str">
        <f>'[1]TCE - ANEXO III - Preencher'!E238</f>
        <v>WDLANIA PEREIRA DE SOUZA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5135-05</v>
      </c>
      <c r="G229" s="14">
        <f>IF('[1]TCE - ANEXO III - Preencher'!H238="","",'[1]TCE - ANEXO III - Preencher'!H238)</f>
        <v>44044</v>
      </c>
      <c r="H229" s="15">
        <f>'[1]TCE - ANEXO III - Preencher'!I238</f>
        <v>0</v>
      </c>
      <c r="I229" s="15">
        <f>'[1]TCE - ANEXO III - Preencher'!J238</f>
        <v>102.77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10.45</v>
      </c>
      <c r="M229" s="16">
        <f t="shared" si="19"/>
        <v>-10.45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93.97</v>
      </c>
    </row>
    <row r="230" spans="1:28" s="4" customFormat="1" x14ac:dyDescent="0.2">
      <c r="A230" s="9">
        <f>IFERROR(VLOOKUP(B230,'[1]DADOS (OCULTAR)'!$P$3:$R$56,3,0),"")</f>
        <v>10869782000900</v>
      </c>
      <c r="B230" s="10" t="str">
        <f>'[1]TCE - ANEXO III - Preencher'!C239</f>
        <v>HOSPITAL REGIONAL FERNANDO BEZERRA</v>
      </c>
      <c r="C230" s="11"/>
      <c r="D230" s="12" t="str">
        <f>'[1]TCE - ANEXO III - Preencher'!E239</f>
        <v>MARCONDES GONCALVES DE LIMA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5151-10</v>
      </c>
      <c r="G230" s="14">
        <f>IF('[1]TCE - ANEXO III - Preencher'!H239="","",'[1]TCE - ANEXO III - Preencher'!H239)</f>
        <v>44044</v>
      </c>
      <c r="H230" s="15">
        <f>'[1]TCE - ANEXO III - Preencher'!I239</f>
        <v>0</v>
      </c>
      <c r="I230" s="15">
        <f>'[1]TCE - ANEXO III - Preencher'!J239</f>
        <v>159.88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10.45</v>
      </c>
      <c r="M230" s="16">
        <f t="shared" si="19"/>
        <v>-10.45</v>
      </c>
      <c r="N230" s="16">
        <f>'[1]TCE - ANEXO III - Preencher'!O239</f>
        <v>1.65</v>
      </c>
      <c r="O230" s="16">
        <f>'[1]TCE - ANEXO III - Preencher'!P239</f>
        <v>0</v>
      </c>
      <c r="P230" s="17">
        <f t="shared" si="20"/>
        <v>1.65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151.08000000000001</v>
      </c>
    </row>
    <row r="231" spans="1:28" s="4" customFormat="1" x14ac:dyDescent="0.2">
      <c r="A231" s="9">
        <f>IFERROR(VLOOKUP(B231,'[1]DADOS (OCULTAR)'!$P$3:$R$56,3,0),"")</f>
        <v>10869782000900</v>
      </c>
      <c r="B231" s="10" t="str">
        <f>'[1]TCE - ANEXO III - Preencher'!C240</f>
        <v>HOSPITAL REGIONAL FERNANDO BEZERRA</v>
      </c>
      <c r="C231" s="11"/>
      <c r="D231" s="12" t="str">
        <f>'[1]TCE - ANEXO III - Preencher'!E240</f>
        <v>KARLA ISMENIA ANDRADE DUARTE DE MELO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3222-05</v>
      </c>
      <c r="G231" s="14">
        <f>IF('[1]TCE - ANEXO III - Preencher'!H240="","",'[1]TCE - ANEXO III - Preencher'!H240)</f>
        <v>44044</v>
      </c>
      <c r="H231" s="15">
        <f>'[1]TCE - ANEXO III - Preencher'!I240</f>
        <v>0</v>
      </c>
      <c r="I231" s="15">
        <f>'[1]TCE - ANEXO III - Preencher'!J240</f>
        <v>134.25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11.76</v>
      </c>
      <c r="M231" s="16">
        <f t="shared" si="19"/>
        <v>-11.76</v>
      </c>
      <c r="N231" s="16">
        <f>'[1]TCE - ANEXO III - Preencher'!O240</f>
        <v>1.65</v>
      </c>
      <c r="O231" s="16">
        <f>'[1]TCE - ANEXO III - Preencher'!P240</f>
        <v>0</v>
      </c>
      <c r="P231" s="17">
        <f t="shared" si="20"/>
        <v>1.65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124.14</v>
      </c>
    </row>
    <row r="232" spans="1:28" s="4" customFormat="1" x14ac:dyDescent="0.2">
      <c r="A232" s="9">
        <f>IFERROR(VLOOKUP(B232,'[1]DADOS (OCULTAR)'!$P$3:$R$56,3,0),"")</f>
        <v>10869782000900</v>
      </c>
      <c r="B232" s="10" t="str">
        <f>'[1]TCE - ANEXO III - Preencher'!C241</f>
        <v>HOSPITAL REGIONAL FERNANDO BEZERRA</v>
      </c>
      <c r="C232" s="11"/>
      <c r="D232" s="12" t="str">
        <f>'[1]TCE - ANEXO III - Preencher'!E241</f>
        <v>HAYRTON CARNEIRO DE ANDRADE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2251-25</v>
      </c>
      <c r="G232" s="14">
        <f>IF('[1]TCE - ANEXO III - Preencher'!H241="","",'[1]TCE - ANEXO III - Preencher'!H241)</f>
        <v>44044</v>
      </c>
      <c r="H232" s="15">
        <f>'[1]TCE - ANEXO III - Preencher'!I241</f>
        <v>0</v>
      </c>
      <c r="I232" s="15">
        <f>'[1]TCE - ANEXO III - Preencher'!J241</f>
        <v>348.64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4</v>
      </c>
      <c r="O232" s="16">
        <f>'[1]TCE - ANEXO III - Preencher'!P241</f>
        <v>0</v>
      </c>
      <c r="P232" s="17">
        <f t="shared" si="20"/>
        <v>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352.64</v>
      </c>
    </row>
    <row r="233" spans="1:28" s="4" customFormat="1" x14ac:dyDescent="0.2">
      <c r="A233" s="9">
        <f>IFERROR(VLOOKUP(B233,'[1]DADOS (OCULTAR)'!$P$3:$R$56,3,0),"")</f>
        <v>10869782000900</v>
      </c>
      <c r="B233" s="10" t="str">
        <f>'[1]TCE - ANEXO III - Preencher'!C242</f>
        <v>HOSPITAL REGIONAL FERNANDO BEZERRA</v>
      </c>
      <c r="C233" s="11"/>
      <c r="D233" s="12" t="str">
        <f>'[1]TCE - ANEXO III - Preencher'!E242</f>
        <v>AUGUSTO GUILHERME ZIEMER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4141-05</v>
      </c>
      <c r="G233" s="14">
        <f>IF('[1]TCE - ANEXO III - Preencher'!H242="","",'[1]TCE - ANEXO III - Preencher'!H242)</f>
        <v>44044</v>
      </c>
      <c r="H233" s="15">
        <f>'[1]TCE - ANEXO III - Preencher'!I242</f>
        <v>0</v>
      </c>
      <c r="I233" s="15">
        <f>'[1]TCE - ANEXO III - Preencher'!J242</f>
        <v>100.38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10.45</v>
      </c>
      <c r="M233" s="16">
        <f t="shared" si="19"/>
        <v>-10.45</v>
      </c>
      <c r="N233" s="16">
        <f>'[1]TCE - ANEXO III - Preencher'!O242</f>
        <v>1.65</v>
      </c>
      <c r="O233" s="16">
        <f>'[1]TCE - ANEXO III - Preencher'!P242</f>
        <v>0</v>
      </c>
      <c r="P233" s="17">
        <f t="shared" si="20"/>
        <v>1.65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91.58</v>
      </c>
    </row>
    <row r="234" spans="1:28" s="4" customFormat="1" x14ac:dyDescent="0.2">
      <c r="A234" s="9">
        <f>IFERROR(VLOOKUP(B234,'[1]DADOS (OCULTAR)'!$P$3:$R$56,3,0),"")</f>
        <v>10869782000900</v>
      </c>
      <c r="B234" s="10" t="str">
        <f>'[1]TCE - ANEXO III - Preencher'!C243</f>
        <v>HOSPITAL REGIONAL FERNANDO BEZERRA</v>
      </c>
      <c r="C234" s="11"/>
      <c r="D234" s="12" t="str">
        <f>'[1]TCE - ANEXO III - Preencher'!E243</f>
        <v>CAIQUE APARECIDO ALVES DE CARVALHO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5174-20</v>
      </c>
      <c r="G234" s="14">
        <f>IF('[1]TCE - ANEXO III - Preencher'!H243="","",'[1]TCE - ANEXO III - Preencher'!H243)</f>
        <v>44044</v>
      </c>
      <c r="H234" s="15">
        <f>'[1]TCE - ANEXO III - Preencher'!I243</f>
        <v>0</v>
      </c>
      <c r="I234" s="15">
        <f>'[1]TCE - ANEXO III - Preencher'!J243</f>
        <v>137.18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12.88</v>
      </c>
      <c r="M234" s="16">
        <f t="shared" si="19"/>
        <v>-12.88</v>
      </c>
      <c r="N234" s="16">
        <f>'[1]TCE - ANEXO III - Preencher'!O243</f>
        <v>1.65</v>
      </c>
      <c r="O234" s="16">
        <f>'[1]TCE - ANEXO III - Preencher'!P243</f>
        <v>0</v>
      </c>
      <c r="P234" s="17">
        <f t="shared" si="20"/>
        <v>1.65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125.95000000000002</v>
      </c>
    </row>
    <row r="235" spans="1:28" s="4" customFormat="1" x14ac:dyDescent="0.2">
      <c r="A235" s="9">
        <f>IFERROR(VLOOKUP(B235,'[1]DADOS (OCULTAR)'!$P$3:$R$56,3,0),"")</f>
        <v>10869782000900</v>
      </c>
      <c r="B235" s="10" t="str">
        <f>'[1]TCE - ANEXO III - Preencher'!C244</f>
        <v>HOSPITAL REGIONAL FERNANDO BEZERRA</v>
      </c>
      <c r="C235" s="11"/>
      <c r="D235" s="12" t="str">
        <f>'[1]TCE - ANEXO III - Preencher'!E244</f>
        <v>BEATRIZ LEITE LUSTOSA DO NASCIMENTO ALENCAR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3222-05</v>
      </c>
      <c r="G235" s="14">
        <f>IF('[1]TCE - ANEXO III - Preencher'!H244="","",'[1]TCE - ANEXO III - Preencher'!H244)</f>
        <v>44044</v>
      </c>
      <c r="H235" s="15">
        <f>'[1]TCE - ANEXO III - Preencher'!I244</f>
        <v>0</v>
      </c>
      <c r="I235" s="15">
        <f>'[1]TCE - ANEXO III - Preencher'!J244</f>
        <v>142.96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11.76</v>
      </c>
      <c r="M235" s="16">
        <f t="shared" si="19"/>
        <v>-11.76</v>
      </c>
      <c r="N235" s="16">
        <f>'[1]TCE - ANEXO III - Preencher'!O244</f>
        <v>1.65</v>
      </c>
      <c r="O235" s="16">
        <f>'[1]TCE - ANEXO III - Preencher'!P244</f>
        <v>0</v>
      </c>
      <c r="P235" s="17">
        <f t="shared" si="20"/>
        <v>1.65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74.55</v>
      </c>
      <c r="U235" s="16">
        <f>'[1]TCE - ANEXO III - Preencher'!V244</f>
        <v>0</v>
      </c>
      <c r="V235" s="17">
        <f t="shared" si="22"/>
        <v>74.55</v>
      </c>
      <c r="W235" s="18" t="str">
        <f>IF('[1]TCE - ANEXO III - Preencher'!X244="","",'[1]TCE - ANEXO III - Preencher'!X244)</f>
        <v>Auxilio Creche/Dif 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207.40000000000003</v>
      </c>
    </row>
    <row r="236" spans="1:28" s="4" customFormat="1" x14ac:dyDescent="0.2">
      <c r="A236" s="9">
        <f>IFERROR(VLOOKUP(B236,'[1]DADOS (OCULTAR)'!$P$3:$R$56,3,0),"")</f>
        <v>10869782000900</v>
      </c>
      <c r="B236" s="10" t="str">
        <f>'[1]TCE - ANEXO III - Preencher'!C245</f>
        <v>HOSPITAL REGIONAL FERNANDO BEZERRA</v>
      </c>
      <c r="C236" s="11"/>
      <c r="D236" s="12" t="str">
        <f>'[1]TCE - ANEXO III - Preencher'!E245</f>
        <v>BARBARA LEITE LUSTOSA DO NASCIMENTO ALENCAR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3222-05</v>
      </c>
      <c r="G236" s="14">
        <f>IF('[1]TCE - ANEXO III - Preencher'!H245="","",'[1]TCE - ANEXO III - Preencher'!H245)</f>
        <v>44044</v>
      </c>
      <c r="H236" s="15">
        <f>'[1]TCE - ANEXO III - Preencher'!I245</f>
        <v>0</v>
      </c>
      <c r="I236" s="15">
        <f>'[1]TCE - ANEXO III - Preencher'!J245</f>
        <v>115.46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11.76</v>
      </c>
      <c r="M236" s="16">
        <f t="shared" si="19"/>
        <v>-11.76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74.55</v>
      </c>
      <c r="U236" s="16">
        <f>'[1]TCE - ANEXO III - Preencher'!V245</f>
        <v>0</v>
      </c>
      <c r="V236" s="17">
        <f t="shared" si="22"/>
        <v>74.55</v>
      </c>
      <c r="W236" s="18" t="str">
        <f>IF('[1]TCE - ANEXO III - Preencher'!X245="","",'[1]TCE - ANEXO III - Preencher'!X245)</f>
        <v>Auxilio Creche/Dif 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179.89999999999998</v>
      </c>
    </row>
    <row r="237" spans="1:28" s="4" customFormat="1" x14ac:dyDescent="0.2">
      <c r="A237" s="9">
        <f>IFERROR(VLOOKUP(B237,'[1]DADOS (OCULTAR)'!$P$3:$R$56,3,0),"")</f>
        <v>10869782000900</v>
      </c>
      <c r="B237" s="10" t="str">
        <f>'[1]TCE - ANEXO III - Preencher'!C246</f>
        <v>HOSPITAL REGIONAL FERNANDO BEZERRA</v>
      </c>
      <c r="C237" s="11"/>
      <c r="D237" s="12" t="str">
        <f>'[1]TCE - ANEXO III - Preencher'!E246</f>
        <v>FRANCISCO JOSE CAVALCANTE JUNIOR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5211-30</v>
      </c>
      <c r="G237" s="14">
        <f>IF('[1]TCE - ANEXO III - Preencher'!H246="","",'[1]TCE - ANEXO III - Preencher'!H246)</f>
        <v>44044</v>
      </c>
      <c r="H237" s="15">
        <f>'[1]TCE - ANEXO III - Preencher'!I246</f>
        <v>0</v>
      </c>
      <c r="I237" s="15">
        <f>'[1]TCE - ANEXO III - Preencher'!J246</f>
        <v>100.38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10.45</v>
      </c>
      <c r="M237" s="16">
        <f t="shared" si="19"/>
        <v>-10.45</v>
      </c>
      <c r="N237" s="16">
        <f>'[1]TCE - ANEXO III - Preencher'!O246</f>
        <v>1.65</v>
      </c>
      <c r="O237" s="16">
        <f>'[1]TCE - ANEXO III - Preencher'!P246</f>
        <v>0</v>
      </c>
      <c r="P237" s="17">
        <f t="shared" si="20"/>
        <v>1.65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91.58</v>
      </c>
    </row>
    <row r="238" spans="1:28" s="4" customFormat="1" x14ac:dyDescent="0.2">
      <c r="A238" s="9">
        <f>IFERROR(VLOOKUP(B238,'[1]DADOS (OCULTAR)'!$P$3:$R$56,3,0),"")</f>
        <v>10869782000900</v>
      </c>
      <c r="B238" s="10" t="str">
        <f>'[1]TCE - ANEXO III - Preencher'!C247</f>
        <v>HOSPITAL REGIONAL FERNANDO BEZERRA</v>
      </c>
      <c r="C238" s="11"/>
      <c r="D238" s="12" t="str">
        <f>'[1]TCE - ANEXO III - Preencher'!E247</f>
        <v>ALCINEIDE DE CARVALHO LIMA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3222-05</v>
      </c>
      <c r="G238" s="14">
        <f>IF('[1]TCE - ANEXO III - Preencher'!H247="","",'[1]TCE - ANEXO III - Preencher'!H247)</f>
        <v>44044</v>
      </c>
      <c r="H238" s="15">
        <f>'[1]TCE - ANEXO III - Preencher'!I247</f>
        <v>0</v>
      </c>
      <c r="I238" s="15">
        <f>'[1]TCE - ANEXO III - Preencher'!J247</f>
        <v>124.14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10.83</v>
      </c>
      <c r="M238" s="16">
        <f t="shared" si="19"/>
        <v>-10.83</v>
      </c>
      <c r="N238" s="16">
        <f>'[1]TCE - ANEXO III - Preencher'!O247</f>
        <v>1.65</v>
      </c>
      <c r="O238" s="16">
        <f>'[1]TCE - ANEXO III - Preencher'!P247</f>
        <v>0</v>
      </c>
      <c r="P238" s="17">
        <f t="shared" si="20"/>
        <v>1.65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13</v>
      </c>
      <c r="Z238" s="17">
        <f t="shared" si="23"/>
        <v>-13</v>
      </c>
      <c r="AA238" s="18" t="str">
        <f>IF('[1]TCE - ANEXO III - Preencher'!AB247="","",'[1]TCE - ANEXO III - Preencher'!AB247)</f>
        <v>Mensalidade/taxas</v>
      </c>
      <c r="AB238" s="16">
        <f t="shared" si="18"/>
        <v>101.96000000000001</v>
      </c>
    </row>
    <row r="239" spans="1:28" s="4" customFormat="1" x14ac:dyDescent="0.2">
      <c r="A239" s="9">
        <f>IFERROR(VLOOKUP(B239,'[1]DADOS (OCULTAR)'!$P$3:$R$56,3,0),"")</f>
        <v>10869782000900</v>
      </c>
      <c r="B239" s="10" t="str">
        <f>'[1]TCE - ANEXO III - Preencher'!C248</f>
        <v>HOSPITAL REGIONAL FERNANDO BEZERRA</v>
      </c>
      <c r="C239" s="11"/>
      <c r="D239" s="12" t="str">
        <f>'[1]TCE - ANEXO III - Preencher'!E248</f>
        <v>ZAIRA JOICE ARAUJO ARRAES PEREIRA ALENCAR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2236-05</v>
      </c>
      <c r="G239" s="14">
        <f>IF('[1]TCE - ANEXO III - Preencher'!H248="","",'[1]TCE - ANEXO III - Preencher'!H248)</f>
        <v>44044</v>
      </c>
      <c r="H239" s="15">
        <f>'[1]TCE - ANEXO III - Preencher'!I248</f>
        <v>0</v>
      </c>
      <c r="I239" s="15">
        <f>'[1]TCE - ANEXO III - Preencher'!J248</f>
        <v>210.74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1.28</v>
      </c>
      <c r="O239" s="16">
        <f>'[1]TCE - ANEXO III - Preencher'!P248</f>
        <v>0</v>
      </c>
      <c r="P239" s="17">
        <f t="shared" si="20"/>
        <v>1.28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95.41</v>
      </c>
      <c r="U239" s="16">
        <f>'[1]TCE - ANEXO III - Preencher'!V248</f>
        <v>0</v>
      </c>
      <c r="V239" s="17">
        <f t="shared" si="22"/>
        <v>95.41</v>
      </c>
      <c r="W239" s="18" t="str">
        <f>IF('[1]TCE - ANEXO III - Preencher'!X248="","",'[1]TCE - ANEXO III - Preencher'!X248)</f>
        <v>Auxilio Creche/Dif Auxilio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307.43</v>
      </c>
    </row>
    <row r="240" spans="1:28" s="4" customFormat="1" x14ac:dyDescent="0.2">
      <c r="A240" s="9">
        <f>IFERROR(VLOOKUP(B240,'[1]DADOS (OCULTAR)'!$P$3:$R$56,3,0),"")</f>
        <v>10869782000900</v>
      </c>
      <c r="B240" s="10" t="str">
        <f>'[1]TCE - ANEXO III - Preencher'!C249</f>
        <v>HOSPITAL REGIONAL FERNANDO BEZERRA</v>
      </c>
      <c r="C240" s="11"/>
      <c r="D240" s="12" t="str">
        <f>'[1]TCE - ANEXO III - Preencher'!E249</f>
        <v>WILSSOM BOSCO PEREIRA CRUZ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44044</v>
      </c>
      <c r="H240" s="15">
        <f>'[1]TCE - ANEXO III - Preencher'!I249</f>
        <v>0</v>
      </c>
      <c r="I240" s="15">
        <f>'[1]TCE - ANEXO III - Preencher'!J249</f>
        <v>107.83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10.83</v>
      </c>
      <c r="M240" s="16">
        <f t="shared" si="19"/>
        <v>-10.83</v>
      </c>
      <c r="N240" s="16">
        <f>'[1]TCE - ANEXO III - Preencher'!O249</f>
        <v>1.65</v>
      </c>
      <c r="O240" s="16">
        <f>'[1]TCE - ANEXO III - Preencher'!P249</f>
        <v>0</v>
      </c>
      <c r="P240" s="17">
        <f t="shared" si="20"/>
        <v>1.65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13</v>
      </c>
      <c r="Z240" s="17">
        <f t="shared" si="23"/>
        <v>-13</v>
      </c>
      <c r="AA240" s="18" t="str">
        <f>IF('[1]TCE - ANEXO III - Preencher'!AB249="","",'[1]TCE - ANEXO III - Preencher'!AB249)</f>
        <v>Mensalidade/taxas</v>
      </c>
      <c r="AB240" s="16">
        <f t="shared" si="18"/>
        <v>85.65</v>
      </c>
    </row>
    <row r="241" spans="1:28" s="4" customFormat="1" x14ac:dyDescent="0.2">
      <c r="A241" s="9">
        <f>IFERROR(VLOOKUP(B241,'[1]DADOS (OCULTAR)'!$P$3:$R$56,3,0),"")</f>
        <v>10869782000900</v>
      </c>
      <c r="B241" s="10" t="str">
        <f>'[1]TCE - ANEXO III - Preencher'!C250</f>
        <v>HOSPITAL REGIONAL FERNANDO BEZERRA</v>
      </c>
      <c r="C241" s="11"/>
      <c r="D241" s="12" t="str">
        <f>'[1]TCE - ANEXO III - Preencher'!E250</f>
        <v>MARIA HELENA LOPES DA SILVA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3222-05</v>
      </c>
      <c r="G241" s="14">
        <f>IF('[1]TCE - ANEXO III - Preencher'!H250="","",'[1]TCE - ANEXO III - Preencher'!H250)</f>
        <v>44044</v>
      </c>
      <c r="H241" s="15">
        <f>'[1]TCE - ANEXO III - Preencher'!I250</f>
        <v>0</v>
      </c>
      <c r="I241" s="15">
        <f>'[1]TCE - ANEXO III - Preencher'!J250</f>
        <v>133.43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10.83</v>
      </c>
      <c r="M241" s="16">
        <f t="shared" si="19"/>
        <v>-10.83</v>
      </c>
      <c r="N241" s="16">
        <f>'[1]TCE - ANEXO III - Preencher'!O250</f>
        <v>1.65</v>
      </c>
      <c r="O241" s="16">
        <f>'[1]TCE - ANEXO III - Preencher'!P250</f>
        <v>0</v>
      </c>
      <c r="P241" s="17">
        <f t="shared" si="20"/>
        <v>1.65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13</v>
      </c>
      <c r="Z241" s="17">
        <f t="shared" si="23"/>
        <v>-13</v>
      </c>
      <c r="AA241" s="18" t="str">
        <f>IF('[1]TCE - ANEXO III - Preencher'!AB250="","",'[1]TCE - ANEXO III - Preencher'!AB250)</f>
        <v>Mensalidade/taxas</v>
      </c>
      <c r="AB241" s="16">
        <f t="shared" si="18"/>
        <v>111.25000000000001</v>
      </c>
    </row>
    <row r="242" spans="1:28" s="4" customFormat="1" x14ac:dyDescent="0.2">
      <c r="A242" s="9">
        <f>IFERROR(VLOOKUP(B242,'[1]DADOS (OCULTAR)'!$P$3:$R$56,3,0),"")</f>
        <v>10869782000900</v>
      </c>
      <c r="B242" s="10" t="str">
        <f>'[1]TCE - ANEXO III - Preencher'!C251</f>
        <v>HOSPITAL REGIONAL FERNANDO BEZERRA</v>
      </c>
      <c r="C242" s="11"/>
      <c r="D242" s="12" t="str">
        <f>'[1]TCE - ANEXO III - Preencher'!E251</f>
        <v>PAULA LOZANGILA DA SILVA LOPES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3222-05</v>
      </c>
      <c r="G242" s="14">
        <f>IF('[1]TCE - ANEXO III - Preencher'!H251="","",'[1]TCE - ANEXO III - Preencher'!H251)</f>
        <v>44044</v>
      </c>
      <c r="H242" s="15">
        <f>'[1]TCE - ANEXO III - Preencher'!I251</f>
        <v>0</v>
      </c>
      <c r="I242" s="15">
        <f>'[1]TCE - ANEXO III - Preencher'!J251</f>
        <v>115.18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10.83</v>
      </c>
      <c r="M242" s="16">
        <f t="shared" si="19"/>
        <v>-10.83</v>
      </c>
      <c r="N242" s="16">
        <f>'[1]TCE - ANEXO III - Preencher'!O251</f>
        <v>1.65</v>
      </c>
      <c r="O242" s="16">
        <f>'[1]TCE - ANEXO III - Preencher'!P251</f>
        <v>0</v>
      </c>
      <c r="P242" s="17">
        <f t="shared" si="20"/>
        <v>1.65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13</v>
      </c>
      <c r="Z242" s="17">
        <f t="shared" si="23"/>
        <v>-13</v>
      </c>
      <c r="AA242" s="18" t="str">
        <f>IF('[1]TCE - ANEXO III - Preencher'!AB251="","",'[1]TCE - ANEXO III - Preencher'!AB251)</f>
        <v>Mensalidade/taxas</v>
      </c>
      <c r="AB242" s="16">
        <f t="shared" si="18"/>
        <v>93.000000000000014</v>
      </c>
    </row>
    <row r="243" spans="1:28" s="4" customFormat="1" x14ac:dyDescent="0.2">
      <c r="A243" s="9">
        <f>IFERROR(VLOOKUP(B243,'[1]DADOS (OCULTAR)'!$P$3:$R$56,3,0),"")</f>
        <v>10869782000900</v>
      </c>
      <c r="B243" s="10" t="str">
        <f>'[1]TCE - ANEXO III - Preencher'!C252</f>
        <v>HOSPITAL REGIONAL FERNANDO BEZERRA</v>
      </c>
      <c r="C243" s="11"/>
      <c r="D243" s="12" t="str">
        <f>'[1]TCE - ANEXO III - Preencher'!E252</f>
        <v>TATIANY LUNGUINHO CAVALCANTE FIGUEIREDO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2235-05</v>
      </c>
      <c r="G243" s="14">
        <f>IF('[1]TCE - ANEXO III - Preencher'!H252="","",'[1]TCE - ANEXO III - Preencher'!H252)</f>
        <v>44044</v>
      </c>
      <c r="H243" s="15">
        <f>'[1]TCE - ANEXO III - Preencher'!I252</f>
        <v>0</v>
      </c>
      <c r="I243" s="15">
        <f>'[1]TCE - ANEXO III - Preencher'!J252</f>
        <v>15.67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1.28</v>
      </c>
      <c r="O243" s="16">
        <f>'[1]TCE - ANEXO III - Preencher'!P252</f>
        <v>0</v>
      </c>
      <c r="P243" s="17">
        <f t="shared" si="20"/>
        <v>1.28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104.1</v>
      </c>
      <c r="U243" s="16">
        <f>'[1]TCE - ANEXO III - Preencher'!V252</f>
        <v>0</v>
      </c>
      <c r="V243" s="17">
        <f t="shared" si="22"/>
        <v>104.1</v>
      </c>
      <c r="W243" s="18" t="str">
        <f>IF('[1]TCE - ANEXO III - Preencher'!X252="","",'[1]TCE - ANEXO III - Preencher'!X252)</f>
        <v>Auxilio Creche/Dif 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121.05</v>
      </c>
    </row>
    <row r="244" spans="1:28" s="4" customFormat="1" x14ac:dyDescent="0.2">
      <c r="A244" s="9">
        <f>IFERROR(VLOOKUP(B244,'[1]DADOS (OCULTAR)'!$P$3:$R$56,3,0),"")</f>
        <v>10869782000900</v>
      </c>
      <c r="B244" s="10" t="str">
        <f>'[1]TCE - ANEXO III - Preencher'!C253</f>
        <v>HOSPITAL REGIONAL FERNANDO BEZERRA</v>
      </c>
      <c r="C244" s="11"/>
      <c r="D244" s="12" t="str">
        <f>'[1]TCE - ANEXO III - Preencher'!E253</f>
        <v>CICERA FREIRE LOPES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>
        <f>IF('[1]TCE - ANEXO III - Preencher'!H253="","",'[1]TCE - ANEXO III - Preencher'!H253)</f>
        <v>44044</v>
      </c>
      <c r="H244" s="15">
        <f>'[1]TCE - ANEXO III - Preencher'!I253</f>
        <v>0</v>
      </c>
      <c r="I244" s="15">
        <f>'[1]TCE - ANEXO III - Preencher'!J253</f>
        <v>117.61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10.83</v>
      </c>
      <c r="M244" s="16">
        <f t="shared" si="19"/>
        <v>-10.83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13</v>
      </c>
      <c r="Z244" s="17">
        <f t="shared" si="23"/>
        <v>-13</v>
      </c>
      <c r="AA244" s="18" t="str">
        <f>IF('[1]TCE - ANEXO III - Preencher'!AB253="","",'[1]TCE - ANEXO III - Preencher'!AB253)</f>
        <v>Mensalidade/taxas</v>
      </c>
      <c r="AB244" s="16">
        <f t="shared" si="18"/>
        <v>95.43</v>
      </c>
    </row>
    <row r="245" spans="1:28" s="4" customFormat="1" x14ac:dyDescent="0.2">
      <c r="A245" s="9">
        <f>IFERROR(VLOOKUP(B245,'[1]DADOS (OCULTAR)'!$P$3:$R$56,3,0),"")</f>
        <v>10869782000900</v>
      </c>
      <c r="B245" s="10" t="str">
        <f>'[1]TCE - ANEXO III - Preencher'!C254</f>
        <v>HOSPITAL REGIONAL FERNANDO BEZERRA</v>
      </c>
      <c r="C245" s="11"/>
      <c r="D245" s="12" t="str">
        <f>'[1]TCE - ANEXO III - Preencher'!E254</f>
        <v>DYONYCK CAVALCANTE AGRA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44044</v>
      </c>
      <c r="H245" s="15">
        <f>'[1]TCE - ANEXO III - Preencher'!I254</f>
        <v>0</v>
      </c>
      <c r="I245" s="15">
        <f>'[1]TCE - ANEXO III - Preencher'!J254</f>
        <v>123.26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1.65</v>
      </c>
      <c r="O245" s="16">
        <f>'[1]TCE - ANEXO III - Preencher'!P254</f>
        <v>0</v>
      </c>
      <c r="P245" s="17">
        <f t="shared" si="20"/>
        <v>1.65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124.91000000000001</v>
      </c>
    </row>
    <row r="246" spans="1:28" s="4" customFormat="1" x14ac:dyDescent="0.2">
      <c r="A246" s="9">
        <f>IFERROR(VLOOKUP(B246,'[1]DADOS (OCULTAR)'!$P$3:$R$56,3,0),"")</f>
        <v>10869782000900</v>
      </c>
      <c r="B246" s="10" t="str">
        <f>'[1]TCE - ANEXO III - Preencher'!C255</f>
        <v>HOSPITAL REGIONAL FERNANDO BEZERRA</v>
      </c>
      <c r="C246" s="11"/>
      <c r="D246" s="12" t="str">
        <f>'[1]TCE - ANEXO III - Preencher'!E255</f>
        <v>MARIA APARECIDA ALCANTARA DOS SANTOS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3222-05</v>
      </c>
      <c r="G246" s="14">
        <f>IF('[1]TCE - ANEXO III - Preencher'!H255="","",'[1]TCE - ANEXO III - Preencher'!H255)</f>
        <v>44044</v>
      </c>
      <c r="H246" s="15">
        <f>'[1]TCE - ANEXO III - Preencher'!I255</f>
        <v>0</v>
      </c>
      <c r="I246" s="15">
        <f>'[1]TCE - ANEXO III - Preencher'!J255</f>
        <v>132.57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11.76</v>
      </c>
      <c r="M246" s="16">
        <f t="shared" si="19"/>
        <v>-11.76</v>
      </c>
      <c r="N246" s="16">
        <f>'[1]TCE - ANEXO III - Preencher'!O255</f>
        <v>1.65</v>
      </c>
      <c r="O246" s="16">
        <f>'[1]TCE - ANEXO III - Preencher'!P255</f>
        <v>0</v>
      </c>
      <c r="P246" s="17">
        <f t="shared" si="20"/>
        <v>1.65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74.55</v>
      </c>
      <c r="U246" s="16">
        <f>'[1]TCE - ANEXO III - Preencher'!V255</f>
        <v>0</v>
      </c>
      <c r="V246" s="17">
        <f t="shared" si="22"/>
        <v>74.55</v>
      </c>
      <c r="W246" s="18" t="str">
        <f>IF('[1]TCE - ANEXO III - Preencher'!X255="","",'[1]TCE - ANEXO III - Preencher'!X255)</f>
        <v>Auxilio Creche/Dif Auxilio Creche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197.01</v>
      </c>
    </row>
    <row r="247" spans="1:28" s="4" customFormat="1" x14ac:dyDescent="0.2">
      <c r="A247" s="9">
        <f>IFERROR(VLOOKUP(B247,'[1]DADOS (OCULTAR)'!$P$3:$R$56,3,0),"")</f>
        <v>10869782000900</v>
      </c>
      <c r="B247" s="10" t="str">
        <f>'[1]TCE - ANEXO III - Preencher'!C256</f>
        <v>HOSPITAL REGIONAL FERNANDO BEZERRA</v>
      </c>
      <c r="C247" s="11"/>
      <c r="D247" s="12" t="str">
        <f>'[1]TCE - ANEXO III - Preencher'!E256</f>
        <v>LILIANE DE ARAUJO XAVIER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2235-05</v>
      </c>
      <c r="G247" s="14">
        <f>IF('[1]TCE - ANEXO III - Preencher'!H256="","",'[1]TCE - ANEXO III - Preencher'!H256)</f>
        <v>44044</v>
      </c>
      <c r="H247" s="15">
        <f>'[1]TCE - ANEXO III - Preencher'!I256</f>
        <v>0</v>
      </c>
      <c r="I247" s="15">
        <f>'[1]TCE - ANEXO III - Preencher'!J256</f>
        <v>173.08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3.08</v>
      </c>
      <c r="M247" s="16">
        <f t="shared" si="19"/>
        <v>-3.08</v>
      </c>
      <c r="N247" s="16">
        <f>'[1]TCE - ANEXO III - Preencher'!O256</f>
        <v>1.28</v>
      </c>
      <c r="O247" s="16">
        <f>'[1]TCE - ANEXO III - Preencher'!P256</f>
        <v>0</v>
      </c>
      <c r="P247" s="17">
        <f t="shared" si="20"/>
        <v>1.28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111.48</v>
      </c>
      <c r="U247" s="16">
        <f>'[1]TCE - ANEXO III - Preencher'!V256</f>
        <v>0</v>
      </c>
      <c r="V247" s="17">
        <f t="shared" si="22"/>
        <v>111.48</v>
      </c>
      <c r="W247" s="18" t="str">
        <f>IF('[1]TCE - ANEXO III - Preencher'!X256="","",'[1]TCE - ANEXO III - Preencher'!X256)</f>
        <v>Auxilio Creche/Dif Auxilio Creche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282.76</v>
      </c>
    </row>
    <row r="248" spans="1:28" s="4" customFormat="1" x14ac:dyDescent="0.2">
      <c r="A248" s="9">
        <f>IFERROR(VLOOKUP(B248,'[1]DADOS (OCULTAR)'!$P$3:$R$56,3,0),"")</f>
        <v>10869782000900</v>
      </c>
      <c r="B248" s="10" t="str">
        <f>'[1]TCE - ANEXO III - Preencher'!C257</f>
        <v>HOSPITAL REGIONAL FERNANDO BEZERRA</v>
      </c>
      <c r="C248" s="11"/>
      <c r="D248" s="12" t="str">
        <f>'[1]TCE - ANEXO III - Preencher'!E257</f>
        <v>JOSE MICHERLAN DA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44044</v>
      </c>
      <c r="H248" s="15">
        <f>'[1]TCE - ANEXO III - Preencher'!I257</f>
        <v>0</v>
      </c>
      <c r="I248" s="15">
        <f>'[1]TCE - ANEXO III - Preencher'!J257</f>
        <v>116.14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10.83</v>
      </c>
      <c r="M248" s="16">
        <f t="shared" si="19"/>
        <v>-10.83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106.96000000000001</v>
      </c>
    </row>
    <row r="249" spans="1:28" s="4" customFormat="1" x14ac:dyDescent="0.2">
      <c r="A249" s="9">
        <f>IFERROR(VLOOKUP(B249,'[1]DADOS (OCULTAR)'!$P$3:$R$56,3,0),"")</f>
        <v>10869782000900</v>
      </c>
      <c r="B249" s="10" t="str">
        <f>'[1]TCE - ANEXO III - Preencher'!C258</f>
        <v>HOSPITAL REGIONAL FERNANDO BEZERRA</v>
      </c>
      <c r="C249" s="11"/>
      <c r="D249" s="12" t="str">
        <f>'[1]TCE - ANEXO III - Preencher'!E258</f>
        <v>JESSICA LAMISE DE ALENCAR SOUZA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4110-10</v>
      </c>
      <c r="G249" s="14">
        <f>IF('[1]TCE - ANEXO III - Preencher'!H258="","",'[1]TCE - ANEXO III - Preencher'!H258)</f>
        <v>44044</v>
      </c>
      <c r="H249" s="15">
        <f>'[1]TCE - ANEXO III - Preencher'!I258</f>
        <v>0</v>
      </c>
      <c r="I249" s="15">
        <f>'[1]TCE - ANEXO III - Preencher'!J258</f>
        <v>83.6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1.65</v>
      </c>
      <c r="O249" s="16">
        <f>'[1]TCE - ANEXO III - Preencher'!P258</f>
        <v>0</v>
      </c>
      <c r="P249" s="17">
        <f t="shared" si="20"/>
        <v>1.65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85.25</v>
      </c>
    </row>
    <row r="250" spans="1:28" s="4" customFormat="1" x14ac:dyDescent="0.2">
      <c r="A250" s="9">
        <f>IFERROR(VLOOKUP(B250,'[1]DADOS (OCULTAR)'!$P$3:$R$56,3,0),"")</f>
        <v>10869782000900</v>
      </c>
      <c r="B250" s="10" t="str">
        <f>'[1]TCE - ANEXO III - Preencher'!C259</f>
        <v>HOSPITAL REGIONAL FERNANDO BEZERRA</v>
      </c>
      <c r="C250" s="11"/>
      <c r="D250" s="12" t="str">
        <f>'[1]TCE - ANEXO III - Preencher'!E259</f>
        <v>FRANCISCO SOUZA SILVA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5151-10</v>
      </c>
      <c r="G250" s="14">
        <f>IF('[1]TCE - ANEXO III - Preencher'!H259="","",'[1]TCE - ANEXO III - Preencher'!H259)</f>
        <v>44044</v>
      </c>
      <c r="H250" s="15">
        <f>'[1]TCE - ANEXO III - Preencher'!I259</f>
        <v>0</v>
      </c>
      <c r="I250" s="15">
        <f>'[1]TCE - ANEXO III - Preencher'!J259</f>
        <v>179.32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10.45</v>
      </c>
      <c r="M250" s="16">
        <f t="shared" si="19"/>
        <v>-10.45</v>
      </c>
      <c r="N250" s="16">
        <f>'[1]TCE - ANEXO III - Preencher'!O259</f>
        <v>1.65</v>
      </c>
      <c r="O250" s="16">
        <f>'[1]TCE - ANEXO III - Preencher'!P259</f>
        <v>0</v>
      </c>
      <c r="P250" s="17">
        <f t="shared" si="20"/>
        <v>1.65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170.52</v>
      </c>
    </row>
    <row r="251" spans="1:28" s="4" customFormat="1" x14ac:dyDescent="0.2">
      <c r="A251" s="9">
        <f>IFERROR(VLOOKUP(B251,'[1]DADOS (OCULTAR)'!$P$3:$R$56,3,0),"")</f>
        <v>10869782000900</v>
      </c>
      <c r="B251" s="10" t="str">
        <f>'[1]TCE - ANEXO III - Preencher'!C260</f>
        <v>HOSPITAL REGIONAL FERNANDO BEZERRA</v>
      </c>
      <c r="C251" s="11"/>
      <c r="D251" s="12" t="str">
        <f>'[1]TCE - ANEXO III - Preencher'!E260</f>
        <v xml:space="preserve">DEUSIRLAN JOVINO DA SILVA 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5143-20</v>
      </c>
      <c r="G251" s="14">
        <f>IF('[1]TCE - ANEXO III - Preencher'!H260="","",'[1]TCE - ANEXO III - Preencher'!H260)</f>
        <v>44044</v>
      </c>
      <c r="H251" s="15">
        <f>'[1]TCE - ANEXO III - Preencher'!I260</f>
        <v>0</v>
      </c>
      <c r="I251" s="15">
        <f>'[1]TCE - ANEXO III - Preencher'!J260</f>
        <v>100.33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10.45</v>
      </c>
      <c r="M251" s="16">
        <f t="shared" si="19"/>
        <v>-10.45</v>
      </c>
      <c r="N251" s="16">
        <f>'[1]TCE - ANEXO III - Preencher'!O260</f>
        <v>1.65</v>
      </c>
      <c r="O251" s="16">
        <f>'[1]TCE - ANEXO III - Preencher'!P260</f>
        <v>0</v>
      </c>
      <c r="P251" s="17">
        <f t="shared" si="20"/>
        <v>1.65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91.53</v>
      </c>
    </row>
    <row r="252" spans="1:28" s="4" customFormat="1" x14ac:dyDescent="0.2">
      <c r="A252" s="9">
        <f>IFERROR(VLOOKUP(B252,'[1]DADOS (OCULTAR)'!$P$3:$R$56,3,0),"")</f>
        <v>10869782000900</v>
      </c>
      <c r="B252" s="10" t="str">
        <f>'[1]TCE - ANEXO III - Preencher'!C261</f>
        <v>HOSPITAL REGIONAL FERNANDO BEZERRA</v>
      </c>
      <c r="C252" s="11"/>
      <c r="D252" s="12" t="str">
        <f>'[1]TCE - ANEXO III - Preencher'!E261</f>
        <v>JOSE AGLAILSON OLIVEIRA DA ANUNCIACAO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44044</v>
      </c>
      <c r="H252" s="15">
        <f>'[1]TCE - ANEXO III - Preencher'!I261</f>
        <v>0</v>
      </c>
      <c r="I252" s="15">
        <f>'[1]TCE - ANEXO III - Preencher'!J261</f>
        <v>223.12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10.83</v>
      </c>
      <c r="M252" s="16">
        <f t="shared" si="19"/>
        <v>-10.83</v>
      </c>
      <c r="N252" s="16">
        <f>'[1]TCE - ANEXO III - Preencher'!O261</f>
        <v>1.65</v>
      </c>
      <c r="O252" s="16">
        <f>'[1]TCE - ANEXO III - Preencher'!P261</f>
        <v>0</v>
      </c>
      <c r="P252" s="17">
        <f t="shared" si="20"/>
        <v>1.65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213.94</v>
      </c>
    </row>
    <row r="253" spans="1:28" s="4" customFormat="1" x14ac:dyDescent="0.2">
      <c r="A253" s="9">
        <f>IFERROR(VLOOKUP(B253,'[1]DADOS (OCULTAR)'!$P$3:$R$56,3,0),"")</f>
        <v>10869782000900</v>
      </c>
      <c r="B253" s="10" t="str">
        <f>'[1]TCE - ANEXO III - Preencher'!C262</f>
        <v>HOSPITAL REGIONAL FERNANDO BEZERRA</v>
      </c>
      <c r="C253" s="11"/>
      <c r="D253" s="12" t="str">
        <f>'[1]TCE - ANEXO III - Preencher'!E262</f>
        <v>ELISVAN NASCIMENTO DA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44044</v>
      </c>
      <c r="H253" s="15">
        <f>'[1]TCE - ANEXO III - Preencher'!I262</f>
        <v>0</v>
      </c>
      <c r="I253" s="15">
        <f>'[1]TCE - ANEXO III - Preencher'!J262</f>
        <v>120.26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10.83</v>
      </c>
      <c r="M253" s="16">
        <f t="shared" si="19"/>
        <v>-10.83</v>
      </c>
      <c r="N253" s="16">
        <f>'[1]TCE - ANEXO III - Preencher'!O262</f>
        <v>1.65</v>
      </c>
      <c r="O253" s="16">
        <f>'[1]TCE - ANEXO III - Preencher'!P262</f>
        <v>0</v>
      </c>
      <c r="P253" s="17">
        <f t="shared" si="20"/>
        <v>1.65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13</v>
      </c>
      <c r="Z253" s="17">
        <f t="shared" si="23"/>
        <v>-13</v>
      </c>
      <c r="AA253" s="18" t="str">
        <f>IF('[1]TCE - ANEXO III - Preencher'!AB262="","",'[1]TCE - ANEXO III - Preencher'!AB262)</f>
        <v>Mensalidade/taxas</v>
      </c>
      <c r="AB253" s="16">
        <f t="shared" si="18"/>
        <v>98.080000000000013</v>
      </c>
    </row>
    <row r="254" spans="1:28" s="4" customFormat="1" x14ac:dyDescent="0.2">
      <c r="A254" s="9">
        <f>IFERROR(VLOOKUP(B254,'[1]DADOS (OCULTAR)'!$P$3:$R$56,3,0),"")</f>
        <v>10869782000900</v>
      </c>
      <c r="B254" s="10" t="str">
        <f>'[1]TCE - ANEXO III - Preencher'!C263</f>
        <v>HOSPITAL REGIONAL FERNANDO BEZERRA</v>
      </c>
      <c r="C254" s="11"/>
      <c r="D254" s="12" t="str">
        <f>'[1]TCE - ANEXO III - Preencher'!E263</f>
        <v>ELIANE DOS SANTOS ANDRADE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>
        <f>IF('[1]TCE - ANEXO III - Preencher'!H263="","",'[1]TCE - ANEXO III - Preencher'!H263)</f>
        <v>44044</v>
      </c>
      <c r="H254" s="15">
        <f>'[1]TCE - ANEXO III - Preencher'!I263</f>
        <v>0</v>
      </c>
      <c r="I254" s="15">
        <f>'[1]TCE - ANEXO III - Preencher'!J263</f>
        <v>128.37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11.76</v>
      </c>
      <c r="M254" s="16">
        <f t="shared" si="19"/>
        <v>-11.76</v>
      </c>
      <c r="N254" s="16">
        <f>'[1]TCE - ANEXO III - Preencher'!O263</f>
        <v>1.65</v>
      </c>
      <c r="O254" s="16">
        <f>'[1]TCE - ANEXO III - Preencher'!P263</f>
        <v>0</v>
      </c>
      <c r="P254" s="17">
        <f t="shared" si="20"/>
        <v>1.65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118.26</v>
      </c>
    </row>
    <row r="255" spans="1:28" s="4" customFormat="1" x14ac:dyDescent="0.2">
      <c r="A255" s="9">
        <f>IFERROR(VLOOKUP(B255,'[1]DADOS (OCULTAR)'!$P$3:$R$56,3,0),"")</f>
        <v>10869782000900</v>
      </c>
      <c r="B255" s="10" t="str">
        <f>'[1]TCE - ANEXO III - Preencher'!C264</f>
        <v>HOSPITAL REGIONAL FERNANDO BEZERRA</v>
      </c>
      <c r="C255" s="11"/>
      <c r="D255" s="12" t="str">
        <f>'[1]TCE - ANEXO III - Preencher'!E264</f>
        <v>MARIA ALZINETE RODRIGUES DE AGUIAR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>
        <f>IF('[1]TCE - ANEXO III - Preencher'!H264="","",'[1]TCE - ANEXO III - Preencher'!H264)</f>
        <v>44044</v>
      </c>
      <c r="H255" s="15">
        <f>'[1]TCE - ANEXO III - Preencher'!I264</f>
        <v>0</v>
      </c>
      <c r="I255" s="15">
        <f>'[1]TCE - ANEXO III - Preencher'!J264</f>
        <v>121.99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10.83</v>
      </c>
      <c r="M255" s="16">
        <f t="shared" si="19"/>
        <v>-10.83</v>
      </c>
      <c r="N255" s="16">
        <f>'[1]TCE - ANEXO III - Preencher'!O264</f>
        <v>1.65</v>
      </c>
      <c r="O255" s="16">
        <f>'[1]TCE - ANEXO III - Preencher'!P264</f>
        <v>0</v>
      </c>
      <c r="P255" s="17">
        <f t="shared" si="20"/>
        <v>1.65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13</v>
      </c>
      <c r="Z255" s="17">
        <f t="shared" si="23"/>
        <v>-13</v>
      </c>
      <c r="AA255" s="18" t="str">
        <f>IF('[1]TCE - ANEXO III - Preencher'!AB264="","",'[1]TCE - ANEXO III - Preencher'!AB264)</f>
        <v>Mensalidade/taxas</v>
      </c>
      <c r="AB255" s="16">
        <f t="shared" si="18"/>
        <v>99.81</v>
      </c>
    </row>
    <row r="256" spans="1:28" s="4" customFormat="1" x14ac:dyDescent="0.2">
      <c r="A256" s="9">
        <f>IFERROR(VLOOKUP(B256,'[1]DADOS (OCULTAR)'!$P$3:$R$56,3,0),"")</f>
        <v>10869782000900</v>
      </c>
      <c r="B256" s="10" t="str">
        <f>'[1]TCE - ANEXO III - Preencher'!C265</f>
        <v>HOSPITAL REGIONAL FERNANDO BEZERRA</v>
      </c>
      <c r="C256" s="11"/>
      <c r="D256" s="12" t="str">
        <f>'[1]TCE - ANEXO III - Preencher'!E265</f>
        <v>ANA LETICIA LINS LOPES PEREIRA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5135-05</v>
      </c>
      <c r="G256" s="14">
        <f>IF('[1]TCE - ANEXO III - Preencher'!H265="","",'[1]TCE - ANEXO III - Preencher'!H265)</f>
        <v>44044</v>
      </c>
      <c r="H256" s="15">
        <f>'[1]TCE - ANEXO III - Preencher'!I265</f>
        <v>0</v>
      </c>
      <c r="I256" s="15">
        <f>'[1]TCE - ANEXO III - Preencher'!J265</f>
        <v>98.59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10.45</v>
      </c>
      <c r="M256" s="16">
        <f t="shared" si="19"/>
        <v>-10.45</v>
      </c>
      <c r="N256" s="16">
        <f>'[1]TCE - ANEXO III - Preencher'!O265</f>
        <v>1.65</v>
      </c>
      <c r="O256" s="16">
        <f>'[1]TCE - ANEXO III - Preencher'!P265</f>
        <v>0</v>
      </c>
      <c r="P256" s="17">
        <f t="shared" si="20"/>
        <v>1.65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64</v>
      </c>
      <c r="U256" s="16">
        <f>'[1]TCE - ANEXO III - Preencher'!V265</f>
        <v>0</v>
      </c>
      <c r="V256" s="17">
        <f t="shared" si="22"/>
        <v>64</v>
      </c>
      <c r="W256" s="18" t="str">
        <f>IF('[1]TCE - ANEXO III - Preencher'!X265="","",'[1]TCE - ANEXO III - Preencher'!X265)</f>
        <v>Auxilio Creche/Dif Auxilio Creche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153.79000000000002</v>
      </c>
    </row>
    <row r="257" spans="1:28" s="4" customFormat="1" x14ac:dyDescent="0.2">
      <c r="A257" s="9">
        <f>IFERROR(VLOOKUP(B257,'[1]DADOS (OCULTAR)'!$P$3:$R$56,3,0),"")</f>
        <v>10869782000900</v>
      </c>
      <c r="B257" s="10" t="str">
        <f>'[1]TCE - ANEXO III - Preencher'!C266</f>
        <v>HOSPITAL REGIONAL FERNANDO BEZERRA</v>
      </c>
      <c r="C257" s="11"/>
      <c r="D257" s="12" t="str">
        <f>'[1]TCE - ANEXO III - Preencher'!E266</f>
        <v>LUANA EUFRASIO BEZERRA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4110-10</v>
      </c>
      <c r="G257" s="14">
        <f>IF('[1]TCE - ANEXO III - Preencher'!H266="","",'[1]TCE - ANEXO III - Preencher'!H266)</f>
        <v>44044</v>
      </c>
      <c r="H257" s="15">
        <f>'[1]TCE - ANEXO III - Preencher'!I266</f>
        <v>0</v>
      </c>
      <c r="I257" s="15">
        <f>'[1]TCE - ANEXO III - Preencher'!J266</f>
        <v>83.6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10.45</v>
      </c>
      <c r="M257" s="16">
        <f t="shared" si="19"/>
        <v>-10.45</v>
      </c>
      <c r="N257" s="16">
        <f>'[1]TCE - ANEXO III - Preencher'!O266</f>
        <v>1.65</v>
      </c>
      <c r="O257" s="16">
        <f>'[1]TCE - ANEXO III - Preencher'!P266</f>
        <v>0</v>
      </c>
      <c r="P257" s="17">
        <f t="shared" si="20"/>
        <v>1.65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74.8</v>
      </c>
    </row>
    <row r="258" spans="1:28" s="4" customFormat="1" x14ac:dyDescent="0.2">
      <c r="A258" s="9">
        <f>IFERROR(VLOOKUP(B258,'[1]DADOS (OCULTAR)'!$P$3:$R$56,3,0),"")</f>
        <v>10869782000900</v>
      </c>
      <c r="B258" s="10" t="str">
        <f>'[1]TCE - ANEXO III - Preencher'!C267</f>
        <v>HOSPITAL REGIONAL FERNANDO BEZERRA</v>
      </c>
      <c r="C258" s="11"/>
      <c r="D258" s="12" t="str">
        <f>'[1]TCE - ANEXO III - Preencher'!E267</f>
        <v>JONITON PEREIRA DOS SANTOS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 t="str">
        <f>'[1]TCE - ANEXO III - Preencher'!G267</f>
        <v>5143-10</v>
      </c>
      <c r="G258" s="14">
        <f>IF('[1]TCE - ANEXO III - Preencher'!H267="","",'[1]TCE - ANEXO III - Preencher'!H267)</f>
        <v>44044</v>
      </c>
      <c r="H258" s="15">
        <f>'[1]TCE - ANEXO III - Preencher'!I267</f>
        <v>0</v>
      </c>
      <c r="I258" s="15">
        <f>'[1]TCE - ANEXO III - Preencher'!J267</f>
        <v>86.79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10.85</v>
      </c>
      <c r="M258" s="16">
        <f t="shared" si="19"/>
        <v>-10.85</v>
      </c>
      <c r="N258" s="16">
        <f>'[1]TCE - ANEXO III - Preencher'!O267</f>
        <v>1.65</v>
      </c>
      <c r="O258" s="16">
        <f>'[1]TCE - ANEXO III - Preencher'!P267</f>
        <v>0</v>
      </c>
      <c r="P258" s="17">
        <f t="shared" si="20"/>
        <v>1.65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77.590000000000018</v>
      </c>
    </row>
    <row r="259" spans="1:28" s="4" customFormat="1" x14ac:dyDescent="0.2">
      <c r="A259" s="9">
        <f>IFERROR(VLOOKUP(B259,'[1]DADOS (OCULTAR)'!$P$3:$R$56,3,0),"")</f>
        <v>10869782000900</v>
      </c>
      <c r="B259" s="10" t="str">
        <f>'[1]TCE - ANEXO III - Preencher'!C268</f>
        <v>HOSPITAL REGIONAL FERNANDO BEZERRA</v>
      </c>
      <c r="C259" s="11"/>
      <c r="D259" s="12" t="str">
        <f>'[1]TCE - ANEXO III - Preencher'!E268</f>
        <v>RENILDA FERREIRA DA SILVA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3222-05</v>
      </c>
      <c r="G259" s="14">
        <f>IF('[1]TCE - ANEXO III - Preencher'!H268="","",'[1]TCE - ANEXO III - Preencher'!H268)</f>
        <v>44044</v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1.65</v>
      </c>
      <c r="O259" s="16">
        <f>'[1]TCE - ANEXO III - Preencher'!P268</f>
        <v>0</v>
      </c>
      <c r="P259" s="17">
        <f t="shared" si="20"/>
        <v>1.65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1.65</v>
      </c>
    </row>
    <row r="260" spans="1:28" s="4" customFormat="1" x14ac:dyDescent="0.2">
      <c r="A260" s="9">
        <f>IFERROR(VLOOKUP(B260,'[1]DADOS (OCULTAR)'!$P$3:$R$56,3,0),"")</f>
        <v>10869782000900</v>
      </c>
      <c r="B260" s="10" t="str">
        <f>'[1]TCE - ANEXO III - Preencher'!C269</f>
        <v>HOSPITAL REGIONAL FERNANDO BEZERRA</v>
      </c>
      <c r="C260" s="11"/>
      <c r="D260" s="12" t="str">
        <f>'[1]TCE - ANEXO III - Preencher'!E269</f>
        <v>CHARLENNY COELHO DE MOURA MIRANDA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2235-05</v>
      </c>
      <c r="G260" s="14">
        <f>IF('[1]TCE - ANEXO III - Preencher'!H269="","",'[1]TCE - ANEXO III - Preencher'!H269)</f>
        <v>44044</v>
      </c>
      <c r="H260" s="15">
        <f>'[1]TCE - ANEXO III - Preencher'!I269</f>
        <v>0</v>
      </c>
      <c r="I260" s="15">
        <f>'[1]TCE - ANEXO III - Preencher'!J269</f>
        <v>311.95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3.08</v>
      </c>
      <c r="M260" s="16">
        <f t="shared" ref="M260:M323" si="25">K260-L260</f>
        <v>-3.08</v>
      </c>
      <c r="N260" s="16">
        <f>'[1]TCE - ANEXO III - Preencher'!O269</f>
        <v>1.28</v>
      </c>
      <c r="O260" s="16">
        <f>'[1]TCE - ANEXO III - Preencher'!P269</f>
        <v>0</v>
      </c>
      <c r="P260" s="17">
        <f t="shared" ref="P260:P323" si="26">N260-O260</f>
        <v>1.28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108.2</v>
      </c>
      <c r="U260" s="16">
        <f>'[1]TCE - ANEXO III - Preencher'!V269</f>
        <v>0</v>
      </c>
      <c r="V260" s="17">
        <f t="shared" ref="V260:V323" si="28">T260-U260</f>
        <v>108.2</v>
      </c>
      <c r="W260" s="18" t="str">
        <f>IF('[1]TCE - ANEXO III - Preencher'!X269="","",'[1]TCE - ANEXO III - Preencher'!X269)</f>
        <v>Auxilio Creche/Dif Auxilio Creche</v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418.34999999999997</v>
      </c>
    </row>
    <row r="261" spans="1:28" s="4" customFormat="1" x14ac:dyDescent="0.2">
      <c r="A261" s="9">
        <f>IFERROR(VLOOKUP(B261,'[1]DADOS (OCULTAR)'!$P$3:$R$56,3,0),"")</f>
        <v>10869782000900</v>
      </c>
      <c r="B261" s="10" t="str">
        <f>'[1]TCE - ANEXO III - Preencher'!C270</f>
        <v>HOSPITAL REGIONAL FERNANDO BEZERRA</v>
      </c>
      <c r="C261" s="11"/>
      <c r="D261" s="12" t="str">
        <f>'[1]TCE - ANEXO III - Preencher'!E270</f>
        <v>LILIANE RODRIGUES DA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>
        <f>IF('[1]TCE - ANEXO III - Preencher'!H270="","",'[1]TCE - ANEXO III - Preencher'!H270)</f>
        <v>44044</v>
      </c>
      <c r="H261" s="15">
        <f>'[1]TCE - ANEXO III - Preencher'!I270</f>
        <v>0</v>
      </c>
      <c r="I261" s="15">
        <f>'[1]TCE - ANEXO III - Preencher'!J270</f>
        <v>83.96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10.83</v>
      </c>
      <c r="M261" s="16">
        <f t="shared" si="25"/>
        <v>-10.83</v>
      </c>
      <c r="N261" s="16">
        <f>'[1]TCE - ANEXO III - Preencher'!O270</f>
        <v>1.65</v>
      </c>
      <c r="O261" s="16">
        <f>'[1]TCE - ANEXO III - Preencher'!P270</f>
        <v>0</v>
      </c>
      <c r="P261" s="17">
        <f t="shared" si="26"/>
        <v>1.65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72.44</v>
      </c>
      <c r="U261" s="16">
        <f>'[1]TCE - ANEXO III - Preencher'!V270</f>
        <v>0</v>
      </c>
      <c r="V261" s="17">
        <f t="shared" si="28"/>
        <v>72.44</v>
      </c>
      <c r="W261" s="18" t="str">
        <f>IF('[1]TCE - ANEXO III - Preencher'!X270="","",'[1]TCE - ANEXO III - Preencher'!X270)</f>
        <v>Auxilio Creche/Dif Auxilio Creche</v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147.22</v>
      </c>
    </row>
    <row r="262" spans="1:28" s="4" customFormat="1" x14ac:dyDescent="0.2">
      <c r="A262" s="9">
        <f>IFERROR(VLOOKUP(B262,'[1]DADOS (OCULTAR)'!$P$3:$R$56,3,0),"")</f>
        <v>10869782000900</v>
      </c>
      <c r="B262" s="10" t="str">
        <f>'[1]TCE - ANEXO III - Preencher'!C271</f>
        <v>HOSPITAL REGIONAL FERNANDO BEZERRA</v>
      </c>
      <c r="C262" s="11"/>
      <c r="D262" s="12" t="str">
        <f>'[1]TCE - ANEXO III - Preencher'!E271</f>
        <v>SARA PINHEIRO PEREIRA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4221-05</v>
      </c>
      <c r="G262" s="14">
        <f>IF('[1]TCE - ANEXO III - Preencher'!H271="","",'[1]TCE - ANEXO III - Preencher'!H271)</f>
        <v>44044</v>
      </c>
      <c r="H262" s="15">
        <f>'[1]TCE - ANEXO III - Preencher'!I271</f>
        <v>0</v>
      </c>
      <c r="I262" s="15">
        <f>'[1]TCE - ANEXO III - Preencher'!J271</f>
        <v>102.47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10.45</v>
      </c>
      <c r="M262" s="16">
        <f t="shared" si="25"/>
        <v>-10.45</v>
      </c>
      <c r="N262" s="16">
        <f>'[1]TCE - ANEXO III - Preencher'!O271</f>
        <v>1.65</v>
      </c>
      <c r="O262" s="16">
        <f>'[1]TCE - ANEXO III - Preencher'!P271</f>
        <v>0</v>
      </c>
      <c r="P262" s="17">
        <f t="shared" si="26"/>
        <v>1.65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128</v>
      </c>
      <c r="U262" s="16">
        <f>'[1]TCE - ANEXO III - Preencher'!V271</f>
        <v>0</v>
      </c>
      <c r="V262" s="17">
        <f t="shared" si="28"/>
        <v>128</v>
      </c>
      <c r="W262" s="18" t="str">
        <f>IF('[1]TCE - ANEXO III - Preencher'!X271="","",'[1]TCE - ANEXO III - Preencher'!X271)</f>
        <v>Auxilio Creche/Dif Auxilio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221.67000000000002</v>
      </c>
    </row>
    <row r="263" spans="1:28" s="4" customFormat="1" x14ac:dyDescent="0.2">
      <c r="A263" s="9">
        <f>IFERROR(VLOOKUP(B263,'[1]DADOS (OCULTAR)'!$P$3:$R$56,3,0),"")</f>
        <v>10869782000900</v>
      </c>
      <c r="B263" s="10" t="str">
        <f>'[1]TCE - ANEXO III - Preencher'!C272</f>
        <v>HOSPITAL REGIONAL FERNANDO BEZERRA</v>
      </c>
      <c r="C263" s="11"/>
      <c r="D263" s="12" t="str">
        <f>'[1]TCE - ANEXO III - Preencher'!E272</f>
        <v>ANA CRISTINA VIANA DE SOUSA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3222-05</v>
      </c>
      <c r="G263" s="14">
        <f>IF('[1]TCE - ANEXO III - Preencher'!H272="","",'[1]TCE - ANEXO III - Preencher'!H272)</f>
        <v>44044</v>
      </c>
      <c r="H263" s="15">
        <f>'[1]TCE - ANEXO III - Preencher'!I272</f>
        <v>0</v>
      </c>
      <c r="I263" s="15">
        <f>'[1]TCE - ANEXO III - Preencher'!J272</f>
        <v>117.93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10.83</v>
      </c>
      <c r="M263" s="16">
        <f t="shared" si="25"/>
        <v>-10.83</v>
      </c>
      <c r="N263" s="16">
        <f>'[1]TCE - ANEXO III - Preencher'!O272</f>
        <v>1.65</v>
      </c>
      <c r="O263" s="16">
        <f>'[1]TCE - ANEXO III - Preencher'!P272</f>
        <v>0</v>
      </c>
      <c r="P263" s="17">
        <f t="shared" si="26"/>
        <v>1.65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13</v>
      </c>
      <c r="Z263" s="17">
        <f t="shared" si="29"/>
        <v>-13</v>
      </c>
      <c r="AA263" s="18" t="str">
        <f>IF('[1]TCE - ANEXO III - Preencher'!AB272="","",'[1]TCE - ANEXO III - Preencher'!AB272)</f>
        <v>Mensalidade/taxas</v>
      </c>
      <c r="AB263" s="16">
        <f t="shared" si="24"/>
        <v>95.750000000000014</v>
      </c>
    </row>
    <row r="264" spans="1:28" s="4" customFormat="1" x14ac:dyDescent="0.2">
      <c r="A264" s="9">
        <f>IFERROR(VLOOKUP(B264,'[1]DADOS (OCULTAR)'!$P$3:$R$56,3,0),"")</f>
        <v>10869782000900</v>
      </c>
      <c r="B264" s="10" t="str">
        <f>'[1]TCE - ANEXO III - Preencher'!C273</f>
        <v>HOSPITAL REGIONAL FERNANDO BEZERRA</v>
      </c>
      <c r="C264" s="11"/>
      <c r="D264" s="12" t="str">
        <f>'[1]TCE - ANEXO III - Preencher'!E273</f>
        <v>BELLYZE COELHO SAMPAIO AMORIM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2235-05</v>
      </c>
      <c r="G264" s="14">
        <f>IF('[1]TCE - ANEXO III - Preencher'!H273="","",'[1]TCE - ANEXO III - Preencher'!H273)</f>
        <v>44044</v>
      </c>
      <c r="H264" s="15">
        <f>'[1]TCE - ANEXO III - Preencher'!I273</f>
        <v>0</v>
      </c>
      <c r="I264" s="15">
        <f>'[1]TCE - ANEXO III - Preencher'!J273</f>
        <v>248.02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20.56</v>
      </c>
      <c r="M264" s="16">
        <f t="shared" si="25"/>
        <v>-20.56</v>
      </c>
      <c r="N264" s="16">
        <f>'[1]TCE - ANEXO III - Preencher'!O273</f>
        <v>1.28</v>
      </c>
      <c r="O264" s="16">
        <f>'[1]TCE - ANEXO III - Preencher'!P273</f>
        <v>0</v>
      </c>
      <c r="P264" s="17">
        <f t="shared" si="26"/>
        <v>1.28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228.74</v>
      </c>
    </row>
    <row r="265" spans="1:28" s="4" customFormat="1" x14ac:dyDescent="0.2">
      <c r="A265" s="9">
        <f>IFERROR(VLOOKUP(B265,'[1]DADOS (OCULTAR)'!$P$3:$R$56,3,0),"")</f>
        <v>10869782000900</v>
      </c>
      <c r="B265" s="10" t="str">
        <f>'[1]TCE - ANEXO III - Preencher'!C274</f>
        <v>HOSPITAL REGIONAL FERNANDO BEZERRA</v>
      </c>
      <c r="C265" s="11"/>
      <c r="D265" s="12" t="str">
        <f>'[1]TCE - ANEXO III - Preencher'!E274</f>
        <v>MARIA FRANCEILDA DE SOUZA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 t="str">
        <f>'[1]TCE - ANEXO III - Preencher'!G274</f>
        <v>4110-10</v>
      </c>
      <c r="G265" s="14">
        <f>IF('[1]TCE - ANEXO III - Preencher'!H274="","",'[1]TCE - ANEXO III - Preencher'!H274)</f>
        <v>44044</v>
      </c>
      <c r="H265" s="15">
        <f>'[1]TCE - ANEXO III - Preencher'!I274</f>
        <v>0</v>
      </c>
      <c r="I265" s="15">
        <f>'[1]TCE - ANEXO III - Preencher'!J274</f>
        <v>83.6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10.45</v>
      </c>
      <c r="M265" s="16">
        <f t="shared" si="25"/>
        <v>-10.45</v>
      </c>
      <c r="N265" s="16">
        <f>'[1]TCE - ANEXO III - Preencher'!O274</f>
        <v>1.65</v>
      </c>
      <c r="O265" s="16">
        <f>'[1]TCE - ANEXO III - Preencher'!P274</f>
        <v>0</v>
      </c>
      <c r="P265" s="17">
        <f t="shared" si="26"/>
        <v>1.65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64</v>
      </c>
      <c r="U265" s="16">
        <f>'[1]TCE - ANEXO III - Preencher'!V274</f>
        <v>0</v>
      </c>
      <c r="V265" s="17">
        <f t="shared" si="28"/>
        <v>64</v>
      </c>
      <c r="W265" s="18" t="str">
        <f>IF('[1]TCE - ANEXO III - Preencher'!X274="","",'[1]TCE - ANEXO III - Preencher'!X274)</f>
        <v>Auxilio Creche/Dif Auxilio Creche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138.80000000000001</v>
      </c>
    </row>
    <row r="266" spans="1:28" s="4" customFormat="1" x14ac:dyDescent="0.2">
      <c r="A266" s="9">
        <f>IFERROR(VLOOKUP(B266,'[1]DADOS (OCULTAR)'!$P$3:$R$56,3,0),"")</f>
        <v>10869782000900</v>
      </c>
      <c r="B266" s="10" t="str">
        <f>'[1]TCE - ANEXO III - Preencher'!C275</f>
        <v>HOSPITAL REGIONAL FERNANDO BEZERRA</v>
      </c>
      <c r="C266" s="11"/>
      <c r="D266" s="12" t="str">
        <f>'[1]TCE - ANEXO III - Preencher'!E275</f>
        <v>MARIA ELIZABETE DA CONCEICAO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 t="str">
        <f>'[1]TCE - ANEXO III - Preencher'!G275</f>
        <v>3222-05</v>
      </c>
      <c r="G266" s="14">
        <f>IF('[1]TCE - ANEXO III - Preencher'!H275="","",'[1]TCE - ANEXO III - Preencher'!H275)</f>
        <v>44044</v>
      </c>
      <c r="H266" s="15">
        <f>'[1]TCE - ANEXO III - Preencher'!I275</f>
        <v>0</v>
      </c>
      <c r="I266" s="15">
        <f>'[1]TCE - ANEXO III - Preencher'!J275</f>
        <v>124.95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11.76</v>
      </c>
      <c r="M266" s="16">
        <f t="shared" si="25"/>
        <v>-11.76</v>
      </c>
      <c r="N266" s="16">
        <f>'[1]TCE - ANEXO III - Preencher'!O275</f>
        <v>1.65</v>
      </c>
      <c r="O266" s="16">
        <f>'[1]TCE - ANEXO III - Preencher'!P275</f>
        <v>0</v>
      </c>
      <c r="P266" s="17">
        <f t="shared" si="26"/>
        <v>1.65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114.84</v>
      </c>
    </row>
    <row r="267" spans="1:28" s="4" customFormat="1" x14ac:dyDescent="0.2">
      <c r="A267" s="9">
        <f>IFERROR(VLOOKUP(B267,'[1]DADOS (OCULTAR)'!$P$3:$R$56,3,0),"")</f>
        <v>10869782000900</v>
      </c>
      <c r="B267" s="10" t="str">
        <f>'[1]TCE - ANEXO III - Preencher'!C276</f>
        <v>HOSPITAL REGIONAL FERNANDO BEZERRA</v>
      </c>
      <c r="C267" s="11"/>
      <c r="D267" s="12" t="str">
        <f>'[1]TCE - ANEXO III - Preencher'!E276</f>
        <v>FRANCIO MARCIO ALVES LEITE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 t="str">
        <f>'[1]TCE - ANEXO III - Preencher'!G276</f>
        <v>3241-15</v>
      </c>
      <c r="G267" s="14">
        <f>IF('[1]TCE - ANEXO III - Preencher'!H276="","",'[1]TCE - ANEXO III - Preencher'!H276)</f>
        <v>44044</v>
      </c>
      <c r="H267" s="15">
        <f>'[1]TCE - ANEXO III - Preencher'!I276</f>
        <v>0</v>
      </c>
      <c r="I267" s="15">
        <f>'[1]TCE - ANEXO III - Preencher'!J276</f>
        <v>339.1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16.239999999999998</v>
      </c>
      <c r="M267" s="16">
        <f t="shared" si="25"/>
        <v>-16.239999999999998</v>
      </c>
      <c r="N267" s="16">
        <f>'[1]TCE - ANEXO III - Preencher'!O276</f>
        <v>9.5</v>
      </c>
      <c r="O267" s="16">
        <f>'[1]TCE - ANEXO III - Preencher'!P276</f>
        <v>4</v>
      </c>
      <c r="P267" s="17">
        <f t="shared" si="26"/>
        <v>5.5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328.36</v>
      </c>
    </row>
    <row r="268" spans="1:28" s="4" customFormat="1" x14ac:dyDescent="0.2">
      <c r="A268" s="9">
        <f>IFERROR(VLOOKUP(B268,'[1]DADOS (OCULTAR)'!$P$3:$R$56,3,0),"")</f>
        <v>10869782000900</v>
      </c>
      <c r="B268" s="10" t="str">
        <f>'[1]TCE - ANEXO III - Preencher'!C277</f>
        <v>HOSPITAL REGIONAL FERNANDO BEZERRA</v>
      </c>
      <c r="C268" s="11"/>
      <c r="D268" s="12" t="str">
        <f>'[1]TCE - ANEXO III - Preencher'!E277</f>
        <v>CLEDIJANE PEREIRA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5164-05</v>
      </c>
      <c r="G268" s="14">
        <f>IF('[1]TCE - ANEXO III - Preencher'!H277="","",'[1]TCE - ANEXO III - Preencher'!H277)</f>
        <v>44044</v>
      </c>
      <c r="H268" s="15">
        <f>'[1]TCE - ANEXO III - Preencher'!I277</f>
        <v>0</v>
      </c>
      <c r="I268" s="15">
        <f>'[1]TCE - ANEXO III - Preencher'!J277</f>
        <v>133.16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10.45</v>
      </c>
      <c r="M268" s="16">
        <f t="shared" si="25"/>
        <v>-10.45</v>
      </c>
      <c r="N268" s="16">
        <f>'[1]TCE - ANEXO III - Preencher'!O277</f>
        <v>1.65</v>
      </c>
      <c r="O268" s="16">
        <f>'[1]TCE - ANEXO III - Preencher'!P277</f>
        <v>0</v>
      </c>
      <c r="P268" s="17">
        <f t="shared" si="26"/>
        <v>1.65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124.36</v>
      </c>
    </row>
    <row r="269" spans="1:28" s="4" customFormat="1" x14ac:dyDescent="0.2">
      <c r="A269" s="9">
        <f>IFERROR(VLOOKUP(B269,'[1]DADOS (OCULTAR)'!$P$3:$R$56,3,0),"")</f>
        <v>10869782000900</v>
      </c>
      <c r="B269" s="10" t="str">
        <f>'[1]TCE - ANEXO III - Preencher'!C278</f>
        <v>HOSPITAL REGIONAL FERNANDO BEZERRA</v>
      </c>
      <c r="C269" s="11"/>
      <c r="D269" s="12" t="str">
        <f>'[1]TCE - ANEXO III - Preencher'!E278</f>
        <v>LEIDIJANE MARIA DA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>
        <f>IF('[1]TCE - ANEXO III - Preencher'!H278="","",'[1]TCE - ANEXO III - Preencher'!H278)</f>
        <v>44044</v>
      </c>
      <c r="H269" s="15">
        <f>'[1]TCE - ANEXO III - Preencher'!I278</f>
        <v>0</v>
      </c>
      <c r="I269" s="15">
        <f>'[1]TCE - ANEXO III - Preencher'!J278</f>
        <v>112.01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10.45</v>
      </c>
      <c r="M269" s="16">
        <f t="shared" si="25"/>
        <v>-10.45</v>
      </c>
      <c r="N269" s="16">
        <f>'[1]TCE - ANEXO III - Preencher'!O278</f>
        <v>1.65</v>
      </c>
      <c r="O269" s="16">
        <f>'[1]TCE - ANEXO III - Preencher'!P278</f>
        <v>0</v>
      </c>
      <c r="P269" s="17">
        <f t="shared" si="26"/>
        <v>1.65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103.21000000000001</v>
      </c>
    </row>
    <row r="270" spans="1:28" s="4" customFormat="1" x14ac:dyDescent="0.2">
      <c r="A270" s="9">
        <f>IFERROR(VLOOKUP(B270,'[1]DADOS (OCULTAR)'!$P$3:$R$56,3,0),"")</f>
        <v>10869782000900</v>
      </c>
      <c r="B270" s="10" t="str">
        <f>'[1]TCE - ANEXO III - Preencher'!C279</f>
        <v>HOSPITAL REGIONAL FERNANDO BEZERRA</v>
      </c>
      <c r="C270" s="11"/>
      <c r="D270" s="12" t="str">
        <f>'[1]TCE - ANEXO III - Preencher'!E279</f>
        <v>FABIANA BARBOZA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3516-05</v>
      </c>
      <c r="G270" s="14">
        <f>IF('[1]TCE - ANEXO III - Preencher'!H279="","",'[1]TCE - ANEXO III - Preencher'!H279)</f>
        <v>44044</v>
      </c>
      <c r="H270" s="15">
        <f>'[1]TCE - ANEXO III - Preencher'!I279</f>
        <v>0</v>
      </c>
      <c r="I270" s="15">
        <f>'[1]TCE - ANEXO III - Preencher'!J279</f>
        <v>87.93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10.99</v>
      </c>
      <c r="M270" s="16">
        <f t="shared" si="25"/>
        <v>-10.99</v>
      </c>
      <c r="N270" s="16">
        <f>'[1]TCE - ANEXO III - Preencher'!O279</f>
        <v>1.65</v>
      </c>
      <c r="O270" s="16">
        <f>'[1]TCE - ANEXO III - Preencher'!P279</f>
        <v>0</v>
      </c>
      <c r="P270" s="17">
        <f t="shared" si="26"/>
        <v>1.65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78.590000000000018</v>
      </c>
    </row>
    <row r="271" spans="1:28" s="4" customFormat="1" x14ac:dyDescent="0.2">
      <c r="A271" s="9">
        <f>IFERROR(VLOOKUP(B271,'[1]DADOS (OCULTAR)'!$P$3:$R$56,3,0),"")</f>
        <v>10869782000900</v>
      </c>
      <c r="B271" s="10" t="str">
        <f>'[1]TCE - ANEXO III - Preencher'!C280</f>
        <v>HOSPITAL REGIONAL FERNANDO BEZERRA</v>
      </c>
      <c r="C271" s="11"/>
      <c r="D271" s="12" t="str">
        <f>'[1]TCE - ANEXO III - Preencher'!E280</f>
        <v>DIEGO LOCIO ROSADO DE OLIVEIRA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 t="str">
        <f>'[1]TCE - ANEXO III - Preencher'!G280</f>
        <v>2234-05</v>
      </c>
      <c r="G271" s="14">
        <f>IF('[1]TCE - ANEXO III - Preencher'!H280="","",'[1]TCE - ANEXO III - Preencher'!H280)</f>
        <v>44044</v>
      </c>
      <c r="H271" s="15">
        <f>'[1]TCE - ANEXO III - Preencher'!I280</f>
        <v>0</v>
      </c>
      <c r="I271" s="15">
        <f>'[1]TCE - ANEXO III - Preencher'!J280</f>
        <v>371.97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13.16</v>
      </c>
      <c r="M271" s="16">
        <f t="shared" si="25"/>
        <v>-13.16</v>
      </c>
      <c r="N271" s="16">
        <f>'[1]TCE - ANEXO III - Preencher'!O280</f>
        <v>1.65</v>
      </c>
      <c r="O271" s="16">
        <f>'[1]TCE - ANEXO III - Preencher'!P280</f>
        <v>0</v>
      </c>
      <c r="P271" s="17">
        <f t="shared" si="26"/>
        <v>1.65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360.46</v>
      </c>
    </row>
    <row r="272" spans="1:28" s="4" customFormat="1" x14ac:dyDescent="0.2">
      <c r="A272" s="9">
        <f>IFERROR(VLOOKUP(B272,'[1]DADOS (OCULTAR)'!$P$3:$R$56,3,0),"")</f>
        <v>10869782000900</v>
      </c>
      <c r="B272" s="10" t="str">
        <f>'[1]TCE - ANEXO III - Preencher'!C281</f>
        <v>HOSPITAL REGIONAL FERNANDO BEZERRA</v>
      </c>
      <c r="C272" s="11"/>
      <c r="D272" s="12" t="str">
        <f>'[1]TCE - ANEXO III - Preencher'!E281</f>
        <v>LENARTHE MARINHO MACEDO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2234-05</v>
      </c>
      <c r="G272" s="14">
        <f>IF('[1]TCE - ANEXO III - Preencher'!H281="","",'[1]TCE - ANEXO III - Preencher'!H281)</f>
        <v>44044</v>
      </c>
      <c r="H272" s="15">
        <f>'[1]TCE - ANEXO III - Preencher'!I281</f>
        <v>0</v>
      </c>
      <c r="I272" s="15">
        <f>'[1]TCE - ANEXO III - Preencher'!J281</f>
        <v>232.92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13.16</v>
      </c>
      <c r="M272" s="16">
        <f t="shared" si="25"/>
        <v>-13.16</v>
      </c>
      <c r="N272" s="16">
        <f>'[1]TCE - ANEXO III - Preencher'!O281</f>
        <v>1.65</v>
      </c>
      <c r="O272" s="16">
        <f>'[1]TCE - ANEXO III - Preencher'!P281</f>
        <v>0</v>
      </c>
      <c r="P272" s="17">
        <f t="shared" si="26"/>
        <v>1.65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221.41</v>
      </c>
    </row>
    <row r="273" spans="1:28" s="4" customFormat="1" x14ac:dyDescent="0.2">
      <c r="A273" s="9">
        <f>IFERROR(VLOOKUP(B273,'[1]DADOS (OCULTAR)'!$P$3:$R$56,3,0),"")</f>
        <v>10869782000900</v>
      </c>
      <c r="B273" s="10" t="str">
        <f>'[1]TCE - ANEXO III - Preencher'!C282</f>
        <v>HOSPITAL REGIONAL FERNANDO BEZERRA</v>
      </c>
      <c r="C273" s="11"/>
      <c r="D273" s="12" t="str">
        <f>'[1]TCE - ANEXO III - Preencher'!E282</f>
        <v>LUIS PAULO BEZERRA MARQUES LUNA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2234-05</v>
      </c>
      <c r="G273" s="14">
        <f>IF('[1]TCE - ANEXO III - Preencher'!H282="","",'[1]TCE - ANEXO III - Preencher'!H282)</f>
        <v>44044</v>
      </c>
      <c r="H273" s="15">
        <f>'[1]TCE - ANEXO III - Preencher'!I282</f>
        <v>0</v>
      </c>
      <c r="I273" s="15">
        <f>'[1]TCE - ANEXO III - Preencher'!J282</f>
        <v>421.69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13.16</v>
      </c>
      <c r="M273" s="16">
        <f t="shared" si="25"/>
        <v>-13.16</v>
      </c>
      <c r="N273" s="16">
        <f>'[1]TCE - ANEXO III - Preencher'!O282</f>
        <v>1.65</v>
      </c>
      <c r="O273" s="16">
        <f>'[1]TCE - ANEXO III - Preencher'!P282</f>
        <v>0</v>
      </c>
      <c r="P273" s="17">
        <f t="shared" si="26"/>
        <v>1.65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410.17999999999995</v>
      </c>
    </row>
    <row r="274" spans="1:28" s="4" customFormat="1" x14ac:dyDescent="0.2">
      <c r="A274" s="9">
        <f>IFERROR(VLOOKUP(B274,'[1]DADOS (OCULTAR)'!$P$3:$R$56,3,0),"")</f>
        <v>10869782000900</v>
      </c>
      <c r="B274" s="10" t="str">
        <f>'[1]TCE - ANEXO III - Preencher'!C283</f>
        <v>HOSPITAL REGIONAL FERNANDO BEZERRA</v>
      </c>
      <c r="C274" s="11"/>
      <c r="D274" s="12" t="str">
        <f>'[1]TCE - ANEXO III - Preencher'!E283</f>
        <v>EMILIA THAIANE DINIZ LOCIO DE ALENCAR SERAFIM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 t="str">
        <f>'[1]TCE - ANEXO III - Preencher'!G283</f>
        <v>2234-05</v>
      </c>
      <c r="G274" s="14">
        <f>IF('[1]TCE - ANEXO III - Preencher'!H283="","",'[1]TCE - ANEXO III - Preencher'!H283)</f>
        <v>44044</v>
      </c>
      <c r="H274" s="15">
        <f>'[1]TCE - ANEXO III - Preencher'!I283</f>
        <v>0</v>
      </c>
      <c r="I274" s="15">
        <f>'[1]TCE - ANEXO III - Preencher'!J283</f>
        <v>367.62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13.16</v>
      </c>
      <c r="M274" s="16">
        <f t="shared" si="25"/>
        <v>-13.16</v>
      </c>
      <c r="N274" s="16">
        <f>'[1]TCE - ANEXO III - Preencher'!O283</f>
        <v>1.65</v>
      </c>
      <c r="O274" s="16">
        <f>'[1]TCE - ANEXO III - Preencher'!P283</f>
        <v>0</v>
      </c>
      <c r="P274" s="17">
        <f t="shared" si="26"/>
        <v>1.65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130</v>
      </c>
      <c r="U274" s="16">
        <f>'[1]TCE - ANEXO III - Preencher'!V283</f>
        <v>0</v>
      </c>
      <c r="V274" s="17">
        <f t="shared" si="28"/>
        <v>130</v>
      </c>
      <c r="W274" s="18" t="str">
        <f>IF('[1]TCE - ANEXO III - Preencher'!X283="","",'[1]TCE - ANEXO III - Preencher'!X283)</f>
        <v>Auxilio Creche/Dif Auxilio Creche</v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486.10999999999996</v>
      </c>
    </row>
    <row r="275" spans="1:28" s="4" customFormat="1" x14ac:dyDescent="0.2">
      <c r="A275" s="9">
        <f>IFERROR(VLOOKUP(B275,'[1]DADOS (OCULTAR)'!$P$3:$R$56,3,0),"")</f>
        <v>10869782000900</v>
      </c>
      <c r="B275" s="10" t="str">
        <f>'[1]TCE - ANEXO III - Preencher'!C284</f>
        <v>HOSPITAL REGIONAL FERNANDO BEZERRA</v>
      </c>
      <c r="C275" s="11"/>
      <c r="D275" s="12" t="str">
        <f>'[1]TCE - ANEXO III - Preencher'!E284</f>
        <v>NADJA DA COSTA BRITO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>
        <f>IF('[1]TCE - ANEXO III - Preencher'!H284="","",'[1]TCE - ANEXO III - Preencher'!H284)</f>
        <v>44044</v>
      </c>
      <c r="H275" s="15">
        <f>'[1]TCE - ANEXO III - Preencher'!I284</f>
        <v>0</v>
      </c>
      <c r="I275" s="15">
        <f>'[1]TCE - ANEXO III - Preencher'!J284</f>
        <v>128.31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10.45</v>
      </c>
      <c r="M275" s="16">
        <f t="shared" si="25"/>
        <v>-10.45</v>
      </c>
      <c r="N275" s="16">
        <f>'[1]TCE - ANEXO III - Preencher'!O284</f>
        <v>1.65</v>
      </c>
      <c r="O275" s="16">
        <f>'[1]TCE - ANEXO III - Preencher'!P284</f>
        <v>0</v>
      </c>
      <c r="P275" s="17">
        <f t="shared" si="26"/>
        <v>1.65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13</v>
      </c>
      <c r="Z275" s="17">
        <f t="shared" si="29"/>
        <v>-13</v>
      </c>
      <c r="AA275" s="18" t="str">
        <f>IF('[1]TCE - ANEXO III - Preencher'!AB284="","",'[1]TCE - ANEXO III - Preencher'!AB284)</f>
        <v>Mensalidade/taxas</v>
      </c>
      <c r="AB275" s="16">
        <f t="shared" si="24"/>
        <v>106.51</v>
      </c>
    </row>
    <row r="276" spans="1:28" s="4" customFormat="1" x14ac:dyDescent="0.2">
      <c r="A276" s="9">
        <f>IFERROR(VLOOKUP(B276,'[1]DADOS (OCULTAR)'!$P$3:$R$56,3,0),"")</f>
        <v>10869782000900</v>
      </c>
      <c r="B276" s="10" t="str">
        <f>'[1]TCE - ANEXO III - Preencher'!C285</f>
        <v>HOSPITAL REGIONAL FERNANDO BEZERRA</v>
      </c>
      <c r="C276" s="11"/>
      <c r="D276" s="12" t="str">
        <f>'[1]TCE - ANEXO III - Preencher'!E285</f>
        <v>JOANNY DE CASTRO SOUZA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4110-10</v>
      </c>
      <c r="G276" s="14">
        <f>IF('[1]TCE - ANEXO III - Preencher'!H285="","",'[1]TCE - ANEXO III - Preencher'!H285)</f>
        <v>44044</v>
      </c>
      <c r="H276" s="15">
        <f>'[1]TCE - ANEXO III - Preencher'!I285</f>
        <v>0</v>
      </c>
      <c r="I276" s="15">
        <f>'[1]TCE - ANEXO III - Preencher'!J285</f>
        <v>85.45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1.65</v>
      </c>
      <c r="O276" s="16">
        <f>'[1]TCE - ANEXO III - Preencher'!P285</f>
        <v>0</v>
      </c>
      <c r="P276" s="17">
        <f t="shared" si="26"/>
        <v>1.65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87.100000000000009</v>
      </c>
    </row>
    <row r="277" spans="1:28" s="4" customFormat="1" x14ac:dyDescent="0.2">
      <c r="A277" s="9">
        <f>IFERROR(VLOOKUP(B277,'[1]DADOS (OCULTAR)'!$P$3:$R$56,3,0),"")</f>
        <v>10869782000900</v>
      </c>
      <c r="B277" s="10" t="str">
        <f>'[1]TCE - ANEXO III - Preencher'!C286</f>
        <v>HOSPITAL REGIONAL FERNANDO BEZERRA</v>
      </c>
      <c r="C277" s="11"/>
      <c r="D277" s="12" t="str">
        <f>'[1]TCE - ANEXO III - Preencher'!E286</f>
        <v>PAULO RICARDO DE OLIVEIRA ALENCAR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 t="str">
        <f>'[1]TCE - ANEXO III - Preencher'!G286</f>
        <v>3132-20</v>
      </c>
      <c r="G277" s="14">
        <f>IF('[1]TCE - ANEXO III - Preencher'!H286="","",'[1]TCE - ANEXO III - Preencher'!H286)</f>
        <v>44044</v>
      </c>
      <c r="H277" s="15">
        <f>'[1]TCE - ANEXO III - Preencher'!I286</f>
        <v>0</v>
      </c>
      <c r="I277" s="15">
        <f>'[1]TCE - ANEXO III - Preencher'!J286</f>
        <v>117.55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14.69</v>
      </c>
      <c r="M277" s="16">
        <f t="shared" si="25"/>
        <v>-14.69</v>
      </c>
      <c r="N277" s="16">
        <f>'[1]TCE - ANEXO III - Preencher'!O286</f>
        <v>1.65</v>
      </c>
      <c r="O277" s="16">
        <f>'[1]TCE - ANEXO III - Preencher'!P286</f>
        <v>0</v>
      </c>
      <c r="P277" s="17">
        <f t="shared" si="26"/>
        <v>1.65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104.51</v>
      </c>
    </row>
    <row r="278" spans="1:28" s="4" customFormat="1" x14ac:dyDescent="0.2">
      <c r="A278" s="9">
        <f>IFERROR(VLOOKUP(B278,'[1]DADOS (OCULTAR)'!$P$3:$R$56,3,0),"")</f>
        <v>10869782000900</v>
      </c>
      <c r="B278" s="10" t="str">
        <f>'[1]TCE - ANEXO III - Preencher'!C287</f>
        <v>HOSPITAL REGIONAL FERNANDO BEZERRA</v>
      </c>
      <c r="C278" s="11"/>
      <c r="D278" s="12" t="str">
        <f>'[1]TCE - ANEXO III - Preencher'!E287</f>
        <v>SANDRA MARIA LEITE ALVES BATISTA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>
        <f>IF('[1]TCE - ANEXO III - Preencher'!H287="","",'[1]TCE - ANEXO III - Preencher'!H287)</f>
        <v>44044</v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1.65</v>
      </c>
      <c r="O278" s="16">
        <f>'[1]TCE - ANEXO III - Preencher'!P287</f>
        <v>0</v>
      </c>
      <c r="P278" s="17">
        <f t="shared" si="26"/>
        <v>1.65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1.65</v>
      </c>
    </row>
    <row r="279" spans="1:28" s="4" customFormat="1" x14ac:dyDescent="0.2">
      <c r="A279" s="9">
        <f>IFERROR(VLOOKUP(B279,'[1]DADOS (OCULTAR)'!$P$3:$R$56,3,0),"")</f>
        <v>10869782000900</v>
      </c>
      <c r="B279" s="10" t="str">
        <f>'[1]TCE - ANEXO III - Preencher'!C288</f>
        <v>HOSPITAL REGIONAL FERNANDO BEZERRA</v>
      </c>
      <c r="C279" s="11"/>
      <c r="D279" s="12" t="str">
        <f>'[1]TCE - ANEXO III - Preencher'!E288</f>
        <v>JOSE BARROS CAVALCANTE JUNIOR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 t="str">
        <f>'[1]TCE - ANEXO III - Preencher'!G288</f>
        <v>3222-05</v>
      </c>
      <c r="G279" s="14">
        <f>IF('[1]TCE - ANEXO III - Preencher'!H288="","",'[1]TCE - ANEXO III - Preencher'!H288)</f>
        <v>44044</v>
      </c>
      <c r="H279" s="15">
        <f>'[1]TCE - ANEXO III - Preencher'!I288</f>
        <v>0</v>
      </c>
      <c r="I279" s="15">
        <f>'[1]TCE - ANEXO III - Preencher'!J288</f>
        <v>144.52000000000001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10.45</v>
      </c>
      <c r="M279" s="16">
        <f t="shared" si="25"/>
        <v>-10.45</v>
      </c>
      <c r="N279" s="16">
        <f>'[1]TCE - ANEXO III - Preencher'!O288</f>
        <v>1.65</v>
      </c>
      <c r="O279" s="16">
        <f>'[1]TCE - ANEXO III - Preencher'!P288</f>
        <v>0</v>
      </c>
      <c r="P279" s="17">
        <f t="shared" si="26"/>
        <v>1.65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13</v>
      </c>
      <c r="Z279" s="17">
        <f t="shared" si="29"/>
        <v>-13</v>
      </c>
      <c r="AA279" s="18" t="str">
        <f>IF('[1]TCE - ANEXO III - Preencher'!AB288="","",'[1]TCE - ANEXO III - Preencher'!AB288)</f>
        <v>Mensalidade/taxas</v>
      </c>
      <c r="AB279" s="16">
        <f t="shared" si="24"/>
        <v>122.72000000000003</v>
      </c>
    </row>
    <row r="280" spans="1:28" s="4" customFormat="1" x14ac:dyDescent="0.2">
      <c r="A280" s="9">
        <f>IFERROR(VLOOKUP(B280,'[1]DADOS (OCULTAR)'!$P$3:$R$56,3,0),"")</f>
        <v>10869782000900</v>
      </c>
      <c r="B280" s="10" t="str">
        <f>'[1]TCE - ANEXO III - Preencher'!C289</f>
        <v>HOSPITAL REGIONAL FERNANDO BEZERRA</v>
      </c>
      <c r="C280" s="11"/>
      <c r="D280" s="12" t="str">
        <f>'[1]TCE - ANEXO III - Preencher'!E289</f>
        <v>ANA VILMA SILVA HOLANDA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>
        <f>IF('[1]TCE - ANEXO III - Preencher'!H289="","",'[1]TCE - ANEXO III - Preencher'!H289)</f>
        <v>44044</v>
      </c>
      <c r="H280" s="15">
        <f>'[1]TCE - ANEXO III - Preencher'!I289</f>
        <v>0</v>
      </c>
      <c r="I280" s="15">
        <f>'[1]TCE - ANEXO III - Preencher'!J289</f>
        <v>129.83000000000001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10.45</v>
      </c>
      <c r="M280" s="16">
        <f t="shared" si="25"/>
        <v>-10.45</v>
      </c>
      <c r="N280" s="16">
        <f>'[1]TCE - ANEXO III - Preencher'!O289</f>
        <v>1.65</v>
      </c>
      <c r="O280" s="16">
        <f>'[1]TCE - ANEXO III - Preencher'!P289</f>
        <v>0</v>
      </c>
      <c r="P280" s="17">
        <f t="shared" si="26"/>
        <v>1.65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13</v>
      </c>
      <c r="Z280" s="17">
        <f t="shared" si="29"/>
        <v>-13</v>
      </c>
      <c r="AA280" s="18" t="str">
        <f>IF('[1]TCE - ANEXO III - Preencher'!AB289="","",'[1]TCE - ANEXO III - Preencher'!AB289)</f>
        <v>Mensalidade/taxas</v>
      </c>
      <c r="AB280" s="16">
        <f t="shared" si="24"/>
        <v>108.03000000000002</v>
      </c>
    </row>
    <row r="281" spans="1:28" s="4" customFormat="1" x14ac:dyDescent="0.2">
      <c r="A281" s="9">
        <f>IFERROR(VLOOKUP(B281,'[1]DADOS (OCULTAR)'!$P$3:$R$56,3,0),"")</f>
        <v>10869782000900</v>
      </c>
      <c r="B281" s="10" t="str">
        <f>'[1]TCE - ANEXO III - Preencher'!C290</f>
        <v>HOSPITAL REGIONAL FERNANDO BEZERRA</v>
      </c>
      <c r="C281" s="11"/>
      <c r="D281" s="12" t="str">
        <f>'[1]TCE - ANEXO III - Preencher'!E290</f>
        <v>FRANCISCO ANTONIO RODRIGUES GALVAO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>
        <f>IF('[1]TCE - ANEXO III - Preencher'!H290="","",'[1]TCE - ANEXO III - Preencher'!H290)</f>
        <v>44044</v>
      </c>
      <c r="H281" s="15">
        <f>'[1]TCE - ANEXO III - Preencher'!I290</f>
        <v>0</v>
      </c>
      <c r="I281" s="15">
        <f>'[1]TCE - ANEXO III - Preencher'!J290</f>
        <v>175.84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10.45</v>
      </c>
      <c r="M281" s="16">
        <f t="shared" si="25"/>
        <v>-10.45</v>
      </c>
      <c r="N281" s="16">
        <f>'[1]TCE - ANEXO III - Preencher'!O290</f>
        <v>1.65</v>
      </c>
      <c r="O281" s="16">
        <f>'[1]TCE - ANEXO III - Preencher'!P290</f>
        <v>0</v>
      </c>
      <c r="P281" s="17">
        <f t="shared" si="26"/>
        <v>1.65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13</v>
      </c>
      <c r="Z281" s="17">
        <f t="shared" si="29"/>
        <v>-13</v>
      </c>
      <c r="AA281" s="18" t="str">
        <f>IF('[1]TCE - ANEXO III - Preencher'!AB290="","",'[1]TCE - ANEXO III - Preencher'!AB290)</f>
        <v>Mensalidade/taxas</v>
      </c>
      <c r="AB281" s="16">
        <f t="shared" si="24"/>
        <v>154.04000000000002</v>
      </c>
    </row>
    <row r="282" spans="1:28" s="4" customFormat="1" x14ac:dyDescent="0.2">
      <c r="A282" s="9">
        <f>IFERROR(VLOOKUP(B282,'[1]DADOS (OCULTAR)'!$P$3:$R$56,3,0),"")</f>
        <v>10869782000900</v>
      </c>
      <c r="B282" s="10" t="str">
        <f>'[1]TCE - ANEXO III - Preencher'!C291</f>
        <v>HOSPITAL REGIONAL FERNANDO BEZERRA</v>
      </c>
      <c r="C282" s="11"/>
      <c r="D282" s="12" t="str">
        <f>'[1]TCE - ANEXO III - Preencher'!E291</f>
        <v>MARILIA PARENTE LINS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2235-05</v>
      </c>
      <c r="G282" s="14">
        <f>IF('[1]TCE - ANEXO III - Preencher'!H291="","",'[1]TCE - ANEXO III - Preencher'!H291)</f>
        <v>44044</v>
      </c>
      <c r="H282" s="15">
        <f>'[1]TCE - ANEXO III - Preencher'!I291</f>
        <v>0</v>
      </c>
      <c r="I282" s="15">
        <f>'[1]TCE - ANEXO III - Preencher'!J291</f>
        <v>14.75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1.28</v>
      </c>
      <c r="O282" s="16">
        <f>'[1]TCE - ANEXO III - Preencher'!P291</f>
        <v>0</v>
      </c>
      <c r="P282" s="17">
        <f t="shared" si="26"/>
        <v>1.28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16.03</v>
      </c>
    </row>
    <row r="283" spans="1:28" s="4" customFormat="1" x14ac:dyDescent="0.2">
      <c r="A283" s="9">
        <f>IFERROR(VLOOKUP(B283,'[1]DADOS (OCULTAR)'!$P$3:$R$56,3,0),"")</f>
        <v>10869782000900</v>
      </c>
      <c r="B283" s="10" t="str">
        <f>'[1]TCE - ANEXO III - Preencher'!C292</f>
        <v>HOSPITAL REGIONAL FERNANDO BEZERRA</v>
      </c>
      <c r="C283" s="11"/>
      <c r="D283" s="12" t="str">
        <f>'[1]TCE - ANEXO III - Preencher'!E292</f>
        <v>FLAVIO ALVINO DA SILVA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5151-10</v>
      </c>
      <c r="G283" s="14">
        <f>IF('[1]TCE - ANEXO III - Preencher'!H292="","",'[1]TCE - ANEXO III - Preencher'!H292)</f>
        <v>44044</v>
      </c>
      <c r="H283" s="15">
        <f>'[1]TCE - ANEXO III - Preencher'!I292</f>
        <v>0</v>
      </c>
      <c r="I283" s="15">
        <f>'[1]TCE - ANEXO III - Preencher'!J292</f>
        <v>117.04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10.45</v>
      </c>
      <c r="M283" s="16">
        <f t="shared" si="25"/>
        <v>-10.45</v>
      </c>
      <c r="N283" s="16">
        <f>'[1]TCE - ANEXO III - Preencher'!O292</f>
        <v>1.65</v>
      </c>
      <c r="O283" s="16">
        <f>'[1]TCE - ANEXO III - Preencher'!P292</f>
        <v>0</v>
      </c>
      <c r="P283" s="17">
        <f t="shared" si="26"/>
        <v>1.65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108.24000000000001</v>
      </c>
    </row>
    <row r="284" spans="1:28" s="4" customFormat="1" x14ac:dyDescent="0.2">
      <c r="A284" s="9">
        <f>IFERROR(VLOOKUP(B284,'[1]DADOS (OCULTAR)'!$P$3:$R$56,3,0),"")</f>
        <v>10869782000900</v>
      </c>
      <c r="B284" s="10" t="str">
        <f>'[1]TCE - ANEXO III - Preencher'!C293</f>
        <v>HOSPITAL REGIONAL FERNANDO BEZERRA</v>
      </c>
      <c r="C284" s="11"/>
      <c r="D284" s="12" t="str">
        <f>'[1]TCE - ANEXO III - Preencher'!E293</f>
        <v>VALDINEIDE ALBA DA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5132-05</v>
      </c>
      <c r="G284" s="14">
        <f>IF('[1]TCE - ANEXO III - Preencher'!H293="","",'[1]TCE - ANEXO III - Preencher'!H293)</f>
        <v>44044</v>
      </c>
      <c r="H284" s="15">
        <f>'[1]TCE - ANEXO III - Preencher'!I293</f>
        <v>0</v>
      </c>
      <c r="I284" s="15">
        <f>'[1]TCE - ANEXO III - Preencher'!J293</f>
        <v>98.59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10.45</v>
      </c>
      <c r="M284" s="16">
        <f t="shared" si="25"/>
        <v>-10.45</v>
      </c>
      <c r="N284" s="16">
        <f>'[1]TCE - ANEXO III - Preencher'!O293</f>
        <v>1.65</v>
      </c>
      <c r="O284" s="16">
        <f>'[1]TCE - ANEXO III - Preencher'!P293</f>
        <v>0</v>
      </c>
      <c r="P284" s="17">
        <f t="shared" si="26"/>
        <v>1.65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89.79</v>
      </c>
    </row>
    <row r="285" spans="1:28" s="4" customFormat="1" x14ac:dyDescent="0.2">
      <c r="A285" s="9">
        <f>IFERROR(VLOOKUP(B285,'[1]DADOS (OCULTAR)'!$P$3:$R$56,3,0),"")</f>
        <v>10869782000900</v>
      </c>
      <c r="B285" s="10" t="str">
        <f>'[1]TCE - ANEXO III - Preencher'!C294</f>
        <v>HOSPITAL REGIONAL FERNANDO BEZERRA</v>
      </c>
      <c r="C285" s="11"/>
      <c r="D285" s="12" t="str">
        <f>'[1]TCE - ANEXO III - Preencher'!E294</f>
        <v>JOSE JANIO BARROS PEREIRA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2235-05</v>
      </c>
      <c r="G285" s="14">
        <f>IF('[1]TCE - ANEXO III - Preencher'!H294="","",'[1]TCE - ANEXO III - Preencher'!H294)</f>
        <v>44044</v>
      </c>
      <c r="H285" s="15">
        <f>'[1]TCE - ANEXO III - Preencher'!I294</f>
        <v>0</v>
      </c>
      <c r="I285" s="15">
        <f>'[1]TCE - ANEXO III - Preencher'!J294</f>
        <v>216.24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3.08</v>
      </c>
      <c r="M285" s="16">
        <f t="shared" si="25"/>
        <v>-3.08</v>
      </c>
      <c r="N285" s="16">
        <f>'[1]TCE - ANEXO III - Preencher'!O294</f>
        <v>1.28</v>
      </c>
      <c r="O285" s="16">
        <f>'[1]TCE - ANEXO III - Preencher'!P294</f>
        <v>0</v>
      </c>
      <c r="P285" s="17">
        <f t="shared" si="26"/>
        <v>1.28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104.1</v>
      </c>
      <c r="U285" s="16">
        <f>'[1]TCE - ANEXO III - Preencher'!V294</f>
        <v>0</v>
      </c>
      <c r="V285" s="17">
        <f t="shared" si="28"/>
        <v>104.1</v>
      </c>
      <c r="W285" s="18" t="str">
        <f>IF('[1]TCE - ANEXO III - Preencher'!X294="","",'[1]TCE - ANEXO III - Preencher'!X294)</f>
        <v>Auxilio Creche/Dif Auxilio Creche</v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318.53999999999996</v>
      </c>
    </row>
    <row r="286" spans="1:28" s="4" customFormat="1" x14ac:dyDescent="0.2">
      <c r="A286" s="9">
        <f>IFERROR(VLOOKUP(B286,'[1]DADOS (OCULTAR)'!$P$3:$R$56,3,0),"")</f>
        <v>10869782000900</v>
      </c>
      <c r="B286" s="10" t="str">
        <f>'[1]TCE - ANEXO III - Preencher'!C295</f>
        <v>HOSPITAL REGIONAL FERNANDO BEZERRA</v>
      </c>
      <c r="C286" s="11"/>
      <c r="D286" s="12" t="str">
        <f>'[1]TCE - ANEXO III - Preencher'!E295</f>
        <v>SARA JULIA ELIODORIO JORGE DE CARVALHO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2237-10</v>
      </c>
      <c r="G286" s="14">
        <f>IF('[1]TCE - ANEXO III - Preencher'!H295="","",'[1]TCE - ANEXO III - Preencher'!H295)</f>
        <v>44044</v>
      </c>
      <c r="H286" s="15">
        <f>'[1]TCE - ANEXO III - Preencher'!I295</f>
        <v>0</v>
      </c>
      <c r="I286" s="15">
        <f>'[1]TCE - ANEXO III - Preencher'!J295</f>
        <v>240.83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1.65</v>
      </c>
      <c r="O286" s="16">
        <f>'[1]TCE - ANEXO III - Preencher'!P295</f>
        <v>0</v>
      </c>
      <c r="P286" s="17">
        <f t="shared" si="26"/>
        <v>1.65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206.56</v>
      </c>
      <c r="U286" s="16">
        <f>'[1]TCE - ANEXO III - Preencher'!V295</f>
        <v>0</v>
      </c>
      <c r="V286" s="17">
        <f t="shared" si="28"/>
        <v>206.56</v>
      </c>
      <c r="W286" s="18" t="str">
        <f>IF('[1]TCE - ANEXO III - Preencher'!X295="","",'[1]TCE - ANEXO III - Preencher'!X295)</f>
        <v>Auxilio Creche/Dif Auxilio Creche</v>
      </c>
      <c r="X286" s="16">
        <f>'[1]TCE - ANEXO III - Preencher'!Y295</f>
        <v>0</v>
      </c>
      <c r="Y286" s="16">
        <f>'[1]TCE - ANEXO III - Preencher'!Z295</f>
        <v>13.6</v>
      </c>
      <c r="Z286" s="17">
        <f t="shared" si="29"/>
        <v>-13.6</v>
      </c>
      <c r="AA286" s="18" t="str">
        <f>IF('[1]TCE - ANEXO III - Preencher'!AB295="","",'[1]TCE - ANEXO III - Preencher'!AB295)</f>
        <v>Mensalidade/taxas</v>
      </c>
      <c r="AB286" s="16">
        <f t="shared" si="24"/>
        <v>435.44</v>
      </c>
    </row>
    <row r="287" spans="1:28" s="4" customFormat="1" x14ac:dyDescent="0.2">
      <c r="A287" s="9">
        <f>IFERROR(VLOOKUP(B287,'[1]DADOS (OCULTAR)'!$P$3:$R$56,3,0),"")</f>
        <v>10869782000900</v>
      </c>
      <c r="B287" s="10" t="str">
        <f>'[1]TCE - ANEXO III - Preencher'!C296</f>
        <v>HOSPITAL REGIONAL FERNANDO BEZERRA</v>
      </c>
      <c r="C287" s="11"/>
      <c r="D287" s="12" t="str">
        <f>'[1]TCE - ANEXO III - Preencher'!E296</f>
        <v>MARIA ALTINA DE JESUS LIMA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5143-20</v>
      </c>
      <c r="G287" s="14">
        <f>IF('[1]TCE - ANEXO III - Preencher'!H296="","",'[1]TCE - ANEXO III - Preencher'!H296)</f>
        <v>44044</v>
      </c>
      <c r="H287" s="15">
        <f>'[1]TCE - ANEXO III - Preencher'!I296</f>
        <v>0</v>
      </c>
      <c r="I287" s="15">
        <f>'[1]TCE - ANEXO III - Preencher'!J296</f>
        <v>124.48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10.45</v>
      </c>
      <c r="M287" s="16">
        <f t="shared" si="25"/>
        <v>-10.45</v>
      </c>
      <c r="N287" s="16">
        <f>'[1]TCE - ANEXO III - Preencher'!O296</f>
        <v>1.65</v>
      </c>
      <c r="O287" s="16">
        <f>'[1]TCE - ANEXO III - Preencher'!P296</f>
        <v>0</v>
      </c>
      <c r="P287" s="17">
        <f t="shared" si="26"/>
        <v>1.65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115.68</v>
      </c>
    </row>
    <row r="288" spans="1:28" s="4" customFormat="1" x14ac:dyDescent="0.2">
      <c r="A288" s="9">
        <f>IFERROR(VLOOKUP(B288,'[1]DADOS (OCULTAR)'!$P$3:$R$56,3,0),"")</f>
        <v>10869782000900</v>
      </c>
      <c r="B288" s="10" t="str">
        <f>'[1]TCE - ANEXO III - Preencher'!C297</f>
        <v>HOSPITAL REGIONAL FERNANDO BEZERRA</v>
      </c>
      <c r="C288" s="11"/>
      <c r="D288" s="12" t="str">
        <f>'[1]TCE - ANEXO III - Preencher'!E297</f>
        <v>EDMILSON ALEXANDRE DA SILVA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7823-05</v>
      </c>
      <c r="G288" s="14">
        <f>IF('[1]TCE - ANEXO III - Preencher'!H297="","",'[1]TCE - ANEXO III - Preencher'!H297)</f>
        <v>44044</v>
      </c>
      <c r="H288" s="15">
        <f>'[1]TCE - ANEXO III - Preencher'!I297</f>
        <v>0</v>
      </c>
      <c r="I288" s="15">
        <f>'[1]TCE - ANEXO III - Preencher'!J297</f>
        <v>140.41999999999999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13.06</v>
      </c>
      <c r="M288" s="16">
        <f t="shared" si="25"/>
        <v>-13.06</v>
      </c>
      <c r="N288" s="16">
        <f>'[1]TCE - ANEXO III - Preencher'!O297</f>
        <v>1.81</v>
      </c>
      <c r="O288" s="16">
        <f>'[1]TCE - ANEXO III - Preencher'!P297</f>
        <v>0</v>
      </c>
      <c r="P288" s="17">
        <f t="shared" si="26"/>
        <v>1.81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129.16999999999999</v>
      </c>
    </row>
    <row r="289" spans="1:28" s="4" customFormat="1" x14ac:dyDescent="0.2">
      <c r="A289" s="9">
        <f>IFERROR(VLOOKUP(B289,'[1]DADOS (OCULTAR)'!$P$3:$R$56,3,0),"")</f>
        <v>10869782000900</v>
      </c>
      <c r="B289" s="10" t="str">
        <f>'[1]TCE - ANEXO III - Preencher'!C298</f>
        <v>HOSPITAL REGIONAL FERNANDO BEZERRA</v>
      </c>
      <c r="C289" s="11"/>
      <c r="D289" s="12" t="str">
        <f>'[1]TCE - ANEXO III - Preencher'!E298</f>
        <v>PAULO GONCALVES DA SILVA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5132-05</v>
      </c>
      <c r="G289" s="14">
        <f>IF('[1]TCE - ANEXO III - Preencher'!H298="","",'[1]TCE - ANEXO III - Preencher'!H298)</f>
        <v>44044</v>
      </c>
      <c r="H289" s="15">
        <f>'[1]TCE - ANEXO III - Preencher'!I298</f>
        <v>0</v>
      </c>
      <c r="I289" s="15">
        <f>'[1]TCE - ANEXO III - Preencher'!J298</f>
        <v>98.59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10.45</v>
      </c>
      <c r="M289" s="16">
        <f t="shared" si="25"/>
        <v>-10.45</v>
      </c>
      <c r="N289" s="16">
        <f>'[1]TCE - ANEXO III - Preencher'!O298</f>
        <v>1.65</v>
      </c>
      <c r="O289" s="16">
        <f>'[1]TCE - ANEXO III - Preencher'!P298</f>
        <v>0</v>
      </c>
      <c r="P289" s="17">
        <f t="shared" si="26"/>
        <v>1.65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89.79</v>
      </c>
    </row>
    <row r="290" spans="1:28" s="4" customFormat="1" x14ac:dyDescent="0.2">
      <c r="A290" s="9">
        <f>IFERROR(VLOOKUP(B290,'[1]DADOS (OCULTAR)'!$P$3:$R$56,3,0),"")</f>
        <v>10869782000900</v>
      </c>
      <c r="B290" s="10" t="str">
        <f>'[1]TCE - ANEXO III - Preencher'!C299</f>
        <v>HOSPITAL REGIONAL FERNANDO BEZERRA</v>
      </c>
      <c r="C290" s="11"/>
      <c r="D290" s="12" t="str">
        <f>'[1]TCE - ANEXO III - Preencher'!E299</f>
        <v>KENEDDY RICHARD BEZERRA SILVA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3222-05</v>
      </c>
      <c r="G290" s="14">
        <f>IF('[1]TCE - ANEXO III - Preencher'!H299="","",'[1]TCE - ANEXO III - Preencher'!H299)</f>
        <v>44044</v>
      </c>
      <c r="H290" s="15">
        <f>'[1]TCE - ANEXO III - Preencher'!I299</f>
        <v>0</v>
      </c>
      <c r="I290" s="15">
        <f>'[1]TCE - ANEXO III - Preencher'!J299</f>
        <v>101.38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10.45</v>
      </c>
      <c r="M290" s="16">
        <f t="shared" si="25"/>
        <v>-10.45</v>
      </c>
      <c r="N290" s="16">
        <f>'[1]TCE - ANEXO III - Preencher'!O299</f>
        <v>1.65</v>
      </c>
      <c r="O290" s="16">
        <f>'[1]TCE - ANEXO III - Preencher'!P299</f>
        <v>0</v>
      </c>
      <c r="P290" s="17">
        <f t="shared" si="26"/>
        <v>1.65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92.58</v>
      </c>
    </row>
    <row r="291" spans="1:28" s="4" customFormat="1" x14ac:dyDescent="0.2">
      <c r="A291" s="9">
        <f>IFERROR(VLOOKUP(B291,'[1]DADOS (OCULTAR)'!$P$3:$R$56,3,0),"")</f>
        <v>10869782000900</v>
      </c>
      <c r="B291" s="10" t="str">
        <f>'[1]TCE - ANEXO III - Preencher'!C300</f>
        <v>HOSPITAL REGIONAL FERNANDO BEZERRA</v>
      </c>
      <c r="C291" s="11"/>
      <c r="D291" s="12" t="str">
        <f>'[1]TCE - ANEXO III - Preencher'!E300</f>
        <v>ANTONIO SILVESTRE DE SOUZA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5164-05</v>
      </c>
      <c r="G291" s="14">
        <f>IF('[1]TCE - ANEXO III - Preencher'!H300="","",'[1]TCE - ANEXO III - Preencher'!H300)</f>
        <v>44044</v>
      </c>
      <c r="H291" s="15">
        <f>'[1]TCE - ANEXO III - Preencher'!I300</f>
        <v>0</v>
      </c>
      <c r="I291" s="15">
        <f>'[1]TCE - ANEXO III - Preencher'!J300</f>
        <v>117.04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10.45</v>
      </c>
      <c r="M291" s="16">
        <f t="shared" si="25"/>
        <v>-10.45</v>
      </c>
      <c r="N291" s="16">
        <f>'[1]TCE - ANEXO III - Preencher'!O300</f>
        <v>1.65</v>
      </c>
      <c r="O291" s="16">
        <f>'[1]TCE - ANEXO III - Preencher'!P300</f>
        <v>0</v>
      </c>
      <c r="P291" s="17">
        <f t="shared" si="26"/>
        <v>1.65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108.24000000000001</v>
      </c>
    </row>
    <row r="292" spans="1:28" s="4" customFormat="1" x14ac:dyDescent="0.2">
      <c r="A292" s="9">
        <f>IFERROR(VLOOKUP(B292,'[1]DADOS (OCULTAR)'!$P$3:$R$56,3,0),"")</f>
        <v>10869782000900</v>
      </c>
      <c r="B292" s="10" t="str">
        <f>'[1]TCE - ANEXO III - Preencher'!C301</f>
        <v>HOSPITAL REGIONAL FERNANDO BEZERRA</v>
      </c>
      <c r="C292" s="11"/>
      <c r="D292" s="12" t="str">
        <f>'[1]TCE - ANEXO III - Preencher'!E301</f>
        <v>VALERIA SIMIAO DE SA</v>
      </c>
      <c r="E292" s="10" t="str">
        <f>IF('[1]TCE - ANEXO III - Preencher'!F301="4 - Assistência Odontológica","2 - Outros Profissionais da Saúde",'[1]TCE - ANEXO III - Preencher'!F301)</f>
        <v>3 - Administrativo</v>
      </c>
      <c r="F292" s="13" t="str">
        <f>'[1]TCE - ANEXO III - Preencher'!G301</f>
        <v>3222-05</v>
      </c>
      <c r="G292" s="14">
        <f>IF('[1]TCE - ANEXO III - Preencher'!H301="","",'[1]TCE - ANEXO III - Preencher'!H301)</f>
        <v>44044</v>
      </c>
      <c r="H292" s="15">
        <f>'[1]TCE - ANEXO III - Preencher'!I301</f>
        <v>0</v>
      </c>
      <c r="I292" s="15">
        <f>'[1]TCE - ANEXO III - Preencher'!J301</f>
        <v>100.32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10.45</v>
      </c>
      <c r="M292" s="16">
        <f t="shared" si="25"/>
        <v>-10.45</v>
      </c>
      <c r="N292" s="16">
        <f>'[1]TCE - ANEXO III - Preencher'!O301</f>
        <v>1.65</v>
      </c>
      <c r="O292" s="16">
        <f>'[1]TCE - ANEXO III - Preencher'!P301</f>
        <v>0</v>
      </c>
      <c r="P292" s="17">
        <f t="shared" si="26"/>
        <v>1.65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13</v>
      </c>
      <c r="Z292" s="17">
        <f t="shared" si="29"/>
        <v>-13</v>
      </c>
      <c r="AA292" s="18" t="str">
        <f>IF('[1]TCE - ANEXO III - Preencher'!AB301="","",'[1]TCE - ANEXO III - Preencher'!AB301)</f>
        <v>Mensalidade/taxas</v>
      </c>
      <c r="AB292" s="16">
        <f t="shared" si="24"/>
        <v>78.52</v>
      </c>
    </row>
    <row r="293" spans="1:28" s="4" customFormat="1" x14ac:dyDescent="0.2">
      <c r="A293" s="9">
        <f>IFERROR(VLOOKUP(B293,'[1]DADOS (OCULTAR)'!$P$3:$R$56,3,0),"")</f>
        <v>10869782000900</v>
      </c>
      <c r="B293" s="10" t="str">
        <f>'[1]TCE - ANEXO III - Preencher'!C302</f>
        <v>HOSPITAL REGIONAL FERNANDO BEZERRA</v>
      </c>
      <c r="C293" s="11"/>
      <c r="D293" s="12" t="str">
        <f>'[1]TCE - ANEXO III - Preencher'!E302</f>
        <v>DHENNE FERREIRA DE CARVALHO DA MOTA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 t="str">
        <f>'[1]TCE - ANEXO III - Preencher'!G302</f>
        <v>4221-05</v>
      </c>
      <c r="G293" s="14">
        <f>IF('[1]TCE - ANEXO III - Preencher'!H302="","",'[1]TCE - ANEXO III - Preencher'!H302)</f>
        <v>44044</v>
      </c>
      <c r="H293" s="15">
        <f>'[1]TCE - ANEXO III - Preencher'!I302</f>
        <v>0</v>
      </c>
      <c r="I293" s="15">
        <f>'[1]TCE - ANEXO III - Preencher'!J302</f>
        <v>83.6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10.45</v>
      </c>
      <c r="M293" s="16">
        <f t="shared" si="25"/>
        <v>-10.45</v>
      </c>
      <c r="N293" s="16">
        <f>'[1]TCE - ANEXO III - Preencher'!O302</f>
        <v>1.65</v>
      </c>
      <c r="O293" s="16">
        <f>'[1]TCE - ANEXO III - Preencher'!P302</f>
        <v>0</v>
      </c>
      <c r="P293" s="17">
        <f t="shared" si="26"/>
        <v>1.65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74.8</v>
      </c>
    </row>
    <row r="294" spans="1:28" s="4" customFormat="1" x14ac:dyDescent="0.2">
      <c r="A294" s="9">
        <f>IFERROR(VLOOKUP(B294,'[1]DADOS (OCULTAR)'!$P$3:$R$56,3,0),"")</f>
        <v>10869782000900</v>
      </c>
      <c r="B294" s="10" t="str">
        <f>'[1]TCE - ANEXO III - Preencher'!C303</f>
        <v>HOSPITAL REGIONAL FERNANDO BEZERRA</v>
      </c>
      <c r="C294" s="11"/>
      <c r="D294" s="12" t="str">
        <f>'[1]TCE - ANEXO III - Preencher'!E303</f>
        <v>ANDREIA DE SOUZA DUARTE SILVA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>
        <f>IF('[1]TCE - ANEXO III - Preencher'!H303="","",'[1]TCE - ANEXO III - Preencher'!H303)</f>
        <v>44044</v>
      </c>
      <c r="H294" s="15">
        <f>'[1]TCE - ANEXO III - Preencher'!I303</f>
        <v>0</v>
      </c>
      <c r="I294" s="15">
        <f>'[1]TCE - ANEXO III - Preencher'!J303</f>
        <v>100.32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10.45</v>
      </c>
      <c r="M294" s="16">
        <f t="shared" si="25"/>
        <v>-10.45</v>
      </c>
      <c r="N294" s="16">
        <f>'[1]TCE - ANEXO III - Preencher'!O303</f>
        <v>1.65</v>
      </c>
      <c r="O294" s="16">
        <f>'[1]TCE - ANEXO III - Preencher'!P303</f>
        <v>0</v>
      </c>
      <c r="P294" s="17">
        <f t="shared" si="26"/>
        <v>1.65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76.66</v>
      </c>
      <c r="U294" s="16">
        <f>'[1]TCE - ANEXO III - Preencher'!V303</f>
        <v>0</v>
      </c>
      <c r="V294" s="17">
        <f t="shared" si="28"/>
        <v>76.66</v>
      </c>
      <c r="W294" s="18" t="str">
        <f>IF('[1]TCE - ANEXO III - Preencher'!X303="","",'[1]TCE - ANEXO III - Preencher'!X303)</f>
        <v>Auxilio Creche/Dif Auxilio Creche</v>
      </c>
      <c r="X294" s="16">
        <f>'[1]TCE - ANEXO III - Preencher'!Y303</f>
        <v>0</v>
      </c>
      <c r="Y294" s="16">
        <f>'[1]TCE - ANEXO III - Preencher'!Z303</f>
        <v>13</v>
      </c>
      <c r="Z294" s="17">
        <f t="shared" si="29"/>
        <v>-13</v>
      </c>
      <c r="AA294" s="18" t="str">
        <f>IF('[1]TCE - ANEXO III - Preencher'!AB303="","",'[1]TCE - ANEXO III - Preencher'!AB303)</f>
        <v>Mensalidade/taxas</v>
      </c>
      <c r="AB294" s="16">
        <f t="shared" si="24"/>
        <v>155.18</v>
      </c>
    </row>
    <row r="295" spans="1:28" s="4" customFormat="1" x14ac:dyDescent="0.2">
      <c r="A295" s="9">
        <f>IFERROR(VLOOKUP(B295,'[1]DADOS (OCULTAR)'!$P$3:$R$56,3,0),"")</f>
        <v>10869782000900</v>
      </c>
      <c r="B295" s="10" t="str">
        <f>'[1]TCE - ANEXO III - Preencher'!C304</f>
        <v>HOSPITAL REGIONAL FERNANDO BEZERRA</v>
      </c>
      <c r="C295" s="11"/>
      <c r="D295" s="12" t="str">
        <f>'[1]TCE - ANEXO III - Preencher'!E304</f>
        <v>KAROLINE SILVA CARVALHO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2234-45</v>
      </c>
      <c r="G295" s="14">
        <f>IF('[1]TCE - ANEXO III - Preencher'!H304="","",'[1]TCE - ANEXO III - Preencher'!H304)</f>
        <v>44044</v>
      </c>
      <c r="H295" s="15">
        <f>'[1]TCE - ANEXO III - Preencher'!I304</f>
        <v>0</v>
      </c>
      <c r="I295" s="15">
        <f>'[1]TCE - ANEXO III - Preencher'!J304</f>
        <v>252.11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3.08</v>
      </c>
      <c r="M295" s="16">
        <f t="shared" si="25"/>
        <v>-3.08</v>
      </c>
      <c r="N295" s="16">
        <f>'[1]TCE - ANEXO III - Preencher'!O304</f>
        <v>1.28</v>
      </c>
      <c r="O295" s="16">
        <f>'[1]TCE - ANEXO III - Preencher'!P304</f>
        <v>0</v>
      </c>
      <c r="P295" s="17">
        <f t="shared" si="26"/>
        <v>1.28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250.31</v>
      </c>
    </row>
    <row r="296" spans="1:28" s="4" customFormat="1" x14ac:dyDescent="0.2">
      <c r="A296" s="9">
        <f>IFERROR(VLOOKUP(B296,'[1]DADOS (OCULTAR)'!$P$3:$R$56,3,0),"")</f>
        <v>10869782000900</v>
      </c>
      <c r="B296" s="10" t="str">
        <f>'[1]TCE - ANEXO III - Preencher'!C305</f>
        <v>HOSPITAL REGIONAL FERNANDO BEZERRA</v>
      </c>
      <c r="C296" s="11"/>
      <c r="D296" s="12" t="str">
        <f>'[1]TCE - ANEXO III - Preencher'!E305</f>
        <v>MARIA HELENA DA CRUZ SOARES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 t="str">
        <f>'[1]TCE - ANEXO III - Preencher'!G305</f>
        <v>3222-05</v>
      </c>
      <c r="G296" s="14">
        <f>IF('[1]TCE - ANEXO III - Preencher'!H305="","",'[1]TCE - ANEXO III - Preencher'!H305)</f>
        <v>44044</v>
      </c>
      <c r="H296" s="15">
        <f>'[1]TCE - ANEXO III - Preencher'!I305</f>
        <v>0</v>
      </c>
      <c r="I296" s="15">
        <f>'[1]TCE - ANEXO III - Preencher'!J305</f>
        <v>100.32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10.45</v>
      </c>
      <c r="M296" s="16">
        <f t="shared" si="25"/>
        <v>-10.45</v>
      </c>
      <c r="N296" s="16">
        <f>'[1]TCE - ANEXO III - Preencher'!O305</f>
        <v>1.65</v>
      </c>
      <c r="O296" s="16">
        <f>'[1]TCE - ANEXO III - Preencher'!P305</f>
        <v>0</v>
      </c>
      <c r="P296" s="17">
        <f t="shared" si="26"/>
        <v>1.65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72.44</v>
      </c>
      <c r="U296" s="16">
        <f>'[1]TCE - ANEXO III - Preencher'!V305</f>
        <v>0</v>
      </c>
      <c r="V296" s="17">
        <f t="shared" si="28"/>
        <v>72.44</v>
      </c>
      <c r="W296" s="18" t="str">
        <f>IF('[1]TCE - ANEXO III - Preencher'!X305="","",'[1]TCE - ANEXO III - Preencher'!X305)</f>
        <v>Auxilio Creche/Dif Auxilio Creche</v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163.95999999999998</v>
      </c>
    </row>
    <row r="297" spans="1:28" s="4" customFormat="1" x14ac:dyDescent="0.2">
      <c r="A297" s="9">
        <f>IFERROR(VLOOKUP(B297,'[1]DADOS (OCULTAR)'!$P$3:$R$56,3,0),"")</f>
        <v>10869782000900</v>
      </c>
      <c r="B297" s="10" t="str">
        <f>'[1]TCE - ANEXO III - Preencher'!C306</f>
        <v>HOSPITAL REGIONAL FERNANDO BEZERRA</v>
      </c>
      <c r="C297" s="11"/>
      <c r="D297" s="12" t="str">
        <f>'[1]TCE - ANEXO III - Preencher'!E306</f>
        <v>SEBASTIANA ALENCAR PEREIRA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3222-05</v>
      </c>
      <c r="G297" s="14">
        <f>IF('[1]TCE - ANEXO III - Preencher'!H306="","",'[1]TCE - ANEXO III - Preencher'!H306)</f>
        <v>44044</v>
      </c>
      <c r="H297" s="15">
        <f>'[1]TCE - ANEXO III - Preencher'!I306</f>
        <v>0</v>
      </c>
      <c r="I297" s="15">
        <f>'[1]TCE - ANEXO III - Preencher'!J306</f>
        <v>100.32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10.45</v>
      </c>
      <c r="M297" s="16">
        <f t="shared" si="25"/>
        <v>-10.45</v>
      </c>
      <c r="N297" s="16">
        <f>'[1]TCE - ANEXO III - Preencher'!O306</f>
        <v>1.65</v>
      </c>
      <c r="O297" s="16">
        <f>'[1]TCE - ANEXO III - Preencher'!P306</f>
        <v>0</v>
      </c>
      <c r="P297" s="17">
        <f t="shared" si="26"/>
        <v>1.65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91.52</v>
      </c>
    </row>
    <row r="298" spans="1:28" s="4" customFormat="1" x14ac:dyDescent="0.2">
      <c r="A298" s="9">
        <f>IFERROR(VLOOKUP(B298,'[1]DADOS (OCULTAR)'!$P$3:$R$56,3,0),"")</f>
        <v>10869782000900</v>
      </c>
      <c r="B298" s="10" t="str">
        <f>'[1]TCE - ANEXO III - Preencher'!C307</f>
        <v>HOSPITAL REGIONAL FERNANDO BEZERRA</v>
      </c>
      <c r="C298" s="11"/>
      <c r="D298" s="12" t="str">
        <f>'[1]TCE - ANEXO III - Preencher'!E307</f>
        <v>GILDETE MARIA ALENCAR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 t="str">
        <f>'[1]TCE - ANEXO III - Preencher'!G307</f>
        <v>5143-20</v>
      </c>
      <c r="G298" s="14">
        <f>IF('[1]TCE - ANEXO III - Preencher'!H307="","",'[1]TCE - ANEXO III - Preencher'!H307)</f>
        <v>44044</v>
      </c>
      <c r="H298" s="15">
        <f>'[1]TCE - ANEXO III - Preencher'!I307</f>
        <v>0</v>
      </c>
      <c r="I298" s="15">
        <f>'[1]TCE - ANEXO III - Preencher'!J307</f>
        <v>101.18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10.45</v>
      </c>
      <c r="M298" s="16">
        <f t="shared" si="25"/>
        <v>-10.45</v>
      </c>
      <c r="N298" s="16">
        <f>'[1]TCE - ANEXO III - Preencher'!O307</f>
        <v>1.65</v>
      </c>
      <c r="O298" s="16">
        <f>'[1]TCE - ANEXO III - Preencher'!P307</f>
        <v>0</v>
      </c>
      <c r="P298" s="17">
        <f t="shared" si="26"/>
        <v>1.65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92.38000000000001</v>
      </c>
    </row>
    <row r="299" spans="1:28" s="4" customFormat="1" x14ac:dyDescent="0.2">
      <c r="A299" s="9">
        <f>IFERROR(VLOOKUP(B299,'[1]DADOS (OCULTAR)'!$P$3:$R$56,3,0),"")</f>
        <v>10869782000900</v>
      </c>
      <c r="B299" s="10" t="str">
        <f>'[1]TCE - ANEXO III - Preencher'!C308</f>
        <v>HOSPITAL REGIONAL FERNANDO BEZERRA</v>
      </c>
      <c r="C299" s="11"/>
      <c r="D299" s="12" t="str">
        <f>'[1]TCE - ANEXO III - Preencher'!E308</f>
        <v>THASSIANO DE ARAUJO NASCIMENTO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3222-05</v>
      </c>
      <c r="G299" s="14">
        <f>IF('[1]TCE - ANEXO III - Preencher'!H308="","",'[1]TCE - ANEXO III - Preencher'!H308)</f>
        <v>44044</v>
      </c>
      <c r="H299" s="15">
        <f>'[1]TCE - ANEXO III - Preencher'!I308</f>
        <v>0</v>
      </c>
      <c r="I299" s="15">
        <f>'[1]TCE - ANEXO III - Preencher'!J308</f>
        <v>167.31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10.45</v>
      </c>
      <c r="M299" s="16">
        <f t="shared" si="25"/>
        <v>-10.45</v>
      </c>
      <c r="N299" s="16">
        <f>'[1]TCE - ANEXO III - Preencher'!O308</f>
        <v>1.65</v>
      </c>
      <c r="O299" s="16">
        <f>'[1]TCE - ANEXO III - Preencher'!P308</f>
        <v>0</v>
      </c>
      <c r="P299" s="17">
        <f t="shared" si="26"/>
        <v>1.65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13</v>
      </c>
      <c r="Z299" s="17">
        <f t="shared" si="29"/>
        <v>-13</v>
      </c>
      <c r="AA299" s="18" t="str">
        <f>IF('[1]TCE - ANEXO III - Preencher'!AB308="","",'[1]TCE - ANEXO III - Preencher'!AB308)</f>
        <v>Mensalidade/taxas</v>
      </c>
      <c r="AB299" s="16">
        <f t="shared" si="24"/>
        <v>145.51000000000002</v>
      </c>
    </row>
    <row r="300" spans="1:28" s="4" customFormat="1" x14ac:dyDescent="0.2">
      <c r="A300" s="9">
        <f>IFERROR(VLOOKUP(B300,'[1]DADOS (OCULTAR)'!$P$3:$R$56,3,0),"")</f>
        <v>10869782000900</v>
      </c>
      <c r="B300" s="10" t="str">
        <f>'[1]TCE - ANEXO III - Preencher'!C309</f>
        <v>HOSPITAL REGIONAL FERNANDO BEZERRA</v>
      </c>
      <c r="C300" s="11"/>
      <c r="D300" s="12" t="str">
        <f>'[1]TCE - ANEXO III - Preencher'!E309</f>
        <v>JOSIVANY DE CASTRO SOUZA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4221-05</v>
      </c>
      <c r="G300" s="14">
        <f>IF('[1]TCE - ANEXO III - Preencher'!H309="","",'[1]TCE - ANEXO III - Preencher'!H309)</f>
        <v>44044</v>
      </c>
      <c r="H300" s="15">
        <f>'[1]TCE - ANEXO III - Preencher'!I309</f>
        <v>0</v>
      </c>
      <c r="I300" s="15">
        <f>'[1]TCE - ANEXO III - Preencher'!J309</f>
        <v>83.6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10.45</v>
      </c>
      <c r="M300" s="16">
        <f t="shared" si="25"/>
        <v>-10.45</v>
      </c>
      <c r="N300" s="16">
        <f>'[1]TCE - ANEXO III - Preencher'!O309</f>
        <v>1.65</v>
      </c>
      <c r="O300" s="16">
        <f>'[1]TCE - ANEXO III - Preencher'!P309</f>
        <v>0</v>
      </c>
      <c r="P300" s="17">
        <f t="shared" si="26"/>
        <v>1.65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74.8</v>
      </c>
    </row>
    <row r="301" spans="1:28" s="4" customFormat="1" x14ac:dyDescent="0.2">
      <c r="A301" s="9">
        <f>IFERROR(VLOOKUP(B301,'[1]DADOS (OCULTAR)'!$P$3:$R$56,3,0),"")</f>
        <v>10869782000900</v>
      </c>
      <c r="B301" s="10" t="str">
        <f>'[1]TCE - ANEXO III - Preencher'!C310</f>
        <v>HOSPITAL REGIONAL FERNANDO BEZERRA</v>
      </c>
      <c r="C301" s="11"/>
      <c r="D301" s="12" t="str">
        <f>'[1]TCE - ANEXO III - Preencher'!E310</f>
        <v>ANA KAMILA FERREIRA DA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5211-30</v>
      </c>
      <c r="G301" s="14">
        <f>IF('[1]TCE - ANEXO III - Preencher'!H310="","",'[1]TCE - ANEXO III - Preencher'!H310)</f>
        <v>44044</v>
      </c>
      <c r="H301" s="15">
        <f>'[1]TCE - ANEXO III - Preencher'!I310</f>
        <v>0</v>
      </c>
      <c r="I301" s="15">
        <f>'[1]TCE - ANEXO III - Preencher'!J310</f>
        <v>95.8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10.45</v>
      </c>
      <c r="M301" s="16">
        <f t="shared" si="25"/>
        <v>-10.45</v>
      </c>
      <c r="N301" s="16">
        <f>'[1]TCE - ANEXO III - Preencher'!O310</f>
        <v>1.65</v>
      </c>
      <c r="O301" s="16">
        <f>'[1]TCE - ANEXO III - Preencher'!P310</f>
        <v>0</v>
      </c>
      <c r="P301" s="17">
        <f t="shared" si="26"/>
        <v>1.65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87</v>
      </c>
    </row>
    <row r="302" spans="1:28" s="4" customFormat="1" x14ac:dyDescent="0.2">
      <c r="A302" s="9">
        <f>IFERROR(VLOOKUP(B302,'[1]DADOS (OCULTAR)'!$P$3:$R$56,3,0),"")</f>
        <v>10869782000900</v>
      </c>
      <c r="B302" s="10" t="str">
        <f>'[1]TCE - ANEXO III - Preencher'!C311</f>
        <v>HOSPITAL REGIONAL FERNANDO BEZERRA</v>
      </c>
      <c r="C302" s="11"/>
      <c r="D302" s="12" t="str">
        <f>'[1]TCE - ANEXO III - Preencher'!E311</f>
        <v>JOAO BATISTA NAZARO DOS SANTOS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 t="str">
        <f>'[1]TCE - ANEXO III - Preencher'!G311</f>
        <v>3222-05</v>
      </c>
      <c r="G302" s="14">
        <f>IF('[1]TCE - ANEXO III - Preencher'!H311="","",'[1]TCE - ANEXO III - Preencher'!H311)</f>
        <v>44044</v>
      </c>
      <c r="H302" s="15">
        <f>'[1]TCE - ANEXO III - Preencher'!I311</f>
        <v>0</v>
      </c>
      <c r="I302" s="15">
        <f>'[1]TCE - ANEXO III - Preencher'!J311</f>
        <v>192.23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10.45</v>
      </c>
      <c r="M302" s="16">
        <f t="shared" si="25"/>
        <v>-10.45</v>
      </c>
      <c r="N302" s="16">
        <f>'[1]TCE - ANEXO III - Preencher'!O311</f>
        <v>1.65</v>
      </c>
      <c r="O302" s="16">
        <f>'[1]TCE - ANEXO III - Preencher'!P311</f>
        <v>0</v>
      </c>
      <c r="P302" s="17">
        <f t="shared" si="26"/>
        <v>1.65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13</v>
      </c>
      <c r="Z302" s="17">
        <f t="shared" si="29"/>
        <v>-13</v>
      </c>
      <c r="AA302" s="18" t="str">
        <f>IF('[1]TCE - ANEXO III - Preencher'!AB311="","",'[1]TCE - ANEXO III - Preencher'!AB311)</f>
        <v>Mensalidade/taxas</v>
      </c>
      <c r="AB302" s="16">
        <f t="shared" si="24"/>
        <v>170.43</v>
      </c>
    </row>
    <row r="303" spans="1:28" s="4" customFormat="1" x14ac:dyDescent="0.2">
      <c r="A303" s="9">
        <f>IFERROR(VLOOKUP(B303,'[1]DADOS (OCULTAR)'!$P$3:$R$56,3,0),"")</f>
        <v>10869782000900</v>
      </c>
      <c r="B303" s="10" t="str">
        <f>'[1]TCE - ANEXO III - Preencher'!C312</f>
        <v>HOSPITAL REGIONAL FERNANDO BEZERRA</v>
      </c>
      <c r="C303" s="11"/>
      <c r="D303" s="12" t="str">
        <f>'[1]TCE - ANEXO III - Preencher'!E312</f>
        <v>REBECCA BARBOSA DE FRANCA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2410-40</v>
      </c>
      <c r="G303" s="14">
        <f>IF('[1]TCE - ANEXO III - Preencher'!H312="","",'[1]TCE - ANEXO III - Preencher'!H312)</f>
        <v>44044</v>
      </c>
      <c r="H303" s="15">
        <f>'[1]TCE - ANEXO III - Preencher'!I312</f>
        <v>0</v>
      </c>
      <c r="I303" s="15">
        <f>'[1]TCE - ANEXO III - Preencher'!J312</f>
        <v>230.12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1.65</v>
      </c>
      <c r="O303" s="16">
        <f>'[1]TCE - ANEXO III - Preencher'!P312</f>
        <v>0</v>
      </c>
      <c r="P303" s="17">
        <f t="shared" si="26"/>
        <v>1.65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231.77</v>
      </c>
    </row>
    <row r="304" spans="1:28" s="4" customFormat="1" x14ac:dyDescent="0.2">
      <c r="A304" s="9">
        <f>IFERROR(VLOOKUP(B304,'[1]DADOS (OCULTAR)'!$P$3:$R$56,3,0),"")</f>
        <v>10869782000900</v>
      </c>
      <c r="B304" s="10" t="str">
        <f>'[1]TCE - ANEXO III - Preencher'!C313</f>
        <v>HOSPITAL REGIONAL FERNANDO BEZERRA</v>
      </c>
      <c r="C304" s="11"/>
      <c r="D304" s="12" t="str">
        <f>'[1]TCE - ANEXO III - Preencher'!E313</f>
        <v>CLEBER FRANCISCO SIQUEIRA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2236-05</v>
      </c>
      <c r="G304" s="14">
        <f>IF('[1]TCE - ANEXO III - Preencher'!H313="","",'[1]TCE - ANEXO III - Preencher'!H313)</f>
        <v>44044</v>
      </c>
      <c r="H304" s="15">
        <f>'[1]TCE - ANEXO III - Preencher'!I313</f>
        <v>0</v>
      </c>
      <c r="I304" s="15">
        <f>'[1]TCE - ANEXO III - Preencher'!J313</f>
        <v>277.49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1.28</v>
      </c>
      <c r="O304" s="16">
        <f>'[1]TCE - ANEXO III - Preencher'!P313</f>
        <v>0</v>
      </c>
      <c r="P304" s="17">
        <f t="shared" si="26"/>
        <v>1.28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278.77</v>
      </c>
    </row>
    <row r="305" spans="1:28" s="4" customFormat="1" x14ac:dyDescent="0.2">
      <c r="A305" s="9">
        <f>IFERROR(VLOOKUP(B305,'[1]DADOS (OCULTAR)'!$P$3:$R$56,3,0),"")</f>
        <v>10869782000900</v>
      </c>
      <c r="B305" s="10" t="str">
        <f>'[1]TCE - ANEXO III - Preencher'!C314</f>
        <v>HOSPITAL REGIONAL FERNANDO BEZERRA</v>
      </c>
      <c r="C305" s="11"/>
      <c r="D305" s="12" t="str">
        <f>'[1]TCE - ANEXO III - Preencher'!E314</f>
        <v>CLAUDIA MARIA GUIMARAES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3222-05</v>
      </c>
      <c r="G305" s="14">
        <f>IF('[1]TCE - ANEXO III - Preencher'!H314="","",'[1]TCE - ANEXO III - Preencher'!H314)</f>
        <v>44044</v>
      </c>
      <c r="H305" s="15">
        <f>'[1]TCE - ANEXO III - Preencher'!I314</f>
        <v>0</v>
      </c>
      <c r="I305" s="15">
        <f>'[1]TCE - ANEXO III - Preencher'!J314</f>
        <v>187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1.65</v>
      </c>
      <c r="O305" s="16">
        <f>'[1]TCE - ANEXO III - Preencher'!P314</f>
        <v>0</v>
      </c>
      <c r="P305" s="17">
        <f t="shared" si="26"/>
        <v>1.65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8.44</v>
      </c>
      <c r="U305" s="16">
        <f>'[1]TCE - ANEXO III - Preencher'!V314</f>
        <v>0</v>
      </c>
      <c r="V305" s="17">
        <f t="shared" si="28"/>
        <v>8.44</v>
      </c>
      <c r="W305" s="18" t="str">
        <f>IF('[1]TCE - ANEXO III - Preencher'!X314="","",'[1]TCE - ANEXO III - Preencher'!X314)</f>
        <v>Auxilio Creche/Dif Auxilio Creche</v>
      </c>
      <c r="X305" s="16">
        <f>'[1]TCE - ANEXO III - Preencher'!Y314</f>
        <v>0</v>
      </c>
      <c r="Y305" s="16">
        <f>'[1]TCE - ANEXO III - Preencher'!Z314</f>
        <v>13</v>
      </c>
      <c r="Z305" s="17">
        <f t="shared" si="29"/>
        <v>-13</v>
      </c>
      <c r="AA305" s="18" t="str">
        <f>IF('[1]TCE - ANEXO III - Preencher'!AB314="","",'[1]TCE - ANEXO III - Preencher'!AB314)</f>
        <v>Mensalidade/taxas</v>
      </c>
      <c r="AB305" s="16">
        <f t="shared" si="24"/>
        <v>184.09</v>
      </c>
    </row>
    <row r="306" spans="1:28" s="4" customFormat="1" x14ac:dyDescent="0.2">
      <c r="A306" s="9">
        <f>IFERROR(VLOOKUP(B306,'[1]DADOS (OCULTAR)'!$P$3:$R$56,3,0),"")</f>
        <v>10869782000900</v>
      </c>
      <c r="B306" s="10" t="str">
        <f>'[1]TCE - ANEXO III - Preencher'!C315</f>
        <v>HOSPITAL REGIONAL FERNANDO BEZERRA</v>
      </c>
      <c r="C306" s="11"/>
      <c r="D306" s="12" t="str">
        <f>'[1]TCE - ANEXO III - Preencher'!E315</f>
        <v>IANA CARLA DE AQUINO BEZERRA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2238-10</v>
      </c>
      <c r="G306" s="14">
        <f>IF('[1]TCE - ANEXO III - Preencher'!H315="","",'[1]TCE - ANEXO III - Preencher'!H315)</f>
        <v>44044</v>
      </c>
      <c r="H306" s="15">
        <f>'[1]TCE - ANEXO III - Preencher'!I315</f>
        <v>0</v>
      </c>
      <c r="I306" s="15">
        <f>'[1]TCE - ANEXO III - Preencher'!J315</f>
        <v>163.61000000000001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18.36</v>
      </c>
      <c r="M306" s="16">
        <f t="shared" si="25"/>
        <v>-18.36</v>
      </c>
      <c r="N306" s="16">
        <f>'[1]TCE - ANEXO III - Preencher'!O315</f>
        <v>1.28</v>
      </c>
      <c r="O306" s="16">
        <f>'[1]TCE - ANEXO III - Preencher'!P315</f>
        <v>0</v>
      </c>
      <c r="P306" s="17">
        <f t="shared" si="26"/>
        <v>1.28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146.53</v>
      </c>
    </row>
    <row r="307" spans="1:28" s="4" customFormat="1" x14ac:dyDescent="0.2">
      <c r="A307" s="9">
        <f>IFERROR(VLOOKUP(B307,'[1]DADOS (OCULTAR)'!$P$3:$R$56,3,0),"")</f>
        <v>10869782000900</v>
      </c>
      <c r="B307" s="10" t="str">
        <f>'[1]TCE - ANEXO III - Preencher'!C316</f>
        <v>HOSPITAL REGIONAL FERNANDO BEZERRA</v>
      </c>
      <c r="C307" s="11"/>
      <c r="D307" s="12" t="str">
        <f>'[1]TCE - ANEXO III - Preencher'!E316</f>
        <v>ERISVAN ALVES DO NASCIMENTO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 t="str">
        <f>'[1]TCE - ANEXO III - Preencher'!G316</f>
        <v>5174-20</v>
      </c>
      <c r="G307" s="14">
        <f>IF('[1]TCE - ANEXO III - Preencher'!H316="","",'[1]TCE - ANEXO III - Preencher'!H316)</f>
        <v>44044</v>
      </c>
      <c r="H307" s="15">
        <f>'[1]TCE - ANEXO III - Preencher'!I316</f>
        <v>0</v>
      </c>
      <c r="I307" s="15">
        <f>'[1]TCE - ANEXO III - Preencher'!J316</f>
        <v>103.05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12.88</v>
      </c>
      <c r="M307" s="16">
        <f t="shared" si="25"/>
        <v>-12.88</v>
      </c>
      <c r="N307" s="16">
        <f>'[1]TCE - ANEXO III - Preencher'!O316</f>
        <v>1.65</v>
      </c>
      <c r="O307" s="16">
        <f>'[1]TCE - ANEXO III - Preencher'!P316</f>
        <v>0</v>
      </c>
      <c r="P307" s="17">
        <f t="shared" si="26"/>
        <v>1.65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91.820000000000007</v>
      </c>
    </row>
    <row r="308" spans="1:28" s="4" customFormat="1" x14ac:dyDescent="0.2">
      <c r="A308" s="9">
        <f>IFERROR(VLOOKUP(B308,'[1]DADOS (OCULTAR)'!$P$3:$R$56,3,0),"")</f>
        <v>10869782000900</v>
      </c>
      <c r="B308" s="10" t="str">
        <f>'[1]TCE - ANEXO III - Preencher'!C317</f>
        <v>HOSPITAL REGIONAL FERNANDO BEZERRA</v>
      </c>
      <c r="C308" s="11"/>
      <c r="D308" s="12" t="str">
        <f>'[1]TCE - ANEXO III - Preencher'!E317</f>
        <v>TEREZINHA JOANA DOS SANTOS SOUZA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3222-05</v>
      </c>
      <c r="G308" s="14">
        <f>IF('[1]TCE - ANEXO III - Preencher'!H317="","",'[1]TCE - ANEXO III - Preencher'!H317)</f>
        <v>44044</v>
      </c>
      <c r="H308" s="15">
        <f>'[1]TCE - ANEXO III - Preencher'!I317</f>
        <v>0</v>
      </c>
      <c r="I308" s="15">
        <f>'[1]TCE - ANEXO III - Preencher'!J317</f>
        <v>135.57000000000002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10.45</v>
      </c>
      <c r="M308" s="16">
        <f t="shared" si="25"/>
        <v>-10.45</v>
      </c>
      <c r="N308" s="16">
        <f>'[1]TCE - ANEXO III - Preencher'!O317</f>
        <v>1.65</v>
      </c>
      <c r="O308" s="16">
        <f>'[1]TCE - ANEXO III - Preencher'!P317</f>
        <v>0</v>
      </c>
      <c r="P308" s="17">
        <f t="shared" si="26"/>
        <v>1.65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13</v>
      </c>
      <c r="Z308" s="17">
        <f t="shared" si="29"/>
        <v>-13</v>
      </c>
      <c r="AA308" s="18" t="str">
        <f>IF('[1]TCE - ANEXO III - Preencher'!AB317="","",'[1]TCE - ANEXO III - Preencher'!AB317)</f>
        <v>Mensalidade/taxas</v>
      </c>
      <c r="AB308" s="16">
        <f t="shared" si="24"/>
        <v>113.77000000000002</v>
      </c>
    </row>
    <row r="309" spans="1:28" s="4" customFormat="1" x14ac:dyDescent="0.2">
      <c r="A309" s="9">
        <f>IFERROR(VLOOKUP(B309,'[1]DADOS (OCULTAR)'!$P$3:$R$56,3,0),"")</f>
        <v>10869782000900</v>
      </c>
      <c r="B309" s="10" t="str">
        <f>'[1]TCE - ANEXO III - Preencher'!C318</f>
        <v>HOSPITAL REGIONAL FERNANDO BEZERRA</v>
      </c>
      <c r="C309" s="11"/>
      <c r="D309" s="12" t="str">
        <f>'[1]TCE - ANEXO III - Preencher'!E318</f>
        <v>THAMIRYS ROSEMBERG LIMA LOPES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 t="str">
        <f>'[1]TCE - ANEXO III - Preencher'!G318</f>
        <v>2235-05</v>
      </c>
      <c r="G309" s="14">
        <f>IF('[1]TCE - ANEXO III - Preencher'!H318="","",'[1]TCE - ANEXO III - Preencher'!H318)</f>
        <v>44044</v>
      </c>
      <c r="H309" s="15">
        <f>'[1]TCE - ANEXO III - Preencher'!I318</f>
        <v>0</v>
      </c>
      <c r="I309" s="15">
        <f>'[1]TCE - ANEXO III - Preencher'!J318</f>
        <v>204.36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2.86</v>
      </c>
      <c r="M309" s="16">
        <f t="shared" si="25"/>
        <v>-2.86</v>
      </c>
      <c r="N309" s="16">
        <f>'[1]TCE - ANEXO III - Preencher'!O318</f>
        <v>1.28</v>
      </c>
      <c r="O309" s="16">
        <f>'[1]TCE - ANEXO III - Preencher'!P318</f>
        <v>0</v>
      </c>
      <c r="P309" s="17">
        <f t="shared" si="26"/>
        <v>1.28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202.78</v>
      </c>
    </row>
    <row r="310" spans="1:28" s="4" customFormat="1" x14ac:dyDescent="0.2">
      <c r="A310" s="9">
        <f>IFERROR(VLOOKUP(B310,'[1]DADOS (OCULTAR)'!$P$3:$R$56,3,0),"")</f>
        <v>10869782000900</v>
      </c>
      <c r="B310" s="10" t="str">
        <f>'[1]TCE - ANEXO III - Preencher'!C319</f>
        <v>HOSPITAL REGIONAL FERNANDO BEZERRA</v>
      </c>
      <c r="C310" s="11"/>
      <c r="D310" s="12" t="str">
        <f>'[1]TCE - ANEXO III - Preencher'!E319</f>
        <v>ERIKA REBECA PASSOS SANTOS SILVA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 t="str">
        <f>'[1]TCE - ANEXO III - Preencher'!G319</f>
        <v>1422-05</v>
      </c>
      <c r="G310" s="14">
        <f>IF('[1]TCE - ANEXO III - Preencher'!H319="","",'[1]TCE - ANEXO III - Preencher'!H319)</f>
        <v>44044</v>
      </c>
      <c r="H310" s="15">
        <f>'[1]TCE - ANEXO III - Preencher'!I319</f>
        <v>0</v>
      </c>
      <c r="I310" s="15">
        <f>'[1]TCE - ANEXO III - Preencher'!J319</f>
        <v>240.01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1.65</v>
      </c>
      <c r="O310" s="16">
        <f>'[1]TCE - ANEXO III - Preencher'!P319</f>
        <v>0</v>
      </c>
      <c r="P310" s="17">
        <f t="shared" si="26"/>
        <v>1.65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64</v>
      </c>
      <c r="U310" s="16">
        <f>'[1]TCE - ANEXO III - Preencher'!V319</f>
        <v>0</v>
      </c>
      <c r="V310" s="17">
        <f t="shared" si="28"/>
        <v>64</v>
      </c>
      <c r="W310" s="18" t="str">
        <f>IF('[1]TCE - ANEXO III - Preencher'!X319="","",'[1]TCE - ANEXO III - Preencher'!X319)</f>
        <v>Auxilio Creche/Dif Auxilio Creche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305.65999999999997</v>
      </c>
    </row>
    <row r="311" spans="1:28" s="4" customFormat="1" x14ac:dyDescent="0.2">
      <c r="A311" s="9">
        <f>IFERROR(VLOOKUP(B311,'[1]DADOS (OCULTAR)'!$P$3:$R$56,3,0),"")</f>
        <v>10869782000900</v>
      </c>
      <c r="B311" s="10" t="str">
        <f>'[1]TCE - ANEXO III - Preencher'!C320</f>
        <v>HOSPITAL REGIONAL FERNANDO BEZERRA</v>
      </c>
      <c r="C311" s="11"/>
      <c r="D311" s="12" t="str">
        <f>'[1]TCE - ANEXO III - Preencher'!E320</f>
        <v>GLORIA BEATRIZ  MACHADO DA GRACA MACEDO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1421-05</v>
      </c>
      <c r="G311" s="14">
        <f>IF('[1]TCE - ANEXO III - Preencher'!H320="","",'[1]TCE - ANEXO III - Preencher'!H320)</f>
        <v>44044</v>
      </c>
      <c r="H311" s="15">
        <f>'[1]TCE - ANEXO III - Preencher'!I320</f>
        <v>0</v>
      </c>
      <c r="I311" s="15">
        <f>'[1]TCE - ANEXO III - Preencher'!J320</f>
        <v>1101.5999999999999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1.65</v>
      </c>
      <c r="O311" s="16">
        <f>'[1]TCE - ANEXO III - Preencher'!P320</f>
        <v>0</v>
      </c>
      <c r="P311" s="17">
        <f t="shared" si="26"/>
        <v>1.65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1103.25</v>
      </c>
    </row>
    <row r="312" spans="1:28" s="4" customFormat="1" x14ac:dyDescent="0.2">
      <c r="A312" s="9">
        <f>IFERROR(VLOOKUP(B312,'[1]DADOS (OCULTAR)'!$P$3:$R$56,3,0),"")</f>
        <v>10869782000900</v>
      </c>
      <c r="B312" s="10" t="str">
        <f>'[1]TCE - ANEXO III - Preencher'!C321</f>
        <v>HOSPITAL REGIONAL FERNANDO BEZERRA</v>
      </c>
      <c r="C312" s="11"/>
      <c r="D312" s="12" t="str">
        <f>'[1]TCE - ANEXO III - Preencher'!E321</f>
        <v>NADJA ULISSES VIDAL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2235-05</v>
      </c>
      <c r="G312" s="14">
        <f>IF('[1]TCE - ANEXO III - Preencher'!H321="","",'[1]TCE - ANEXO III - Preencher'!H321)</f>
        <v>44044</v>
      </c>
      <c r="H312" s="15">
        <f>'[1]TCE - ANEXO III - Preencher'!I321</f>
        <v>0</v>
      </c>
      <c r="I312" s="15">
        <f>'[1]TCE - ANEXO III - Preencher'!J321</f>
        <v>342.64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3.95</v>
      </c>
      <c r="M312" s="16">
        <f t="shared" si="25"/>
        <v>-3.95</v>
      </c>
      <c r="N312" s="16">
        <f>'[1]TCE - ANEXO III - Preencher'!O321</f>
        <v>1.28</v>
      </c>
      <c r="O312" s="16">
        <f>'[1]TCE - ANEXO III - Preencher'!P321</f>
        <v>0</v>
      </c>
      <c r="P312" s="17">
        <f t="shared" si="26"/>
        <v>1.28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339.96999999999997</v>
      </c>
    </row>
    <row r="313" spans="1:28" s="4" customFormat="1" x14ac:dyDescent="0.2">
      <c r="A313" s="9">
        <f>IFERROR(VLOOKUP(B313,'[1]DADOS (OCULTAR)'!$P$3:$R$56,3,0),"")</f>
        <v>10869782000900</v>
      </c>
      <c r="B313" s="10" t="str">
        <f>'[1]TCE - ANEXO III - Preencher'!C322</f>
        <v>HOSPITAL REGIONAL FERNANDO BEZERRA</v>
      </c>
      <c r="C313" s="11"/>
      <c r="D313" s="12" t="str">
        <f>'[1]TCE - ANEXO III - Preencher'!E322</f>
        <v>NATHALIA ANNIE DE ALENCAR MATOS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4110-10</v>
      </c>
      <c r="G313" s="14">
        <f>IF('[1]TCE - ANEXO III - Preencher'!H322="","",'[1]TCE - ANEXO III - Preencher'!H322)</f>
        <v>44044</v>
      </c>
      <c r="H313" s="15">
        <f>'[1]TCE - ANEXO III - Preencher'!I322</f>
        <v>0</v>
      </c>
      <c r="I313" s="15">
        <f>'[1]TCE - ANEXO III - Preencher'!J322</f>
        <v>152.33000000000001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0.35</v>
      </c>
      <c r="M313" s="16">
        <f t="shared" si="25"/>
        <v>-0.35</v>
      </c>
      <c r="N313" s="16">
        <f>'[1]TCE - ANEXO III - Preencher'!O322</f>
        <v>1.65</v>
      </c>
      <c r="O313" s="16">
        <f>'[1]TCE - ANEXO III - Preencher'!P322</f>
        <v>0</v>
      </c>
      <c r="P313" s="17">
        <f t="shared" si="26"/>
        <v>1.65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153.63000000000002</v>
      </c>
    </row>
    <row r="314" spans="1:28" s="4" customFormat="1" x14ac:dyDescent="0.2">
      <c r="A314" s="9">
        <f>IFERROR(VLOOKUP(B314,'[1]DADOS (OCULTAR)'!$P$3:$R$56,3,0),"")</f>
        <v>10869782000900</v>
      </c>
      <c r="B314" s="10" t="str">
        <f>'[1]TCE - ANEXO III - Preencher'!C323</f>
        <v>HOSPITAL REGIONAL FERNANDO BEZERRA</v>
      </c>
      <c r="C314" s="11"/>
      <c r="D314" s="12" t="str">
        <f>'[1]TCE - ANEXO III - Preencher'!E323</f>
        <v>MAGDA ROXANA FURTADO DE ALENCAR SILVA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2235-05</v>
      </c>
      <c r="G314" s="14">
        <f>IF('[1]TCE - ANEXO III - Preencher'!H323="","",'[1]TCE - ANEXO III - Preencher'!H323)</f>
        <v>44044</v>
      </c>
      <c r="H314" s="15">
        <f>'[1]TCE - ANEXO III - Preencher'!I323</f>
        <v>0</v>
      </c>
      <c r="I314" s="15">
        <f>'[1]TCE - ANEXO III - Preencher'!J323</f>
        <v>291.45999999999998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1.28</v>
      </c>
      <c r="O314" s="16">
        <f>'[1]TCE - ANEXO III - Preencher'!P323</f>
        <v>0</v>
      </c>
      <c r="P314" s="17">
        <f t="shared" si="26"/>
        <v>1.28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292.73999999999995</v>
      </c>
    </row>
    <row r="315" spans="1:28" s="4" customFormat="1" x14ac:dyDescent="0.2">
      <c r="A315" s="9">
        <f>IFERROR(VLOOKUP(B315,'[1]DADOS (OCULTAR)'!$P$3:$R$56,3,0),"")</f>
        <v>10869782000900</v>
      </c>
      <c r="B315" s="10" t="str">
        <f>'[1]TCE - ANEXO III - Preencher'!C324</f>
        <v>HOSPITAL REGIONAL FERNANDO BEZERRA</v>
      </c>
      <c r="C315" s="11"/>
      <c r="D315" s="12" t="str">
        <f>'[1]TCE - ANEXO III - Preencher'!E324</f>
        <v>RENAN ALVES JUSTINO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2236-05</v>
      </c>
      <c r="G315" s="14">
        <f>IF('[1]TCE - ANEXO III - Preencher'!H324="","",'[1]TCE - ANEXO III - Preencher'!H324)</f>
        <v>44044</v>
      </c>
      <c r="H315" s="15">
        <f>'[1]TCE - ANEXO III - Preencher'!I324</f>
        <v>0</v>
      </c>
      <c r="I315" s="15">
        <f>'[1]TCE - ANEXO III - Preencher'!J324</f>
        <v>178.59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2.54</v>
      </c>
      <c r="M315" s="16">
        <f t="shared" si="25"/>
        <v>-2.54</v>
      </c>
      <c r="N315" s="16">
        <f>'[1]TCE - ANEXO III - Preencher'!O324</f>
        <v>1.28</v>
      </c>
      <c r="O315" s="16">
        <f>'[1]TCE - ANEXO III - Preencher'!P324</f>
        <v>0</v>
      </c>
      <c r="P315" s="17">
        <f t="shared" si="26"/>
        <v>1.28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177.33</v>
      </c>
    </row>
    <row r="316" spans="1:28" s="4" customFormat="1" x14ac:dyDescent="0.2">
      <c r="A316" s="9">
        <f>IFERROR(VLOOKUP(B316,'[1]DADOS (OCULTAR)'!$P$3:$R$56,3,0),"")</f>
        <v>10869782000900</v>
      </c>
      <c r="B316" s="10" t="str">
        <f>'[1]TCE - ANEXO III - Preencher'!C325</f>
        <v>HOSPITAL REGIONAL FERNANDO BEZERRA</v>
      </c>
      <c r="C316" s="11"/>
      <c r="D316" s="12" t="str">
        <f>'[1]TCE - ANEXO III - Preencher'!E325</f>
        <v>JAYANA OLIVEIRA MIRANDA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 t="str">
        <f>'[1]TCE - ANEXO III - Preencher'!G325</f>
        <v>2235-05</v>
      </c>
      <c r="G316" s="14">
        <f>IF('[1]TCE - ANEXO III - Preencher'!H325="","",'[1]TCE - ANEXO III - Preencher'!H325)</f>
        <v>44044</v>
      </c>
      <c r="H316" s="15">
        <f>'[1]TCE - ANEXO III - Preencher'!I325</f>
        <v>0</v>
      </c>
      <c r="I316" s="15">
        <f>'[1]TCE - ANEXO III - Preencher'!J325</f>
        <v>338.09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2.86</v>
      </c>
      <c r="M316" s="16">
        <f t="shared" si="25"/>
        <v>-2.86</v>
      </c>
      <c r="N316" s="16">
        <f>'[1]TCE - ANEXO III - Preencher'!O325</f>
        <v>1.28</v>
      </c>
      <c r="O316" s="16">
        <f>'[1]TCE - ANEXO III - Preencher'!P325</f>
        <v>0</v>
      </c>
      <c r="P316" s="17">
        <f t="shared" si="26"/>
        <v>1.28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8.1999999999999993</v>
      </c>
      <c r="U316" s="16">
        <f>'[1]TCE - ANEXO III - Preencher'!V325</f>
        <v>0</v>
      </c>
      <c r="V316" s="17">
        <f t="shared" si="28"/>
        <v>8.1999999999999993</v>
      </c>
      <c r="W316" s="18" t="str">
        <f>IF('[1]TCE - ANEXO III - Preencher'!X325="","",'[1]TCE - ANEXO III - Preencher'!X325)</f>
        <v>Auxilio Creche/Dif Auxilio Creche</v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344.70999999999992</v>
      </c>
    </row>
    <row r="317" spans="1:28" s="4" customFormat="1" x14ac:dyDescent="0.2">
      <c r="A317" s="9">
        <f>IFERROR(VLOOKUP(B317,'[1]DADOS (OCULTAR)'!$P$3:$R$56,3,0),"")</f>
        <v>10869782000900</v>
      </c>
      <c r="B317" s="10" t="str">
        <f>'[1]TCE - ANEXO III - Preencher'!C326</f>
        <v>HOSPITAL REGIONAL FERNANDO BEZERRA</v>
      </c>
      <c r="C317" s="11"/>
      <c r="D317" s="12" t="str">
        <f>'[1]TCE - ANEXO III - Preencher'!E326</f>
        <v>CLEITON DE ARAUJO SOARES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5143-10</v>
      </c>
      <c r="G317" s="14">
        <f>IF('[1]TCE - ANEXO III - Preencher'!H326="","",'[1]TCE - ANEXO III - Preencher'!H326)</f>
        <v>44044</v>
      </c>
      <c r="H317" s="15">
        <f>'[1]TCE - ANEXO III - Preencher'!I326</f>
        <v>0</v>
      </c>
      <c r="I317" s="15">
        <f>'[1]TCE - ANEXO III - Preencher'!J326</f>
        <v>86.79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10.85</v>
      </c>
      <c r="M317" s="16">
        <f t="shared" si="25"/>
        <v>-10.85</v>
      </c>
      <c r="N317" s="16">
        <f>'[1]TCE - ANEXO III - Preencher'!O326</f>
        <v>1.65</v>
      </c>
      <c r="O317" s="16">
        <f>'[1]TCE - ANEXO III - Preencher'!P326</f>
        <v>0</v>
      </c>
      <c r="P317" s="17">
        <f t="shared" si="26"/>
        <v>1.65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77.590000000000018</v>
      </c>
    </row>
    <row r="318" spans="1:28" s="4" customFormat="1" x14ac:dyDescent="0.2">
      <c r="A318" s="9">
        <f>IFERROR(VLOOKUP(B318,'[1]DADOS (OCULTAR)'!$P$3:$R$56,3,0),"")</f>
        <v>10869782000900</v>
      </c>
      <c r="B318" s="10" t="str">
        <f>'[1]TCE - ANEXO III - Preencher'!C327</f>
        <v>HOSPITAL REGIONAL FERNANDO BEZERRA</v>
      </c>
      <c r="C318" s="11"/>
      <c r="D318" s="12" t="str">
        <f>'[1]TCE - ANEXO III - Preencher'!E327</f>
        <v>CICERA NEYDJANNE GONCALVES SOARES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3222-05</v>
      </c>
      <c r="G318" s="14">
        <f>IF('[1]TCE - ANEXO III - Preencher'!H327="","",'[1]TCE - ANEXO III - Preencher'!H327)</f>
        <v>44044</v>
      </c>
      <c r="H318" s="15">
        <f>'[1]TCE - ANEXO III - Preencher'!I327</f>
        <v>0</v>
      </c>
      <c r="I318" s="15">
        <f>'[1]TCE - ANEXO III - Preencher'!J327</f>
        <v>208.52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10.45</v>
      </c>
      <c r="M318" s="16">
        <f t="shared" si="25"/>
        <v>-10.45</v>
      </c>
      <c r="N318" s="16">
        <f>'[1]TCE - ANEXO III - Preencher'!O327</f>
        <v>1.65</v>
      </c>
      <c r="O318" s="16">
        <f>'[1]TCE - ANEXO III - Preencher'!P327</f>
        <v>0</v>
      </c>
      <c r="P318" s="17">
        <f t="shared" si="26"/>
        <v>1.65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199.72000000000003</v>
      </c>
    </row>
    <row r="319" spans="1:28" s="4" customFormat="1" x14ac:dyDescent="0.2">
      <c r="A319" s="9">
        <f>IFERROR(VLOOKUP(B319,'[1]DADOS (OCULTAR)'!$P$3:$R$56,3,0),"")</f>
        <v>10869782000900</v>
      </c>
      <c r="B319" s="10" t="str">
        <f>'[1]TCE - ANEXO III - Preencher'!C328</f>
        <v>HOSPITAL REGIONAL FERNANDO BEZERRA</v>
      </c>
      <c r="C319" s="11"/>
      <c r="D319" s="12" t="str">
        <f>'[1]TCE - ANEXO III - Preencher'!E328</f>
        <v>CICERA FURTUOSO DOS SANTOS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 t="str">
        <f>'[1]TCE - ANEXO III - Preencher'!G328</f>
        <v>3222-05</v>
      </c>
      <c r="G319" s="14">
        <f>IF('[1]TCE - ANEXO III - Preencher'!H328="","",'[1]TCE - ANEXO III - Preencher'!H328)</f>
        <v>44044</v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1.65</v>
      </c>
      <c r="O319" s="16">
        <f>'[1]TCE - ANEXO III - Preencher'!P328</f>
        <v>0</v>
      </c>
      <c r="P319" s="17">
        <f t="shared" si="26"/>
        <v>1.65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1.65</v>
      </c>
    </row>
    <row r="320" spans="1:28" s="4" customFormat="1" x14ac:dyDescent="0.2">
      <c r="A320" s="9">
        <f>IFERROR(VLOOKUP(B320,'[1]DADOS (OCULTAR)'!$P$3:$R$56,3,0),"")</f>
        <v>10869782000900</v>
      </c>
      <c r="B320" s="10" t="str">
        <f>'[1]TCE - ANEXO III - Preencher'!C329</f>
        <v>HOSPITAL REGIONAL FERNANDO BEZERRA</v>
      </c>
      <c r="C320" s="11"/>
      <c r="D320" s="12" t="str">
        <f>'[1]TCE - ANEXO III - Preencher'!E329</f>
        <v>ODAIR QUEIROZ DE HOLANDA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 t="str">
        <f>'[1]TCE - ANEXO III - Preencher'!G329</f>
        <v>2235-05</v>
      </c>
      <c r="G320" s="14">
        <f>IF('[1]TCE - ANEXO III - Preencher'!H329="","",'[1]TCE - ANEXO III - Preencher'!H329)</f>
        <v>44044</v>
      </c>
      <c r="H320" s="15">
        <f>'[1]TCE - ANEXO III - Preencher'!I329</f>
        <v>0</v>
      </c>
      <c r="I320" s="15">
        <f>'[1]TCE - ANEXO III - Preencher'!J329</f>
        <v>341.04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3.95</v>
      </c>
      <c r="M320" s="16">
        <f t="shared" si="25"/>
        <v>-3.95</v>
      </c>
      <c r="N320" s="16">
        <f>'[1]TCE - ANEXO III - Preencher'!O329</f>
        <v>1.28</v>
      </c>
      <c r="O320" s="16">
        <f>'[1]TCE - ANEXO III - Preencher'!P329</f>
        <v>0</v>
      </c>
      <c r="P320" s="17">
        <f t="shared" si="26"/>
        <v>1.28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338.37</v>
      </c>
    </row>
    <row r="321" spans="1:28" s="4" customFormat="1" x14ac:dyDescent="0.2">
      <c r="A321" s="9">
        <f>IFERROR(VLOOKUP(B321,'[1]DADOS (OCULTAR)'!$P$3:$R$56,3,0),"")</f>
        <v>10869782000900</v>
      </c>
      <c r="B321" s="10" t="str">
        <f>'[1]TCE - ANEXO III - Preencher'!C330</f>
        <v>HOSPITAL REGIONAL FERNANDO BEZERRA</v>
      </c>
      <c r="C321" s="11"/>
      <c r="D321" s="12" t="str">
        <f>'[1]TCE - ANEXO III - Preencher'!E330</f>
        <v>THARLA ANDREZA WANDERLEY GREM DE SOUZA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1312-10</v>
      </c>
      <c r="G321" s="14">
        <f>IF('[1]TCE - ANEXO III - Preencher'!H330="","",'[1]TCE - ANEXO III - Preencher'!H330)</f>
        <v>44044</v>
      </c>
      <c r="H321" s="15">
        <f>'[1]TCE - ANEXO III - Preencher'!I330</f>
        <v>0</v>
      </c>
      <c r="I321" s="15">
        <f>'[1]TCE - ANEXO III - Preencher'!J330</f>
        <v>79.650000000000006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1.65</v>
      </c>
      <c r="O321" s="16">
        <f>'[1]TCE - ANEXO III - Preencher'!P330</f>
        <v>0</v>
      </c>
      <c r="P321" s="17">
        <f t="shared" si="26"/>
        <v>1.65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81.300000000000011</v>
      </c>
    </row>
    <row r="322" spans="1:28" s="4" customFormat="1" x14ac:dyDescent="0.2">
      <c r="A322" s="9">
        <f>IFERROR(VLOOKUP(B322,'[1]DADOS (OCULTAR)'!$P$3:$R$56,3,0),"")</f>
        <v>10869782000900</v>
      </c>
      <c r="B322" s="10" t="str">
        <f>'[1]TCE - ANEXO III - Preencher'!C331</f>
        <v>HOSPITAL REGIONAL FERNANDO BEZERRA</v>
      </c>
      <c r="C322" s="11"/>
      <c r="D322" s="12" t="str">
        <f>'[1]TCE - ANEXO III - Preencher'!E331</f>
        <v>TARCILA HELENA GOMES PEREIRA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 t="str">
        <f>'[1]TCE - ANEXO III - Preencher'!G331</f>
        <v>2235-05</v>
      </c>
      <c r="G322" s="14">
        <f>IF('[1]TCE - ANEXO III - Preencher'!H331="","",'[1]TCE - ANEXO III - Preencher'!H331)</f>
        <v>44044</v>
      </c>
      <c r="H322" s="15">
        <f>'[1]TCE - ANEXO III - Preencher'!I331</f>
        <v>0</v>
      </c>
      <c r="I322" s="15">
        <f>'[1]TCE - ANEXO III - Preencher'!J331</f>
        <v>196.48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2.62</v>
      </c>
      <c r="M322" s="16">
        <f t="shared" si="25"/>
        <v>-2.62</v>
      </c>
      <c r="N322" s="16">
        <f>'[1]TCE - ANEXO III - Preencher'!O331</f>
        <v>1.28</v>
      </c>
      <c r="O322" s="16">
        <f>'[1]TCE - ANEXO III - Preencher'!P331</f>
        <v>0</v>
      </c>
      <c r="P322" s="17">
        <f t="shared" si="26"/>
        <v>1.28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195.14</v>
      </c>
    </row>
    <row r="323" spans="1:28" s="4" customFormat="1" x14ac:dyDescent="0.2">
      <c r="A323" s="9">
        <f>IFERROR(VLOOKUP(B323,'[1]DADOS (OCULTAR)'!$P$3:$R$56,3,0),"")</f>
        <v>10869782000900</v>
      </c>
      <c r="B323" s="10" t="str">
        <f>'[1]TCE - ANEXO III - Preencher'!C332</f>
        <v>HOSPITAL REGIONAL FERNANDO BEZERRA</v>
      </c>
      <c r="C323" s="11"/>
      <c r="D323" s="12" t="str">
        <f>'[1]TCE - ANEXO III - Preencher'!E332</f>
        <v>EDNA DELMONDES DE CARVALHO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4221-05</v>
      </c>
      <c r="G323" s="14">
        <f>IF('[1]TCE - ANEXO III - Preencher'!H332="","",'[1]TCE - ANEXO III - Preencher'!H332)</f>
        <v>44044</v>
      </c>
      <c r="H323" s="15">
        <f>'[1]TCE - ANEXO III - Preencher'!I332</f>
        <v>0</v>
      </c>
      <c r="I323" s="15">
        <f>'[1]TCE - ANEXO III - Preencher'!J332</f>
        <v>96.89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10.45</v>
      </c>
      <c r="M323" s="16">
        <f t="shared" si="25"/>
        <v>-10.45</v>
      </c>
      <c r="N323" s="16">
        <f>'[1]TCE - ANEXO III - Preencher'!O332</f>
        <v>1.65</v>
      </c>
      <c r="O323" s="16">
        <f>'[1]TCE - ANEXO III - Preencher'!P332</f>
        <v>0</v>
      </c>
      <c r="P323" s="17">
        <f t="shared" si="26"/>
        <v>1.65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88.09</v>
      </c>
    </row>
    <row r="324" spans="1:28" s="4" customFormat="1" x14ac:dyDescent="0.2">
      <c r="A324" s="9">
        <f>IFERROR(VLOOKUP(B324,'[1]DADOS (OCULTAR)'!$P$3:$R$56,3,0),"")</f>
        <v>10869782000900</v>
      </c>
      <c r="B324" s="10" t="str">
        <f>'[1]TCE - ANEXO III - Preencher'!C333</f>
        <v>HOSPITAL REGIONAL FERNANDO BEZERRA</v>
      </c>
      <c r="C324" s="11"/>
      <c r="D324" s="12" t="str">
        <f>'[1]TCE - ANEXO III - Preencher'!E333</f>
        <v>CARLOS JUNIOR SOARES DA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5143-20</v>
      </c>
      <c r="G324" s="14">
        <f>IF('[1]TCE - ANEXO III - Preencher'!H333="","",'[1]TCE - ANEXO III - Preencher'!H333)</f>
        <v>44044</v>
      </c>
      <c r="H324" s="15">
        <f>'[1]TCE - ANEXO III - Preencher'!I333</f>
        <v>0</v>
      </c>
      <c r="I324" s="15">
        <f>'[1]TCE - ANEXO III - Preencher'!J333</f>
        <v>100.32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10.45</v>
      </c>
      <c r="M324" s="16">
        <f t="shared" ref="M324:M387" si="31">K324-L324</f>
        <v>-10.45</v>
      </c>
      <c r="N324" s="16">
        <f>'[1]TCE - ANEXO III - Preencher'!O333</f>
        <v>1.65</v>
      </c>
      <c r="O324" s="16">
        <f>'[1]TCE - ANEXO III - Preencher'!P333</f>
        <v>0</v>
      </c>
      <c r="P324" s="17">
        <f t="shared" ref="P324:P387" si="32">N324-O324</f>
        <v>1.65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91.52</v>
      </c>
    </row>
    <row r="325" spans="1:28" s="4" customFormat="1" x14ac:dyDescent="0.2">
      <c r="A325" s="9">
        <f>IFERROR(VLOOKUP(B325,'[1]DADOS (OCULTAR)'!$P$3:$R$56,3,0),"")</f>
        <v>10869782000900</v>
      </c>
      <c r="B325" s="10" t="str">
        <f>'[1]TCE - ANEXO III - Preencher'!C334</f>
        <v>HOSPITAL REGIONAL FERNANDO BEZERRA</v>
      </c>
      <c r="C325" s="11"/>
      <c r="D325" s="12" t="str">
        <f>'[1]TCE - ANEXO III - Preencher'!E334</f>
        <v>EDSO FREDSON GONCALVES DA SILVA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2235-05</v>
      </c>
      <c r="G325" s="14">
        <f>IF('[1]TCE - ANEXO III - Preencher'!H334="","",'[1]TCE - ANEXO III - Preencher'!H334)</f>
        <v>44044</v>
      </c>
      <c r="H325" s="15">
        <f>'[1]TCE - ANEXO III - Preencher'!I334</f>
        <v>0</v>
      </c>
      <c r="I325" s="15">
        <f>'[1]TCE - ANEXO III - Preencher'!J334</f>
        <v>266.55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2.62</v>
      </c>
      <c r="M325" s="16">
        <f t="shared" si="31"/>
        <v>-2.62</v>
      </c>
      <c r="N325" s="16">
        <f>'[1]TCE - ANEXO III - Preencher'!O334</f>
        <v>1.28</v>
      </c>
      <c r="O325" s="16">
        <f>'[1]TCE - ANEXO III - Preencher'!P334</f>
        <v>0</v>
      </c>
      <c r="P325" s="17">
        <f t="shared" si="32"/>
        <v>1.28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265.20999999999998</v>
      </c>
    </row>
    <row r="326" spans="1:28" s="4" customFormat="1" x14ac:dyDescent="0.2">
      <c r="A326" s="9">
        <f>IFERROR(VLOOKUP(B326,'[1]DADOS (OCULTAR)'!$P$3:$R$56,3,0),"")</f>
        <v>10869782000900</v>
      </c>
      <c r="B326" s="10" t="str">
        <f>'[1]TCE - ANEXO III - Preencher'!C335</f>
        <v>HOSPITAL REGIONAL FERNANDO BEZERRA</v>
      </c>
      <c r="C326" s="11"/>
      <c r="D326" s="12" t="str">
        <f>'[1]TCE - ANEXO III - Preencher'!E335</f>
        <v>LUIZ AGOSTINHO TAVARES DOS SANTOS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 t="str">
        <f>'[1]TCE - ANEXO III - Preencher'!G335</f>
        <v>4110-10</v>
      </c>
      <c r="G326" s="14">
        <f>IF('[1]TCE - ANEXO III - Preencher'!H335="","",'[1]TCE - ANEXO III - Preencher'!H335)</f>
        <v>44044</v>
      </c>
      <c r="H326" s="15">
        <f>'[1]TCE - ANEXO III - Preencher'!I335</f>
        <v>0</v>
      </c>
      <c r="I326" s="15">
        <f>'[1]TCE - ANEXO III - Preencher'!J335</f>
        <v>83.6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10.45</v>
      </c>
      <c r="M326" s="16">
        <f t="shared" si="31"/>
        <v>-10.45</v>
      </c>
      <c r="N326" s="16">
        <f>'[1]TCE - ANEXO III - Preencher'!O335</f>
        <v>1.65</v>
      </c>
      <c r="O326" s="16">
        <f>'[1]TCE - ANEXO III - Preencher'!P335</f>
        <v>0</v>
      </c>
      <c r="P326" s="17">
        <f t="shared" si="32"/>
        <v>1.65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74.8</v>
      </c>
    </row>
    <row r="327" spans="1:28" s="4" customFormat="1" x14ac:dyDescent="0.2">
      <c r="A327" s="9">
        <f>IFERROR(VLOOKUP(B327,'[1]DADOS (OCULTAR)'!$P$3:$R$56,3,0),"")</f>
        <v>10869782000900</v>
      </c>
      <c r="B327" s="10" t="str">
        <f>'[1]TCE - ANEXO III - Preencher'!C336</f>
        <v>HOSPITAL REGIONAL FERNANDO BEZERRA</v>
      </c>
      <c r="C327" s="11"/>
      <c r="D327" s="12" t="str">
        <f>'[1]TCE - ANEXO III - Preencher'!E336</f>
        <v>IGOR KAIQUE JORDAO FREIRE DE ALENCAR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5211-30</v>
      </c>
      <c r="G327" s="14">
        <f>IF('[1]TCE - ANEXO III - Preencher'!H336="","",'[1]TCE - ANEXO III - Preencher'!H336)</f>
        <v>44044</v>
      </c>
      <c r="H327" s="15">
        <f>'[1]TCE - ANEXO III - Preencher'!I336</f>
        <v>0</v>
      </c>
      <c r="I327" s="15">
        <f>'[1]TCE - ANEXO III - Preencher'!J336</f>
        <v>96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1.65</v>
      </c>
      <c r="O327" s="16">
        <f>'[1]TCE - ANEXO III - Preencher'!P336</f>
        <v>0</v>
      </c>
      <c r="P327" s="17">
        <f t="shared" si="32"/>
        <v>1.65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97.65</v>
      </c>
    </row>
    <row r="328" spans="1:28" s="4" customFormat="1" x14ac:dyDescent="0.2">
      <c r="A328" s="9">
        <f>IFERROR(VLOOKUP(B328,'[1]DADOS (OCULTAR)'!$P$3:$R$56,3,0),"")</f>
        <v>10869782000900</v>
      </c>
      <c r="B328" s="10" t="str">
        <f>'[1]TCE - ANEXO III - Preencher'!C337</f>
        <v>HOSPITAL REGIONAL FERNANDO BEZERRA</v>
      </c>
      <c r="C328" s="11"/>
      <c r="D328" s="12" t="str">
        <f>'[1]TCE - ANEXO III - Preencher'!E337</f>
        <v>EDIANE ALVES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2235-05</v>
      </c>
      <c r="G328" s="14">
        <f>IF('[1]TCE - ANEXO III - Preencher'!H337="","",'[1]TCE - ANEXO III - Preencher'!H337)</f>
        <v>44044</v>
      </c>
      <c r="H328" s="15">
        <f>'[1]TCE - ANEXO III - Preencher'!I337</f>
        <v>0</v>
      </c>
      <c r="I328" s="15">
        <f>'[1]TCE - ANEXO III - Preencher'!J337</f>
        <v>301.05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2.62</v>
      </c>
      <c r="M328" s="16">
        <f t="shared" si="31"/>
        <v>-2.62</v>
      </c>
      <c r="N328" s="16">
        <f>'[1]TCE - ANEXO III - Preencher'!O337</f>
        <v>1.28</v>
      </c>
      <c r="O328" s="16">
        <f>'[1]TCE - ANEXO III - Preencher'!P337</f>
        <v>0</v>
      </c>
      <c r="P328" s="17">
        <f t="shared" si="32"/>
        <v>1.28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8.1999999999999993</v>
      </c>
      <c r="U328" s="16">
        <f>'[1]TCE - ANEXO III - Preencher'!V337</f>
        <v>0</v>
      </c>
      <c r="V328" s="17">
        <f t="shared" si="34"/>
        <v>8.1999999999999993</v>
      </c>
      <c r="W328" s="18" t="str">
        <f>IF('[1]TCE - ANEXO III - Preencher'!X337="","",'[1]TCE - ANEXO III - Preencher'!X337)</f>
        <v>Auxilio Creche/Dif Auxilio Creche</v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307.90999999999997</v>
      </c>
    </row>
    <row r="329" spans="1:28" s="4" customFormat="1" x14ac:dyDescent="0.2">
      <c r="A329" s="9">
        <f>IFERROR(VLOOKUP(B329,'[1]DADOS (OCULTAR)'!$P$3:$R$56,3,0),"")</f>
        <v>10869782000900</v>
      </c>
      <c r="B329" s="10" t="str">
        <f>'[1]TCE - ANEXO III - Preencher'!C338</f>
        <v>HOSPITAL REGIONAL FERNANDO BEZERRA</v>
      </c>
      <c r="C329" s="11"/>
      <c r="D329" s="12" t="str">
        <f>'[1]TCE - ANEXO III - Preencher'!E338</f>
        <v>LINDINEZ ALVES DE CASTRO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4221-05</v>
      </c>
      <c r="G329" s="14">
        <f>IF('[1]TCE - ANEXO III - Preencher'!H338="","",'[1]TCE - ANEXO III - Preencher'!H338)</f>
        <v>44044</v>
      </c>
      <c r="H329" s="15">
        <f>'[1]TCE - ANEXO III - Preencher'!I338</f>
        <v>0</v>
      </c>
      <c r="I329" s="15">
        <f>'[1]TCE - ANEXO III - Preencher'!J338</f>
        <v>148.88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1.65</v>
      </c>
      <c r="O329" s="16">
        <f>'[1]TCE - ANEXO III - Preencher'!P338</f>
        <v>0</v>
      </c>
      <c r="P329" s="17">
        <f t="shared" si="32"/>
        <v>1.65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64</v>
      </c>
      <c r="U329" s="16">
        <f>'[1]TCE - ANEXO III - Preencher'!V338</f>
        <v>0</v>
      </c>
      <c r="V329" s="17">
        <f t="shared" si="34"/>
        <v>64</v>
      </c>
      <c r="W329" s="18" t="str">
        <f>IF('[1]TCE - ANEXO III - Preencher'!X338="","",'[1]TCE - ANEXO III - Preencher'!X338)</f>
        <v>Auxilio Creche/Dif Auxilio Creche</v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214.53</v>
      </c>
    </row>
    <row r="330" spans="1:28" s="4" customFormat="1" x14ac:dyDescent="0.2">
      <c r="A330" s="9">
        <f>IFERROR(VLOOKUP(B330,'[1]DADOS (OCULTAR)'!$P$3:$R$56,3,0),"")</f>
        <v>10869782000900</v>
      </c>
      <c r="B330" s="10" t="str">
        <f>'[1]TCE - ANEXO III - Preencher'!C339</f>
        <v>HOSPITAL REGIONAL FERNANDO BEZERRA</v>
      </c>
      <c r="C330" s="11"/>
      <c r="D330" s="12" t="str">
        <f>'[1]TCE - ANEXO III - Preencher'!E339</f>
        <v>THAMYRES WELRYA GOMES DA ROCHA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 t="str">
        <f>'[1]TCE - ANEXO III - Preencher'!G339</f>
        <v>5135-05</v>
      </c>
      <c r="G330" s="14">
        <f>IF('[1]TCE - ANEXO III - Preencher'!H339="","",'[1]TCE - ANEXO III - Preencher'!H339)</f>
        <v>44044</v>
      </c>
      <c r="H330" s="15">
        <f>'[1]TCE - ANEXO III - Preencher'!I339</f>
        <v>0</v>
      </c>
      <c r="I330" s="15">
        <f>'[1]TCE - ANEXO III - Preencher'!J339</f>
        <v>83.6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10.45</v>
      </c>
      <c r="M330" s="16">
        <f t="shared" si="31"/>
        <v>-10.45</v>
      </c>
      <c r="N330" s="16">
        <f>'[1]TCE - ANEXO III - Preencher'!O339</f>
        <v>1.65</v>
      </c>
      <c r="O330" s="16">
        <f>'[1]TCE - ANEXO III - Preencher'!P339</f>
        <v>0</v>
      </c>
      <c r="P330" s="17">
        <f t="shared" si="32"/>
        <v>1.65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128</v>
      </c>
      <c r="U330" s="16">
        <f>'[1]TCE - ANEXO III - Preencher'!V339</f>
        <v>0</v>
      </c>
      <c r="V330" s="17">
        <f t="shared" si="34"/>
        <v>128</v>
      </c>
      <c r="W330" s="18" t="str">
        <f>IF('[1]TCE - ANEXO III - Preencher'!X339="","",'[1]TCE - ANEXO III - Preencher'!X339)</f>
        <v>Auxilio Creche/Dif Auxilio Creche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202.8</v>
      </c>
    </row>
    <row r="331" spans="1:28" s="4" customFormat="1" x14ac:dyDescent="0.2">
      <c r="A331" s="9">
        <f>IFERROR(VLOOKUP(B331,'[1]DADOS (OCULTAR)'!$P$3:$R$56,3,0),"")</f>
        <v>10869782000900</v>
      </c>
      <c r="B331" s="10" t="str">
        <f>'[1]TCE - ANEXO III - Preencher'!C340</f>
        <v>HOSPITAL REGIONAL FERNANDO BEZERRA</v>
      </c>
      <c r="C331" s="11"/>
      <c r="D331" s="12" t="str">
        <f>'[1]TCE - ANEXO III - Preencher'!E340</f>
        <v>JAKELINE COELHO DELMONDES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>
        <f>IF('[1]TCE - ANEXO III - Preencher'!H340="","",'[1]TCE - ANEXO III - Preencher'!H340)</f>
        <v>44044</v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1.65</v>
      </c>
      <c r="O331" s="16">
        <f>'[1]TCE - ANEXO III - Preencher'!P340</f>
        <v>0</v>
      </c>
      <c r="P331" s="17">
        <f t="shared" si="32"/>
        <v>1.65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13</v>
      </c>
      <c r="Z331" s="17">
        <f t="shared" si="35"/>
        <v>-13</v>
      </c>
      <c r="AA331" s="18" t="str">
        <f>IF('[1]TCE - ANEXO III - Preencher'!AB340="","",'[1]TCE - ANEXO III - Preencher'!AB340)</f>
        <v>Mensalidade/taxas</v>
      </c>
      <c r="AB331" s="16">
        <f t="shared" si="30"/>
        <v>-11.35</v>
      </c>
    </row>
    <row r="332" spans="1:28" s="4" customFormat="1" x14ac:dyDescent="0.2">
      <c r="A332" s="9">
        <f>IFERROR(VLOOKUP(B332,'[1]DADOS (OCULTAR)'!$P$3:$R$56,3,0),"")</f>
        <v>10869782000900</v>
      </c>
      <c r="B332" s="10" t="str">
        <f>'[1]TCE - ANEXO III - Preencher'!C341</f>
        <v>HOSPITAL REGIONAL FERNANDO BEZERRA</v>
      </c>
      <c r="C332" s="11"/>
      <c r="D332" s="12" t="str">
        <f>'[1]TCE - ANEXO III - Preencher'!E341</f>
        <v>DANIELLE MEDEIROS TAVARES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 t="str">
        <f>'[1]TCE - ANEXO III - Preencher'!G341</f>
        <v>3222-05</v>
      </c>
      <c r="G332" s="14">
        <f>IF('[1]TCE - ANEXO III - Preencher'!H341="","",'[1]TCE - ANEXO III - Preencher'!H341)</f>
        <v>44044</v>
      </c>
      <c r="H332" s="15">
        <f>'[1]TCE - ANEXO III - Preencher'!I341</f>
        <v>0</v>
      </c>
      <c r="I332" s="15">
        <f>'[1]TCE - ANEXO III - Preencher'!J341</f>
        <v>147.91999999999999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10.45</v>
      </c>
      <c r="M332" s="16">
        <f t="shared" si="31"/>
        <v>-10.45</v>
      </c>
      <c r="N332" s="16">
        <f>'[1]TCE - ANEXO III - Preencher'!O341</f>
        <v>1.65</v>
      </c>
      <c r="O332" s="16">
        <f>'[1]TCE - ANEXO III - Preencher'!P341</f>
        <v>0</v>
      </c>
      <c r="P332" s="17">
        <f t="shared" si="32"/>
        <v>1.65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13</v>
      </c>
      <c r="Z332" s="17">
        <f t="shared" si="35"/>
        <v>-13</v>
      </c>
      <c r="AA332" s="18" t="str">
        <f>IF('[1]TCE - ANEXO III - Preencher'!AB341="","",'[1]TCE - ANEXO III - Preencher'!AB341)</f>
        <v>Mensalidade/taxas</v>
      </c>
      <c r="AB332" s="16">
        <f t="shared" si="30"/>
        <v>126.12</v>
      </c>
    </row>
    <row r="333" spans="1:28" s="4" customFormat="1" x14ac:dyDescent="0.2">
      <c r="A333" s="9">
        <f>IFERROR(VLOOKUP(B333,'[1]DADOS (OCULTAR)'!$P$3:$R$56,3,0),"")</f>
        <v>10869782000900</v>
      </c>
      <c r="B333" s="10" t="str">
        <f>'[1]TCE - ANEXO III - Preencher'!C342</f>
        <v>HOSPITAL REGIONAL FERNANDO BEZERRA</v>
      </c>
      <c r="C333" s="11"/>
      <c r="D333" s="12" t="str">
        <f>'[1]TCE - ANEXO III - Preencher'!E342</f>
        <v>SANDERVAL FERREIRA DA SILVA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 t="str">
        <f>'[1]TCE - ANEXO III - Preencher'!G342</f>
        <v>5174-20</v>
      </c>
      <c r="G333" s="14">
        <f>IF('[1]TCE - ANEXO III - Preencher'!H342="","",'[1]TCE - ANEXO III - Preencher'!H342)</f>
        <v>44044</v>
      </c>
      <c r="H333" s="15">
        <f>'[1]TCE - ANEXO III - Preencher'!I342</f>
        <v>0</v>
      </c>
      <c r="I333" s="15">
        <f>'[1]TCE - ANEXO III - Preencher'!J342</f>
        <v>116.87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12.88</v>
      </c>
      <c r="M333" s="16">
        <f t="shared" si="31"/>
        <v>-12.88</v>
      </c>
      <c r="N333" s="16">
        <f>'[1]TCE - ANEXO III - Preencher'!O342</f>
        <v>1.65</v>
      </c>
      <c r="O333" s="16">
        <f>'[1]TCE - ANEXO III - Preencher'!P342</f>
        <v>0</v>
      </c>
      <c r="P333" s="17">
        <f t="shared" si="32"/>
        <v>1.65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105.64000000000001</v>
      </c>
    </row>
    <row r="334" spans="1:28" s="4" customFormat="1" x14ac:dyDescent="0.2">
      <c r="A334" s="9">
        <f>IFERROR(VLOOKUP(B334,'[1]DADOS (OCULTAR)'!$P$3:$R$56,3,0),"")</f>
        <v>10869782000900</v>
      </c>
      <c r="B334" s="10" t="str">
        <f>'[1]TCE - ANEXO III - Preencher'!C343</f>
        <v>HOSPITAL REGIONAL FERNANDO BEZERRA</v>
      </c>
      <c r="C334" s="11"/>
      <c r="D334" s="12" t="str">
        <f>'[1]TCE - ANEXO III - Preencher'!E343</f>
        <v>ANTONIO ALVES DE ALENCAR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5151-10</v>
      </c>
      <c r="G334" s="14">
        <f>IF('[1]TCE - ANEXO III - Preencher'!H343="","",'[1]TCE - ANEXO III - Preencher'!H343)</f>
        <v>44044</v>
      </c>
      <c r="H334" s="15">
        <f>'[1]TCE - ANEXO III - Preencher'!I343</f>
        <v>0</v>
      </c>
      <c r="I334" s="15">
        <f>'[1]TCE - ANEXO III - Preencher'!J343</f>
        <v>119.57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10.45</v>
      </c>
      <c r="M334" s="16">
        <f t="shared" si="31"/>
        <v>-10.45</v>
      </c>
      <c r="N334" s="16">
        <f>'[1]TCE - ANEXO III - Preencher'!O343</f>
        <v>1.65</v>
      </c>
      <c r="O334" s="16">
        <f>'[1]TCE - ANEXO III - Preencher'!P343</f>
        <v>0</v>
      </c>
      <c r="P334" s="17">
        <f t="shared" si="32"/>
        <v>1.65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110.77</v>
      </c>
    </row>
    <row r="335" spans="1:28" s="4" customFormat="1" x14ac:dyDescent="0.2">
      <c r="A335" s="9">
        <f>IFERROR(VLOOKUP(B335,'[1]DADOS (OCULTAR)'!$P$3:$R$56,3,0),"")</f>
        <v>10869782000900</v>
      </c>
      <c r="B335" s="10" t="str">
        <f>'[1]TCE - ANEXO III - Preencher'!C344</f>
        <v>HOSPITAL REGIONAL FERNANDO BEZERRA</v>
      </c>
      <c r="C335" s="11"/>
      <c r="D335" s="12" t="str">
        <f>'[1]TCE - ANEXO III - Preencher'!E344</f>
        <v>JOSE ALYSON SANTOS LIMA</v>
      </c>
      <c r="E335" s="10" t="str">
        <f>IF('[1]TCE - ANEXO III - Preencher'!F344="4 - Assistência Odontológica","2 - Outros Profissionais da Saúde",'[1]TCE - ANEXO III - Preencher'!F344)</f>
        <v>3 - Administrativo</v>
      </c>
      <c r="F335" s="13" t="str">
        <f>'[1]TCE - ANEXO III - Preencher'!G344</f>
        <v>5164-05</v>
      </c>
      <c r="G335" s="14">
        <f>IF('[1]TCE - ANEXO III - Preencher'!H344="","",'[1]TCE - ANEXO III - Preencher'!H344)</f>
        <v>44044</v>
      </c>
      <c r="H335" s="15">
        <f>'[1]TCE - ANEXO III - Preencher'!I344</f>
        <v>0</v>
      </c>
      <c r="I335" s="15">
        <f>'[1]TCE - ANEXO III - Preencher'!J344</f>
        <v>124.19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10.45</v>
      </c>
      <c r="M335" s="16">
        <f t="shared" si="31"/>
        <v>-10.45</v>
      </c>
      <c r="N335" s="16">
        <f>'[1]TCE - ANEXO III - Preencher'!O344</f>
        <v>1.65</v>
      </c>
      <c r="O335" s="16">
        <f>'[1]TCE - ANEXO III - Preencher'!P344</f>
        <v>0</v>
      </c>
      <c r="P335" s="17">
        <f t="shared" si="32"/>
        <v>1.65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115.39</v>
      </c>
    </row>
    <row r="336" spans="1:28" s="4" customFormat="1" x14ac:dyDescent="0.2">
      <c r="A336" s="9">
        <f>IFERROR(VLOOKUP(B336,'[1]DADOS (OCULTAR)'!$P$3:$R$56,3,0),"")</f>
        <v>10869782000900</v>
      </c>
      <c r="B336" s="10" t="str">
        <f>'[1]TCE - ANEXO III - Preencher'!C345</f>
        <v>HOSPITAL REGIONAL FERNANDO BEZERRA</v>
      </c>
      <c r="C336" s="11"/>
      <c r="D336" s="12" t="str">
        <f>'[1]TCE - ANEXO III - Preencher'!E345</f>
        <v>MICHAEL BARROS SILVA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 t="str">
        <f>'[1]TCE - ANEXO III - Preencher'!G345</f>
        <v>5211-30</v>
      </c>
      <c r="G336" s="14">
        <f>IF('[1]TCE - ANEXO III - Preencher'!H345="","",'[1]TCE - ANEXO III - Preencher'!H345)</f>
        <v>44044</v>
      </c>
      <c r="H336" s="15">
        <f>'[1]TCE - ANEXO III - Preencher'!I345</f>
        <v>0</v>
      </c>
      <c r="I336" s="15">
        <f>'[1]TCE - ANEXO III - Preencher'!J345</f>
        <v>118.19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10.45</v>
      </c>
      <c r="M336" s="16">
        <f t="shared" si="31"/>
        <v>-10.45</v>
      </c>
      <c r="N336" s="16">
        <f>'[1]TCE - ANEXO III - Preencher'!O345</f>
        <v>1.65</v>
      </c>
      <c r="O336" s="16">
        <f>'[1]TCE - ANEXO III - Preencher'!P345</f>
        <v>0</v>
      </c>
      <c r="P336" s="17">
        <f t="shared" si="32"/>
        <v>1.65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109.39</v>
      </c>
    </row>
    <row r="337" spans="1:28" s="4" customFormat="1" x14ac:dyDescent="0.2">
      <c r="A337" s="9">
        <f>IFERROR(VLOOKUP(B337,'[1]DADOS (OCULTAR)'!$P$3:$R$56,3,0),"")</f>
        <v>10869782000900</v>
      </c>
      <c r="B337" s="10" t="str">
        <f>'[1]TCE - ANEXO III - Preencher'!C346</f>
        <v>HOSPITAL REGIONAL FERNANDO BEZERRA</v>
      </c>
      <c r="C337" s="11"/>
      <c r="D337" s="12" t="str">
        <f>'[1]TCE - ANEXO III - Preencher'!E346</f>
        <v xml:space="preserve">RANNYELA BARBOSA MACHADO 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2235-05</v>
      </c>
      <c r="G337" s="14">
        <f>IF('[1]TCE - ANEXO III - Preencher'!H346="","",'[1]TCE - ANEXO III - Preencher'!H346)</f>
        <v>44044</v>
      </c>
      <c r="H337" s="15">
        <f>'[1]TCE - ANEXO III - Preencher'!I346</f>
        <v>0</v>
      </c>
      <c r="I337" s="15">
        <f>'[1]TCE - ANEXO III - Preencher'!J346</f>
        <v>167.02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2.62</v>
      </c>
      <c r="M337" s="16">
        <f t="shared" si="31"/>
        <v>-2.62</v>
      </c>
      <c r="N337" s="16">
        <f>'[1]TCE - ANEXO III - Preencher'!O346</f>
        <v>1.28</v>
      </c>
      <c r="O337" s="16">
        <f>'[1]TCE - ANEXO III - Preencher'!P346</f>
        <v>0</v>
      </c>
      <c r="P337" s="17">
        <f t="shared" si="32"/>
        <v>1.28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104.1</v>
      </c>
      <c r="U337" s="16">
        <f>'[1]TCE - ANEXO III - Preencher'!V346</f>
        <v>0</v>
      </c>
      <c r="V337" s="17">
        <f t="shared" si="34"/>
        <v>104.1</v>
      </c>
      <c r="W337" s="18" t="str">
        <f>IF('[1]TCE - ANEXO III - Preencher'!X346="","",'[1]TCE - ANEXO III - Preencher'!X346)</f>
        <v>Auxilio Creche/Dif Auxilio Creche</v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269.77999999999997</v>
      </c>
    </row>
    <row r="338" spans="1:28" s="4" customFormat="1" x14ac:dyDescent="0.2">
      <c r="A338" s="9">
        <f>IFERROR(VLOOKUP(B338,'[1]DADOS (OCULTAR)'!$P$3:$R$56,3,0),"")</f>
        <v>10869782000900</v>
      </c>
      <c r="B338" s="10" t="str">
        <f>'[1]TCE - ANEXO III - Preencher'!C347</f>
        <v>HOSPITAL REGIONAL FERNANDO BEZERRA</v>
      </c>
      <c r="C338" s="11"/>
      <c r="D338" s="12" t="str">
        <f>'[1]TCE - ANEXO III - Preencher'!E347</f>
        <v xml:space="preserve">DAMILLI KAUANE ALVES DE LIMA 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 t="str">
        <f>'[1]TCE - ANEXO III - Preencher'!G347</f>
        <v>3222-05</v>
      </c>
      <c r="G338" s="14">
        <f>IF('[1]TCE - ANEXO III - Preencher'!H347="","",'[1]TCE - ANEXO III - Preencher'!H347)</f>
        <v>44044</v>
      </c>
      <c r="H338" s="15">
        <f>'[1]TCE - ANEXO III - Preencher'!I347</f>
        <v>0</v>
      </c>
      <c r="I338" s="15">
        <f>'[1]TCE - ANEXO III - Preencher'!J347</f>
        <v>108.22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10.45</v>
      </c>
      <c r="M338" s="16">
        <f t="shared" si="31"/>
        <v>-10.45</v>
      </c>
      <c r="N338" s="16">
        <f>'[1]TCE - ANEXO III - Preencher'!O347</f>
        <v>1.65</v>
      </c>
      <c r="O338" s="16">
        <f>'[1]TCE - ANEXO III - Preencher'!P347</f>
        <v>0</v>
      </c>
      <c r="P338" s="17">
        <f t="shared" si="32"/>
        <v>1.65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13</v>
      </c>
      <c r="Z338" s="17">
        <f t="shared" si="35"/>
        <v>-13</v>
      </c>
      <c r="AA338" s="18" t="str">
        <f>IF('[1]TCE - ANEXO III - Preencher'!AB347="","",'[1]TCE - ANEXO III - Preencher'!AB347)</f>
        <v>Mensalidade/taxas</v>
      </c>
      <c r="AB338" s="16">
        <f t="shared" si="30"/>
        <v>86.42</v>
      </c>
    </row>
    <row r="339" spans="1:28" s="4" customFormat="1" x14ac:dyDescent="0.2">
      <c r="A339" s="9">
        <f>IFERROR(VLOOKUP(B339,'[1]DADOS (OCULTAR)'!$P$3:$R$56,3,0),"")</f>
        <v>10869782000900</v>
      </c>
      <c r="B339" s="10" t="str">
        <f>'[1]TCE - ANEXO III - Preencher'!C348</f>
        <v>HOSPITAL REGIONAL FERNANDO BEZERRA</v>
      </c>
      <c r="C339" s="11"/>
      <c r="D339" s="12" t="str">
        <f>'[1]TCE - ANEXO III - Preencher'!E348</f>
        <v>IRANEIDE DE ALENCAR SOUZA</v>
      </c>
      <c r="E339" s="10" t="str">
        <f>IF('[1]TCE - ANEXO III - Preencher'!F348="4 - Assistência Odontológica","2 - Outros Profissionais da Saúde",'[1]TCE - ANEXO III - Preencher'!F348)</f>
        <v>3 - Administrativo</v>
      </c>
      <c r="F339" s="13" t="str">
        <f>'[1]TCE - ANEXO III - Preencher'!G348</f>
        <v>4221-05</v>
      </c>
      <c r="G339" s="14">
        <f>IF('[1]TCE - ANEXO III - Preencher'!H348="","",'[1]TCE - ANEXO III - Preencher'!H348)</f>
        <v>44044</v>
      </c>
      <c r="H339" s="15">
        <f>'[1]TCE - ANEXO III - Preencher'!I348</f>
        <v>0</v>
      </c>
      <c r="I339" s="15">
        <f>'[1]TCE - ANEXO III - Preencher'!J348</f>
        <v>96.25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10.45</v>
      </c>
      <c r="M339" s="16">
        <f t="shared" si="31"/>
        <v>-10.45</v>
      </c>
      <c r="N339" s="16">
        <f>'[1]TCE - ANEXO III - Preencher'!O348</f>
        <v>1.65</v>
      </c>
      <c r="O339" s="16">
        <f>'[1]TCE - ANEXO III - Preencher'!P348</f>
        <v>0</v>
      </c>
      <c r="P339" s="17">
        <f t="shared" si="32"/>
        <v>1.65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87.45</v>
      </c>
    </row>
    <row r="340" spans="1:28" s="4" customFormat="1" x14ac:dyDescent="0.2">
      <c r="A340" s="9">
        <f>IFERROR(VLOOKUP(B340,'[1]DADOS (OCULTAR)'!$P$3:$R$56,3,0),"")</f>
        <v>10869782000900</v>
      </c>
      <c r="B340" s="10" t="str">
        <f>'[1]TCE - ANEXO III - Preencher'!C349</f>
        <v>HOSPITAL REGIONAL FERNANDO BEZERRA</v>
      </c>
      <c r="C340" s="11"/>
      <c r="D340" s="12" t="str">
        <f>'[1]TCE - ANEXO III - Preencher'!E349</f>
        <v>AZENILTON ALVES DE SA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5174-20</v>
      </c>
      <c r="G340" s="14">
        <f>IF('[1]TCE - ANEXO III - Preencher'!H349="","",'[1]TCE - ANEXO III - Preencher'!H349)</f>
        <v>44044</v>
      </c>
      <c r="H340" s="15">
        <f>'[1]TCE - ANEXO III - Preencher'!I349</f>
        <v>0</v>
      </c>
      <c r="I340" s="15">
        <f>'[1]TCE - ANEXO III - Preencher'!J349</f>
        <v>104.14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12.88</v>
      </c>
      <c r="M340" s="16">
        <f t="shared" si="31"/>
        <v>-12.88</v>
      </c>
      <c r="N340" s="16">
        <f>'[1]TCE - ANEXO III - Preencher'!O349</f>
        <v>1.65</v>
      </c>
      <c r="O340" s="16">
        <f>'[1]TCE - ANEXO III - Preencher'!P349</f>
        <v>0</v>
      </c>
      <c r="P340" s="17">
        <f t="shared" si="32"/>
        <v>1.65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92.910000000000011</v>
      </c>
    </row>
    <row r="341" spans="1:28" s="4" customFormat="1" x14ac:dyDescent="0.2">
      <c r="A341" s="9">
        <f>IFERROR(VLOOKUP(B341,'[1]DADOS (OCULTAR)'!$P$3:$R$56,3,0),"")</f>
        <v>10869782000900</v>
      </c>
      <c r="B341" s="10" t="str">
        <f>'[1]TCE - ANEXO III - Preencher'!C350</f>
        <v>HOSPITAL REGIONAL FERNANDO BEZERRA</v>
      </c>
      <c r="C341" s="11"/>
      <c r="D341" s="12" t="str">
        <f>'[1]TCE - ANEXO III - Preencher'!E350</f>
        <v>ELSON FAGNER HOLANDA DE LIMA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2252-70</v>
      </c>
      <c r="G341" s="14">
        <f>IF('[1]TCE - ANEXO III - Preencher'!H350="","",'[1]TCE - ANEXO III - Preencher'!H350)</f>
        <v>44044</v>
      </c>
      <c r="H341" s="15">
        <f>'[1]TCE - ANEXO III - Preencher'!I350</f>
        <v>0</v>
      </c>
      <c r="I341" s="15">
        <f>'[1]TCE - ANEXO III - Preencher'!J350</f>
        <v>756.34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4</v>
      </c>
      <c r="O341" s="16">
        <f>'[1]TCE - ANEXO III - Preencher'!P350</f>
        <v>0</v>
      </c>
      <c r="P341" s="17">
        <f t="shared" si="32"/>
        <v>4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760.34</v>
      </c>
    </row>
    <row r="342" spans="1:28" s="4" customFormat="1" x14ac:dyDescent="0.2">
      <c r="A342" s="9">
        <f>IFERROR(VLOOKUP(B342,'[1]DADOS (OCULTAR)'!$P$3:$R$56,3,0),"")</f>
        <v>10869782000900</v>
      </c>
      <c r="B342" s="10" t="str">
        <f>'[1]TCE - ANEXO III - Preencher'!C351</f>
        <v>HOSPITAL REGIONAL FERNANDO BEZERRA</v>
      </c>
      <c r="C342" s="11"/>
      <c r="D342" s="12" t="str">
        <f>'[1]TCE - ANEXO III - Preencher'!E351</f>
        <v>ROSIVAN ALVINO DOS SANTOS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 t="str">
        <f>'[1]TCE - ANEXO III - Preencher'!G351</f>
        <v>3516-05</v>
      </c>
      <c r="G342" s="14">
        <f>IF('[1]TCE - ANEXO III - Preencher'!H351="","",'[1]TCE - ANEXO III - Preencher'!H351)</f>
        <v>44044</v>
      </c>
      <c r="H342" s="15">
        <f>'[1]TCE - ANEXO III - Preencher'!I351</f>
        <v>0</v>
      </c>
      <c r="I342" s="15">
        <f>'[1]TCE - ANEXO III - Preencher'!J351</f>
        <v>84.09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10.51</v>
      </c>
      <c r="M342" s="16">
        <f t="shared" si="31"/>
        <v>-10.51</v>
      </c>
      <c r="N342" s="16">
        <f>'[1]TCE - ANEXO III - Preencher'!O351</f>
        <v>1.65</v>
      </c>
      <c r="O342" s="16">
        <f>'[1]TCE - ANEXO III - Preencher'!P351</f>
        <v>0</v>
      </c>
      <c r="P342" s="17">
        <f t="shared" si="32"/>
        <v>1.65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75.23</v>
      </c>
    </row>
    <row r="343" spans="1:28" s="4" customFormat="1" x14ac:dyDescent="0.2">
      <c r="A343" s="9">
        <f>IFERROR(VLOOKUP(B343,'[1]DADOS (OCULTAR)'!$P$3:$R$56,3,0),"")</f>
        <v>10869782000900</v>
      </c>
      <c r="B343" s="10" t="str">
        <f>'[1]TCE - ANEXO III - Preencher'!C352</f>
        <v>HOSPITAL REGIONAL FERNANDO BEZERRA</v>
      </c>
      <c r="C343" s="11"/>
      <c r="D343" s="12" t="str">
        <f>'[1]TCE - ANEXO III - Preencher'!E352</f>
        <v xml:space="preserve">TAIANE DE OLIVEIRA RODRIGUES 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3222-05</v>
      </c>
      <c r="G343" s="14">
        <f>IF('[1]TCE - ANEXO III - Preencher'!H352="","",'[1]TCE - ANEXO III - Preencher'!H352)</f>
        <v>44044</v>
      </c>
      <c r="H343" s="15">
        <f>'[1]TCE - ANEXO III - Preencher'!I352</f>
        <v>0</v>
      </c>
      <c r="I343" s="15">
        <f>'[1]TCE - ANEXO III - Preencher'!J352</f>
        <v>103.18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10.45</v>
      </c>
      <c r="M343" s="16">
        <f t="shared" si="31"/>
        <v>-10.45</v>
      </c>
      <c r="N343" s="16">
        <f>'[1]TCE - ANEXO III - Preencher'!O352</f>
        <v>1.65</v>
      </c>
      <c r="O343" s="16">
        <f>'[1]TCE - ANEXO III - Preencher'!P352</f>
        <v>0</v>
      </c>
      <c r="P343" s="17">
        <f t="shared" si="32"/>
        <v>1.65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94.38000000000001</v>
      </c>
    </row>
    <row r="344" spans="1:28" s="4" customFormat="1" x14ac:dyDescent="0.2">
      <c r="A344" s="9">
        <f>IFERROR(VLOOKUP(B344,'[1]DADOS (OCULTAR)'!$P$3:$R$56,3,0),"")</f>
        <v>10869782000900</v>
      </c>
      <c r="B344" s="10" t="str">
        <f>'[1]TCE - ANEXO III - Preencher'!C353</f>
        <v>HOSPITAL REGIONAL FERNANDO BEZERRA</v>
      </c>
      <c r="C344" s="11"/>
      <c r="D344" s="12" t="str">
        <f>'[1]TCE - ANEXO III - Preencher'!E353</f>
        <v xml:space="preserve">EVONEIDE LEANDRO DE OLIVEIRA 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 t="str">
        <f>'[1]TCE - ANEXO III - Preencher'!G353</f>
        <v>3222-05</v>
      </c>
      <c r="G344" s="14">
        <f>IF('[1]TCE - ANEXO III - Preencher'!H353="","",'[1]TCE - ANEXO III - Preencher'!H353)</f>
        <v>44044</v>
      </c>
      <c r="H344" s="15">
        <f>'[1]TCE - ANEXO III - Preencher'!I353</f>
        <v>0</v>
      </c>
      <c r="I344" s="15">
        <f>'[1]TCE - ANEXO III - Preencher'!J353</f>
        <v>103.51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10.45</v>
      </c>
      <c r="M344" s="16">
        <f t="shared" si="31"/>
        <v>-10.45</v>
      </c>
      <c r="N344" s="16">
        <f>'[1]TCE - ANEXO III - Preencher'!O353</f>
        <v>1.65</v>
      </c>
      <c r="O344" s="16">
        <f>'[1]TCE - ANEXO III - Preencher'!P353</f>
        <v>0</v>
      </c>
      <c r="P344" s="17">
        <f t="shared" si="32"/>
        <v>1.65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13</v>
      </c>
      <c r="Z344" s="17">
        <f t="shared" si="35"/>
        <v>-13</v>
      </c>
      <c r="AA344" s="18" t="str">
        <f>IF('[1]TCE - ANEXO III - Preencher'!AB353="","",'[1]TCE - ANEXO III - Preencher'!AB353)</f>
        <v>Mensalidade/taxas</v>
      </c>
      <c r="AB344" s="16">
        <f t="shared" si="30"/>
        <v>81.710000000000008</v>
      </c>
    </row>
    <row r="345" spans="1:28" s="4" customFormat="1" x14ac:dyDescent="0.2">
      <c r="A345" s="9">
        <f>IFERROR(VLOOKUP(B345,'[1]DADOS (OCULTAR)'!$P$3:$R$56,3,0),"")</f>
        <v>10869782000900</v>
      </c>
      <c r="B345" s="10" t="str">
        <f>'[1]TCE - ANEXO III - Preencher'!C354</f>
        <v>HOSPITAL REGIONAL FERNANDO BEZERRA</v>
      </c>
      <c r="C345" s="11"/>
      <c r="D345" s="12" t="str">
        <f>'[1]TCE - ANEXO III - Preencher'!E354</f>
        <v xml:space="preserve">JANE KALLY ALVES DE ARAUJO RIBEIRO 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 t="str">
        <f>'[1]TCE - ANEXO III - Preencher'!G354</f>
        <v>3222-05</v>
      </c>
      <c r="G345" s="14">
        <f>IF('[1]TCE - ANEXO III - Preencher'!H354="","",'[1]TCE - ANEXO III - Preencher'!H354)</f>
        <v>44044</v>
      </c>
      <c r="H345" s="15">
        <f>'[1]TCE - ANEXO III - Preencher'!I354</f>
        <v>0</v>
      </c>
      <c r="I345" s="15">
        <f>'[1]TCE - ANEXO III - Preencher'!J354</f>
        <v>100.32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1.65</v>
      </c>
      <c r="O345" s="16">
        <f>'[1]TCE - ANEXO III - Preencher'!P354</f>
        <v>0</v>
      </c>
      <c r="P345" s="17">
        <f t="shared" si="32"/>
        <v>1.65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13</v>
      </c>
      <c r="Z345" s="17">
        <f t="shared" si="35"/>
        <v>-13</v>
      </c>
      <c r="AA345" s="18" t="str">
        <f>IF('[1]TCE - ANEXO III - Preencher'!AB354="","",'[1]TCE - ANEXO III - Preencher'!AB354)</f>
        <v>Mensalidade/taxas</v>
      </c>
      <c r="AB345" s="16">
        <f t="shared" si="30"/>
        <v>88.97</v>
      </c>
    </row>
    <row r="346" spans="1:28" s="4" customFormat="1" x14ac:dyDescent="0.2">
      <c r="A346" s="9">
        <f>IFERROR(VLOOKUP(B346,'[1]DADOS (OCULTAR)'!$P$3:$R$56,3,0),"")</f>
        <v>10869782000900</v>
      </c>
      <c r="B346" s="10" t="str">
        <f>'[1]TCE - ANEXO III - Preencher'!C355</f>
        <v>HOSPITAL REGIONAL FERNANDO BEZERRA</v>
      </c>
      <c r="C346" s="11"/>
      <c r="D346" s="12" t="str">
        <f>'[1]TCE - ANEXO III - Preencher'!E355</f>
        <v>JOSE VALMIR RAMOS LACERDA FILHO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2252-70</v>
      </c>
      <c r="G346" s="14">
        <f>IF('[1]TCE - ANEXO III - Preencher'!H355="","",'[1]TCE - ANEXO III - Preencher'!H355)</f>
        <v>44044</v>
      </c>
      <c r="H346" s="15">
        <f>'[1]TCE - ANEXO III - Preencher'!I355</f>
        <v>0</v>
      </c>
      <c r="I346" s="15">
        <f>'[1]TCE - ANEXO III - Preencher'!J355</f>
        <v>672.49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4</v>
      </c>
      <c r="O346" s="16">
        <f>'[1]TCE - ANEXO III - Preencher'!P355</f>
        <v>0</v>
      </c>
      <c r="P346" s="17">
        <f t="shared" si="32"/>
        <v>4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676.49</v>
      </c>
    </row>
    <row r="347" spans="1:28" s="4" customFormat="1" x14ac:dyDescent="0.2">
      <c r="A347" s="9">
        <f>IFERROR(VLOOKUP(B347,'[1]DADOS (OCULTAR)'!$P$3:$R$56,3,0),"")</f>
        <v>10869782000900</v>
      </c>
      <c r="B347" s="10" t="str">
        <f>'[1]TCE - ANEXO III - Preencher'!C356</f>
        <v>HOSPITAL REGIONAL FERNANDO BEZERRA</v>
      </c>
      <c r="C347" s="11"/>
      <c r="D347" s="12" t="str">
        <f>'[1]TCE - ANEXO III - Preencher'!E356</f>
        <v>ANESIA JOSE DOS SANTOS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2522-10</v>
      </c>
      <c r="G347" s="14">
        <f>IF('[1]TCE - ANEXO III - Preencher'!H356="","",'[1]TCE - ANEXO III - Preencher'!H356)</f>
        <v>44044</v>
      </c>
      <c r="H347" s="15">
        <f>'[1]TCE - ANEXO III - Preencher'!I356</f>
        <v>0</v>
      </c>
      <c r="I347" s="15">
        <f>'[1]TCE - ANEXO III - Preencher'!J356</f>
        <v>158.36000000000001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1.65</v>
      </c>
      <c r="O347" s="16">
        <f>'[1]TCE - ANEXO III - Preencher'!P356</f>
        <v>0</v>
      </c>
      <c r="P347" s="17">
        <f t="shared" si="32"/>
        <v>1.65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160.01000000000002</v>
      </c>
    </row>
    <row r="348" spans="1:28" s="4" customFormat="1" x14ac:dyDescent="0.2">
      <c r="A348" s="9">
        <f>IFERROR(VLOOKUP(B348,'[1]DADOS (OCULTAR)'!$P$3:$R$56,3,0),"")</f>
        <v>10869782000900</v>
      </c>
      <c r="B348" s="10" t="str">
        <f>'[1]TCE - ANEXO III - Preencher'!C357</f>
        <v>HOSPITAL REGIONAL FERNANDO BEZERRA</v>
      </c>
      <c r="C348" s="11"/>
      <c r="D348" s="12" t="str">
        <f>'[1]TCE - ANEXO III - Preencher'!E357</f>
        <v>RUBENS GABRIEL MACEDO LIMA</v>
      </c>
      <c r="E348" s="10" t="str">
        <f>IF('[1]TCE - ANEXO III - Preencher'!F357="4 - Assistência Odontológica","2 - Outros Profissionais da Saúde",'[1]TCE - ANEXO III - Preencher'!F357)</f>
        <v>3 - Administrativo</v>
      </c>
      <c r="F348" s="13" t="str">
        <f>'[1]TCE - ANEXO III - Preencher'!G357</f>
        <v>4110-10</v>
      </c>
      <c r="G348" s="14">
        <f>IF('[1]TCE - ANEXO III - Preencher'!H357="","",'[1]TCE - ANEXO III - Preencher'!H357)</f>
        <v>44044</v>
      </c>
      <c r="H348" s="15">
        <f>'[1]TCE - ANEXO III - Preencher'!I357</f>
        <v>0</v>
      </c>
      <c r="I348" s="15">
        <f>'[1]TCE - ANEXO III - Preencher'!J357</f>
        <v>2.94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1.65</v>
      </c>
      <c r="O348" s="16">
        <f>'[1]TCE - ANEXO III - Preencher'!P357</f>
        <v>0</v>
      </c>
      <c r="P348" s="17">
        <f t="shared" si="32"/>
        <v>1.65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4.59</v>
      </c>
    </row>
    <row r="349" spans="1:28" s="4" customFormat="1" x14ac:dyDescent="0.2">
      <c r="A349" s="9">
        <f>IFERROR(VLOOKUP(B349,'[1]DADOS (OCULTAR)'!$P$3:$R$56,3,0),"")</f>
        <v>10869782000900</v>
      </c>
      <c r="B349" s="10" t="str">
        <f>'[1]TCE - ANEXO III - Preencher'!C358</f>
        <v>HOSPITAL REGIONAL FERNANDO BEZERRA</v>
      </c>
      <c r="C349" s="11"/>
      <c r="D349" s="12" t="str">
        <f>'[1]TCE - ANEXO III - Preencher'!E358</f>
        <v>EIRAN ERIK PEREIRA SILVA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 t="str">
        <f>'[1]TCE - ANEXO III - Preencher'!G358</f>
        <v>4110-10</v>
      </c>
      <c r="G349" s="14">
        <f>IF('[1]TCE - ANEXO III - Preencher'!H358="","",'[1]TCE - ANEXO III - Preencher'!H358)</f>
        <v>44044</v>
      </c>
      <c r="H349" s="15">
        <f>'[1]TCE - ANEXO III - Preencher'!I358</f>
        <v>0</v>
      </c>
      <c r="I349" s="15">
        <f>'[1]TCE - ANEXO III - Preencher'!J358</f>
        <v>2.95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1.65</v>
      </c>
      <c r="O349" s="16">
        <f>'[1]TCE - ANEXO III - Preencher'!P358</f>
        <v>0</v>
      </c>
      <c r="P349" s="17">
        <f t="shared" si="32"/>
        <v>1.65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4.5999999999999996</v>
      </c>
    </row>
    <row r="350" spans="1:28" s="4" customFormat="1" x14ac:dyDescent="0.2">
      <c r="A350" s="9">
        <f>IFERROR(VLOOKUP(B350,'[1]DADOS (OCULTAR)'!$P$3:$R$56,3,0),"")</f>
        <v>10869782000900</v>
      </c>
      <c r="B350" s="10" t="str">
        <f>'[1]TCE - ANEXO III - Preencher'!C359</f>
        <v>HOSPITAL REGIONAL FERNANDO BEZERRA</v>
      </c>
      <c r="C350" s="11"/>
      <c r="D350" s="12" t="str">
        <f>'[1]TCE - ANEXO III - Preencher'!E359</f>
        <v>MATHEUS ALENCAR DE SOUZA</v>
      </c>
      <c r="E350" s="10" t="str">
        <f>IF('[1]TCE - ANEXO III - Preencher'!F359="4 - Assistência Odontológica","2 - Outros Profissionais da Saúde",'[1]TCE - ANEXO III - Preencher'!F359)</f>
        <v>1 - Médico</v>
      </c>
      <c r="F350" s="13" t="str">
        <f>'[1]TCE - ANEXO III - Preencher'!G359</f>
        <v>4110-10</v>
      </c>
      <c r="G350" s="14">
        <f>IF('[1]TCE - ANEXO III - Preencher'!H359="","",'[1]TCE - ANEXO III - Preencher'!H359)</f>
        <v>44044</v>
      </c>
      <c r="H350" s="15">
        <f>'[1]TCE - ANEXO III - Preencher'!I359</f>
        <v>0</v>
      </c>
      <c r="I350" s="15">
        <f>'[1]TCE - ANEXO III - Preencher'!J359</f>
        <v>2.94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1.65</v>
      </c>
      <c r="O350" s="16">
        <f>'[1]TCE - ANEXO III - Preencher'!P359</f>
        <v>0</v>
      </c>
      <c r="P350" s="17">
        <f t="shared" si="32"/>
        <v>1.65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4.59</v>
      </c>
    </row>
    <row r="351" spans="1:28" s="4" customFormat="1" x14ac:dyDescent="0.2">
      <c r="A351" s="9">
        <f>IFERROR(VLOOKUP(B351,'[1]DADOS (OCULTAR)'!$P$3:$R$56,3,0),"")</f>
        <v>10869782000900</v>
      </c>
      <c r="B351" s="10" t="str">
        <f>'[1]TCE - ANEXO III - Preencher'!C360</f>
        <v>HOSPITAL REGIONAL FERNANDO BEZERRA</v>
      </c>
      <c r="C351" s="11"/>
      <c r="D351" s="12" t="str">
        <f>'[1]TCE - ANEXO III - Preencher'!E360</f>
        <v>ROSANIRA GOMES PEREIRA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 t="str">
        <f>'[1]TCE - ANEXO III - Preencher'!G360</f>
        <v>3222-05</v>
      </c>
      <c r="G351" s="14">
        <f>IF('[1]TCE - ANEXO III - Preencher'!H360="","",'[1]TCE - ANEXO III - Preencher'!H360)</f>
        <v>44044</v>
      </c>
      <c r="H351" s="15">
        <f>'[1]TCE - ANEXO III - Preencher'!I360</f>
        <v>0</v>
      </c>
      <c r="I351" s="15">
        <f>'[1]TCE - ANEXO III - Preencher'!J360</f>
        <v>112.62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10.45</v>
      </c>
      <c r="M351" s="16">
        <f t="shared" si="31"/>
        <v>-10.45</v>
      </c>
      <c r="N351" s="16">
        <f>'[1]TCE - ANEXO III - Preencher'!O360</f>
        <v>1.65</v>
      </c>
      <c r="O351" s="16">
        <f>'[1]TCE - ANEXO III - Preencher'!P360</f>
        <v>0</v>
      </c>
      <c r="P351" s="17">
        <f t="shared" si="32"/>
        <v>1.65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13</v>
      </c>
      <c r="Z351" s="17">
        <f t="shared" si="35"/>
        <v>-13</v>
      </c>
      <c r="AA351" s="18" t="str">
        <f>IF('[1]TCE - ANEXO III - Preencher'!AB360="","",'[1]TCE - ANEXO III - Preencher'!AB360)</f>
        <v>Mensalidade/taxas</v>
      </c>
      <c r="AB351" s="16">
        <f t="shared" si="30"/>
        <v>90.820000000000007</v>
      </c>
    </row>
    <row r="352" spans="1:28" s="4" customFormat="1" x14ac:dyDescent="0.2">
      <c r="A352" s="9">
        <f>IFERROR(VLOOKUP(B352,'[1]DADOS (OCULTAR)'!$P$3:$R$56,3,0),"")</f>
        <v>10869782000900</v>
      </c>
      <c r="B352" s="10" t="str">
        <f>'[1]TCE - ANEXO III - Preencher'!C361</f>
        <v>HOSPITAL REGIONAL FERNANDO BEZERRA</v>
      </c>
      <c r="C352" s="11"/>
      <c r="D352" s="12" t="str">
        <f>'[1]TCE - ANEXO III - Preencher'!E361</f>
        <v>CARLENE BELO LIRA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3222-05</v>
      </c>
      <c r="G352" s="14">
        <f>IF('[1]TCE - ANEXO III - Preencher'!H361="","",'[1]TCE - ANEXO III - Preencher'!H361)</f>
        <v>44044</v>
      </c>
      <c r="H352" s="15">
        <f>'[1]TCE - ANEXO III - Preencher'!I361</f>
        <v>0</v>
      </c>
      <c r="I352" s="15">
        <f>'[1]TCE - ANEXO III - Preencher'!J361</f>
        <v>117.33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10.45</v>
      </c>
      <c r="M352" s="16">
        <f t="shared" si="31"/>
        <v>-10.45</v>
      </c>
      <c r="N352" s="16">
        <f>'[1]TCE - ANEXO III - Preencher'!O361</f>
        <v>1.65</v>
      </c>
      <c r="O352" s="16">
        <f>'[1]TCE - ANEXO III - Preencher'!P361</f>
        <v>0</v>
      </c>
      <c r="P352" s="17">
        <f t="shared" si="32"/>
        <v>1.65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13</v>
      </c>
      <c r="Z352" s="17">
        <f t="shared" si="35"/>
        <v>-13</v>
      </c>
      <c r="AA352" s="18" t="str">
        <f>IF('[1]TCE - ANEXO III - Preencher'!AB361="","",'[1]TCE - ANEXO III - Preencher'!AB361)</f>
        <v>Mensalidade/taxas</v>
      </c>
      <c r="AB352" s="16">
        <f t="shared" si="30"/>
        <v>95.53</v>
      </c>
    </row>
    <row r="353" spans="1:28" s="4" customFormat="1" x14ac:dyDescent="0.2">
      <c r="A353" s="9">
        <f>IFERROR(VLOOKUP(B353,'[1]DADOS (OCULTAR)'!$P$3:$R$56,3,0),"")</f>
        <v>10869782000900</v>
      </c>
      <c r="B353" s="10" t="str">
        <f>'[1]TCE - ANEXO III - Preencher'!C362</f>
        <v>HOSPITAL REGIONAL FERNANDO BEZERRA</v>
      </c>
      <c r="C353" s="11"/>
      <c r="D353" s="12" t="str">
        <f>'[1]TCE - ANEXO III - Preencher'!E362</f>
        <v>AUZENITA PEREIRA DA SILVA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>
        <f>IF('[1]TCE - ANEXO III - Preencher'!H362="","",'[1]TCE - ANEXO III - Preencher'!H362)</f>
        <v>44044</v>
      </c>
      <c r="H353" s="15">
        <f>'[1]TCE - ANEXO III - Preencher'!I362</f>
        <v>0</v>
      </c>
      <c r="I353" s="15">
        <f>'[1]TCE - ANEXO III - Preencher'!J362</f>
        <v>155.16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1.65</v>
      </c>
      <c r="O353" s="16">
        <f>'[1]TCE - ANEXO III - Preencher'!P362</f>
        <v>0</v>
      </c>
      <c r="P353" s="17">
        <f t="shared" si="32"/>
        <v>1.65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13</v>
      </c>
      <c r="Z353" s="17">
        <f t="shared" si="35"/>
        <v>-13</v>
      </c>
      <c r="AA353" s="18" t="str">
        <f>IF('[1]TCE - ANEXO III - Preencher'!AB362="","",'[1]TCE - ANEXO III - Preencher'!AB362)</f>
        <v>Mensalidade/taxas</v>
      </c>
      <c r="AB353" s="16">
        <f t="shared" si="30"/>
        <v>143.81</v>
      </c>
    </row>
    <row r="354" spans="1:28" s="4" customFormat="1" x14ac:dyDescent="0.2">
      <c r="A354" s="9">
        <f>IFERROR(VLOOKUP(B354,'[1]DADOS (OCULTAR)'!$P$3:$R$56,3,0),"")</f>
        <v>10869782000900</v>
      </c>
      <c r="B354" s="10" t="str">
        <f>'[1]TCE - ANEXO III - Preencher'!C363</f>
        <v>HOSPITAL REGIONAL FERNANDO BEZERRA</v>
      </c>
      <c r="C354" s="11"/>
      <c r="D354" s="12" t="str">
        <f>'[1]TCE - ANEXO III - Preencher'!E363</f>
        <v>RUBENILSON ALVES DE CASTRO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2235-05</v>
      </c>
      <c r="G354" s="14">
        <f>IF('[1]TCE - ANEXO III - Preencher'!H363="","",'[1]TCE - ANEXO III - Preencher'!H363)</f>
        <v>44044</v>
      </c>
      <c r="H354" s="15">
        <f>'[1]TCE - ANEXO III - Preencher'!I363</f>
        <v>0</v>
      </c>
      <c r="I354" s="15">
        <f>'[1]TCE - ANEXO III - Preencher'!J363</f>
        <v>212.22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2.39</v>
      </c>
      <c r="M354" s="16">
        <f t="shared" si="31"/>
        <v>-2.39</v>
      </c>
      <c r="N354" s="16">
        <f>'[1]TCE - ANEXO III - Preencher'!O363</f>
        <v>1.28</v>
      </c>
      <c r="O354" s="16">
        <f>'[1]TCE - ANEXO III - Preencher'!P363</f>
        <v>0</v>
      </c>
      <c r="P354" s="17">
        <f t="shared" si="32"/>
        <v>1.28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211.11</v>
      </c>
    </row>
    <row r="355" spans="1:28" s="4" customFormat="1" x14ac:dyDescent="0.2">
      <c r="A355" s="9">
        <f>IFERROR(VLOOKUP(B355,'[1]DADOS (OCULTAR)'!$P$3:$R$56,3,0),"")</f>
        <v>10869782000900</v>
      </c>
      <c r="B355" s="10" t="str">
        <f>'[1]TCE - ANEXO III - Preencher'!C364</f>
        <v>HOSPITAL REGIONAL FERNANDO BEZERRA</v>
      </c>
      <c r="C355" s="11"/>
      <c r="D355" s="12" t="str">
        <f>'[1]TCE - ANEXO III - Preencher'!E364</f>
        <v xml:space="preserve">INACIA FRANCISLENE DA SILVA PEREIRA </v>
      </c>
      <c r="E355" s="10" t="str">
        <f>IF('[1]TCE - ANEXO III - Preencher'!F364="4 - Assistência Odontológica","2 - Outros Profissionais da Saúde",'[1]TCE - ANEXO III - Preencher'!F364)</f>
        <v>1 - Médico</v>
      </c>
      <c r="F355" s="13" t="str">
        <f>'[1]TCE - ANEXO III - Preencher'!G364</f>
        <v>3222-05</v>
      </c>
      <c r="G355" s="14">
        <f>IF('[1]TCE - ANEXO III - Preencher'!H364="","",'[1]TCE - ANEXO III - Preencher'!H364)</f>
        <v>44044</v>
      </c>
      <c r="H355" s="15">
        <f>'[1]TCE - ANEXO III - Preencher'!I364</f>
        <v>0</v>
      </c>
      <c r="I355" s="15">
        <f>'[1]TCE - ANEXO III - Preencher'!J364</f>
        <v>100.32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10.45</v>
      </c>
      <c r="M355" s="16">
        <f t="shared" si="31"/>
        <v>-10.45</v>
      </c>
      <c r="N355" s="16">
        <f>'[1]TCE - ANEXO III - Preencher'!O364</f>
        <v>1.65</v>
      </c>
      <c r="O355" s="16">
        <f>'[1]TCE - ANEXO III - Preencher'!P364</f>
        <v>0</v>
      </c>
      <c r="P355" s="17">
        <f t="shared" si="32"/>
        <v>1.65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91.52</v>
      </c>
    </row>
    <row r="356" spans="1:28" s="4" customFormat="1" x14ac:dyDescent="0.2">
      <c r="A356" s="9">
        <f>IFERROR(VLOOKUP(B356,'[1]DADOS (OCULTAR)'!$P$3:$R$56,3,0),"")</f>
        <v>10869782000900</v>
      </c>
      <c r="B356" s="10" t="str">
        <f>'[1]TCE - ANEXO III - Preencher'!C365</f>
        <v>HOSPITAL REGIONAL FERNANDO BEZERRA</v>
      </c>
      <c r="C356" s="11"/>
      <c r="D356" s="12" t="str">
        <f>'[1]TCE - ANEXO III - Preencher'!E365</f>
        <v xml:space="preserve">GISLENE DA SILVA LUNA </v>
      </c>
      <c r="E356" s="10" t="str">
        <f>IF('[1]TCE - ANEXO III - Preencher'!F365="4 - Assistência Odontológica","2 - Outros Profissionais da Saúde",'[1]TCE - ANEXO III - Preencher'!F365)</f>
        <v>3 - Administrativo</v>
      </c>
      <c r="F356" s="13" t="str">
        <f>'[1]TCE - ANEXO III - Preencher'!G365</f>
        <v>3222-05</v>
      </c>
      <c r="G356" s="14">
        <f>IF('[1]TCE - ANEXO III - Preencher'!H365="","",'[1]TCE - ANEXO III - Preencher'!H365)</f>
        <v>44044</v>
      </c>
      <c r="H356" s="15">
        <f>'[1]TCE - ANEXO III - Preencher'!I365</f>
        <v>0</v>
      </c>
      <c r="I356" s="15">
        <f>'[1]TCE - ANEXO III - Preencher'!J365</f>
        <v>100.32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10.45</v>
      </c>
      <c r="M356" s="16">
        <f t="shared" si="31"/>
        <v>-10.45</v>
      </c>
      <c r="N356" s="16">
        <f>'[1]TCE - ANEXO III - Preencher'!O365</f>
        <v>1.65</v>
      </c>
      <c r="O356" s="16">
        <f>'[1]TCE - ANEXO III - Preencher'!P365</f>
        <v>0</v>
      </c>
      <c r="P356" s="17">
        <f t="shared" si="32"/>
        <v>1.65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72.44</v>
      </c>
      <c r="U356" s="16">
        <f>'[1]TCE - ANEXO III - Preencher'!V365</f>
        <v>0</v>
      </c>
      <c r="V356" s="17">
        <f t="shared" si="34"/>
        <v>72.44</v>
      </c>
      <c r="W356" s="18" t="str">
        <f>IF('[1]TCE - ANEXO III - Preencher'!X365="","",'[1]TCE - ANEXO III - Preencher'!X365)</f>
        <v>Auxilio Creche/Dif Auxilio Creche</v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163.95999999999998</v>
      </c>
    </row>
    <row r="357" spans="1:28" s="4" customFormat="1" x14ac:dyDescent="0.2">
      <c r="A357" s="9">
        <f>IFERROR(VLOOKUP(B357,'[1]DADOS (OCULTAR)'!$P$3:$R$56,3,0),"")</f>
        <v>10869782000900</v>
      </c>
      <c r="B357" s="10" t="str">
        <f>'[1]TCE - ANEXO III - Preencher'!C366</f>
        <v>HOSPITAL REGIONAL FERNANDO BEZERRA</v>
      </c>
      <c r="C357" s="11"/>
      <c r="D357" s="12" t="str">
        <f>'[1]TCE - ANEXO III - Preencher'!E366</f>
        <v>MARIA JOSE PINHEIRO DOS SANTOS</v>
      </c>
      <c r="E357" s="10" t="str">
        <f>IF('[1]TCE - ANEXO III - Preencher'!F366="4 - Assistência Odontológica","2 - Outros Profissionais da Saúde",'[1]TCE - ANEXO III - Preencher'!F366)</f>
        <v>3 - Administrativo</v>
      </c>
      <c r="F357" s="13" t="str">
        <f>'[1]TCE - ANEXO III - Preencher'!G366</f>
        <v>3222-05</v>
      </c>
      <c r="G357" s="14">
        <f>IF('[1]TCE - ANEXO III - Preencher'!H366="","",'[1]TCE - ANEXO III - Preencher'!H366)</f>
        <v>44044</v>
      </c>
      <c r="H357" s="15">
        <f>'[1]TCE - ANEXO III - Preencher'!I366</f>
        <v>0</v>
      </c>
      <c r="I357" s="15">
        <f>'[1]TCE - ANEXO III - Preencher'!J366</f>
        <v>101.31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10.45</v>
      </c>
      <c r="M357" s="16">
        <f t="shared" si="31"/>
        <v>-10.45</v>
      </c>
      <c r="N357" s="16">
        <f>'[1]TCE - ANEXO III - Preencher'!O366</f>
        <v>1.65</v>
      </c>
      <c r="O357" s="16">
        <f>'[1]TCE - ANEXO III - Preencher'!P366</f>
        <v>0</v>
      </c>
      <c r="P357" s="17">
        <f t="shared" si="32"/>
        <v>1.65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13</v>
      </c>
      <c r="Z357" s="17">
        <f t="shared" si="35"/>
        <v>-13</v>
      </c>
      <c r="AA357" s="18" t="str">
        <f>IF('[1]TCE - ANEXO III - Preencher'!AB366="","",'[1]TCE - ANEXO III - Preencher'!AB366)</f>
        <v>Mensalidade/taxas</v>
      </c>
      <c r="AB357" s="16">
        <f t="shared" si="30"/>
        <v>79.510000000000005</v>
      </c>
    </row>
    <row r="358" spans="1:28" s="4" customFormat="1" x14ac:dyDescent="0.2">
      <c r="A358" s="9">
        <f>IFERROR(VLOOKUP(B358,'[1]DADOS (OCULTAR)'!$P$3:$R$56,3,0),"")</f>
        <v>10869782000900</v>
      </c>
      <c r="B358" s="10" t="str">
        <f>'[1]TCE - ANEXO III - Preencher'!C367</f>
        <v>HOSPITAL REGIONAL FERNANDO BEZERRA</v>
      </c>
      <c r="C358" s="11"/>
      <c r="D358" s="12" t="str">
        <f>'[1]TCE - ANEXO III - Preencher'!E367</f>
        <v>FRANCISCA MARIA DOS SANTOS ARAUJO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 t="str">
        <f>'[1]TCE - ANEXO III - Preencher'!G367</f>
        <v>3222-05</v>
      </c>
      <c r="G358" s="14">
        <f>IF('[1]TCE - ANEXO III - Preencher'!H367="","",'[1]TCE - ANEXO III - Preencher'!H367)</f>
        <v>44044</v>
      </c>
      <c r="H358" s="15">
        <f>'[1]TCE - ANEXO III - Preencher'!I367</f>
        <v>0</v>
      </c>
      <c r="I358" s="15">
        <f>'[1]TCE - ANEXO III - Preencher'!J367</f>
        <v>108.82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10.45</v>
      </c>
      <c r="M358" s="16">
        <f t="shared" si="31"/>
        <v>-10.45</v>
      </c>
      <c r="N358" s="16">
        <f>'[1]TCE - ANEXO III - Preencher'!O367</f>
        <v>1.65</v>
      </c>
      <c r="O358" s="16">
        <f>'[1]TCE - ANEXO III - Preencher'!P367</f>
        <v>0</v>
      </c>
      <c r="P358" s="17">
        <f t="shared" si="32"/>
        <v>1.65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13</v>
      </c>
      <c r="Z358" s="17">
        <f t="shared" si="35"/>
        <v>-13</v>
      </c>
      <c r="AA358" s="18" t="str">
        <f>IF('[1]TCE - ANEXO III - Preencher'!AB367="","",'[1]TCE - ANEXO III - Preencher'!AB367)</f>
        <v>Mensalidade/taxas</v>
      </c>
      <c r="AB358" s="16">
        <f t="shared" si="30"/>
        <v>87.02</v>
      </c>
    </row>
    <row r="359" spans="1:28" s="4" customFormat="1" x14ac:dyDescent="0.2">
      <c r="A359" s="9">
        <f>IFERROR(VLOOKUP(B359,'[1]DADOS (OCULTAR)'!$P$3:$R$56,3,0),"")</f>
        <v>10869782000900</v>
      </c>
      <c r="B359" s="10" t="str">
        <f>'[1]TCE - ANEXO III - Preencher'!C368</f>
        <v>HOSPITAL REGIONAL FERNANDO BEZERRA</v>
      </c>
      <c r="C359" s="11"/>
      <c r="D359" s="12" t="str">
        <f>'[1]TCE - ANEXO III - Preencher'!E368</f>
        <v>HENRIQUE DE OLIVEIRA RODRIGUES</v>
      </c>
      <c r="E359" s="10" t="str">
        <f>IF('[1]TCE - ANEXO III - Preencher'!F368="4 - Assistência Odontológica","2 - Outros Profissionais da Saúde",'[1]TCE - ANEXO III - Preencher'!F368)</f>
        <v>3 - Administrativo</v>
      </c>
      <c r="F359" s="13" t="str">
        <f>'[1]TCE - ANEXO III - Preencher'!G368</f>
        <v>3222-05</v>
      </c>
      <c r="G359" s="14">
        <f>IF('[1]TCE - ANEXO III - Preencher'!H368="","",'[1]TCE - ANEXO III - Preencher'!H368)</f>
        <v>44044</v>
      </c>
      <c r="H359" s="15">
        <f>'[1]TCE - ANEXO III - Preencher'!I368</f>
        <v>0</v>
      </c>
      <c r="I359" s="15">
        <f>'[1]TCE - ANEXO III - Preencher'!J368</f>
        <v>116.26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10.45</v>
      </c>
      <c r="M359" s="16">
        <f t="shared" si="31"/>
        <v>-10.45</v>
      </c>
      <c r="N359" s="16">
        <f>'[1]TCE - ANEXO III - Preencher'!O368</f>
        <v>1.65</v>
      </c>
      <c r="O359" s="16">
        <f>'[1]TCE - ANEXO III - Preencher'!P368</f>
        <v>0</v>
      </c>
      <c r="P359" s="17">
        <f t="shared" si="32"/>
        <v>1.65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107.46000000000001</v>
      </c>
    </row>
    <row r="360" spans="1:28" s="4" customFormat="1" x14ac:dyDescent="0.2">
      <c r="A360" s="9">
        <f>IFERROR(VLOOKUP(B360,'[1]DADOS (OCULTAR)'!$P$3:$R$56,3,0),"")</f>
        <v>10869782000900</v>
      </c>
      <c r="B360" s="10" t="str">
        <f>'[1]TCE - ANEXO III - Preencher'!C369</f>
        <v>HOSPITAL REGIONAL FERNANDO BEZERRA</v>
      </c>
      <c r="C360" s="11"/>
      <c r="D360" s="12" t="str">
        <f>'[1]TCE - ANEXO III - Preencher'!E369</f>
        <v>BRUNO BEZERRA ANDRE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2235-05</v>
      </c>
      <c r="G360" s="14">
        <f>IF('[1]TCE - ANEXO III - Preencher'!H369="","",'[1]TCE - ANEXO III - Preencher'!H369)</f>
        <v>44044</v>
      </c>
      <c r="H360" s="15">
        <f>'[1]TCE - ANEXO III - Preencher'!I369</f>
        <v>0</v>
      </c>
      <c r="I360" s="15">
        <f>'[1]TCE - ANEXO III - Preencher'!J369</f>
        <v>179.4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2.39</v>
      </c>
      <c r="M360" s="16">
        <f t="shared" si="31"/>
        <v>-2.39</v>
      </c>
      <c r="N360" s="16">
        <f>'[1]TCE - ANEXO III - Preencher'!O369</f>
        <v>1.28</v>
      </c>
      <c r="O360" s="16">
        <f>'[1]TCE - ANEXO III - Preencher'!P369</f>
        <v>0</v>
      </c>
      <c r="P360" s="17">
        <f t="shared" si="32"/>
        <v>1.28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>Mensalidade/taxas</v>
      </c>
      <c r="AB360" s="16">
        <f t="shared" si="30"/>
        <v>178.29000000000002</v>
      </c>
    </row>
    <row r="361" spans="1:28" s="4" customFormat="1" x14ac:dyDescent="0.2">
      <c r="A361" s="9">
        <f>IFERROR(VLOOKUP(B361,'[1]DADOS (OCULTAR)'!$P$3:$R$56,3,0),"")</f>
        <v>10869782000900</v>
      </c>
      <c r="B361" s="10" t="str">
        <f>'[1]TCE - ANEXO III - Preencher'!C370</f>
        <v>HOSPITAL REGIONAL FERNANDO BEZERRA</v>
      </c>
      <c r="C361" s="11"/>
      <c r="D361" s="12" t="str">
        <f>'[1]TCE - ANEXO III - Preencher'!E370</f>
        <v>YOLANDA RAKEL ALVES LEANDRO FURTADO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2236-05</v>
      </c>
      <c r="G361" s="14">
        <f>IF('[1]TCE - ANEXO III - Preencher'!H370="","",'[1]TCE - ANEXO III - Preencher'!H370)</f>
        <v>44044</v>
      </c>
      <c r="H361" s="15">
        <f>'[1]TCE - ANEXO III - Preencher'!I370</f>
        <v>0</v>
      </c>
      <c r="I361" s="15">
        <f>'[1]TCE - ANEXO III - Preencher'!J370</f>
        <v>175.06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2.4700000000000002</v>
      </c>
      <c r="M361" s="16">
        <f t="shared" si="31"/>
        <v>-2.4700000000000002</v>
      </c>
      <c r="N361" s="16">
        <f>'[1]TCE - ANEXO III - Preencher'!O370</f>
        <v>1.28</v>
      </c>
      <c r="O361" s="16">
        <f>'[1]TCE - ANEXO III - Preencher'!P370</f>
        <v>0</v>
      </c>
      <c r="P361" s="17">
        <f t="shared" si="32"/>
        <v>1.28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173.87</v>
      </c>
    </row>
    <row r="362" spans="1:28" s="4" customFormat="1" x14ac:dyDescent="0.2">
      <c r="A362" s="9">
        <f>IFERROR(VLOOKUP(B362,'[1]DADOS (OCULTAR)'!$P$3:$R$56,3,0),"")</f>
        <v>10869782000900</v>
      </c>
      <c r="B362" s="10" t="str">
        <f>'[1]TCE - ANEXO III - Preencher'!C371</f>
        <v>HOSPITAL REGIONAL FERNANDO BEZERRA</v>
      </c>
      <c r="C362" s="11"/>
      <c r="D362" s="12" t="str">
        <f>'[1]TCE - ANEXO III - Preencher'!E371</f>
        <v>TIBERIO DE LIMA SILVA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2235-05</v>
      </c>
      <c r="G362" s="14">
        <f>IF('[1]TCE - ANEXO III - Preencher'!H371="","",'[1]TCE - ANEXO III - Preencher'!H371)</f>
        <v>44044</v>
      </c>
      <c r="H362" s="15">
        <f>'[1]TCE - ANEXO III - Preencher'!I371</f>
        <v>0</v>
      </c>
      <c r="I362" s="15">
        <f>'[1]TCE - ANEXO III - Preencher'!J371</f>
        <v>161.62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2.39</v>
      </c>
      <c r="M362" s="16">
        <f t="shared" si="31"/>
        <v>-2.39</v>
      </c>
      <c r="N362" s="16">
        <f>'[1]TCE - ANEXO III - Preencher'!O371</f>
        <v>1.28</v>
      </c>
      <c r="O362" s="16">
        <f>'[1]TCE - ANEXO III - Preencher'!P371</f>
        <v>0</v>
      </c>
      <c r="P362" s="17">
        <f t="shared" si="32"/>
        <v>1.28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160.51000000000002</v>
      </c>
    </row>
    <row r="363" spans="1:28" s="4" customFormat="1" x14ac:dyDescent="0.2">
      <c r="A363" s="9">
        <f>IFERROR(VLOOKUP(B363,'[1]DADOS (OCULTAR)'!$P$3:$R$56,3,0),"")</f>
        <v>10869782000900</v>
      </c>
      <c r="B363" s="10" t="str">
        <f>'[1]TCE - ANEXO III - Preencher'!C372</f>
        <v>HOSPITAL REGIONAL FERNANDO BEZERRA</v>
      </c>
      <c r="C363" s="11"/>
      <c r="D363" s="12" t="str">
        <f>'[1]TCE - ANEXO III - Preencher'!E372</f>
        <v>JOSE FREDERICO BATISTA LEANDRO FURTADO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2516-05</v>
      </c>
      <c r="G363" s="14">
        <f>IF('[1]TCE - ANEXO III - Preencher'!H372="","",'[1]TCE - ANEXO III - Preencher'!H372)</f>
        <v>44044</v>
      </c>
      <c r="H363" s="15">
        <f>'[1]TCE - ANEXO III - Preencher'!I372</f>
        <v>0</v>
      </c>
      <c r="I363" s="15">
        <f>'[1]TCE - ANEXO III - Preencher'!J372</f>
        <v>168.08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18.64</v>
      </c>
      <c r="M363" s="16">
        <f t="shared" si="31"/>
        <v>-18.64</v>
      </c>
      <c r="N363" s="16">
        <f>'[1]TCE - ANEXO III - Preencher'!O372</f>
        <v>1.65</v>
      </c>
      <c r="O363" s="16">
        <f>'[1]TCE - ANEXO III - Preencher'!P372</f>
        <v>0</v>
      </c>
      <c r="P363" s="17">
        <f t="shared" si="32"/>
        <v>1.65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151.09</v>
      </c>
    </row>
    <row r="364" spans="1:28" s="4" customFormat="1" x14ac:dyDescent="0.2">
      <c r="A364" s="9">
        <f>IFERROR(VLOOKUP(B364,'[1]DADOS (OCULTAR)'!$P$3:$R$56,3,0),"")</f>
        <v>10869782000900</v>
      </c>
      <c r="B364" s="10" t="str">
        <f>'[1]TCE - ANEXO III - Preencher'!C373</f>
        <v>HOSPITAL REGIONAL FERNANDO BEZERRA</v>
      </c>
      <c r="C364" s="11"/>
      <c r="D364" s="12" t="str">
        <f>'[1]TCE - ANEXO III - Preencher'!E373</f>
        <v>ANDRE DE SOUZA LINS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4110-10</v>
      </c>
      <c r="G364" s="14">
        <f>IF('[1]TCE - ANEXO III - Preencher'!H373="","",'[1]TCE - ANEXO III - Preencher'!H373)</f>
        <v>44044</v>
      </c>
      <c r="H364" s="15">
        <f>'[1]TCE - ANEXO III - Preencher'!I373</f>
        <v>0</v>
      </c>
      <c r="I364" s="15">
        <f>'[1]TCE - ANEXO III - Preencher'!J373</f>
        <v>87.37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10.45</v>
      </c>
      <c r="M364" s="16">
        <f t="shared" si="31"/>
        <v>-10.45</v>
      </c>
      <c r="N364" s="16">
        <f>'[1]TCE - ANEXO III - Preencher'!O373</f>
        <v>1.65</v>
      </c>
      <c r="O364" s="16">
        <f>'[1]TCE - ANEXO III - Preencher'!P373</f>
        <v>0</v>
      </c>
      <c r="P364" s="17">
        <f t="shared" si="32"/>
        <v>1.65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>Mensalidade/taxas</v>
      </c>
      <c r="AB364" s="16">
        <f t="shared" si="30"/>
        <v>78.570000000000007</v>
      </c>
    </row>
    <row r="365" spans="1:28" s="4" customFormat="1" x14ac:dyDescent="0.2">
      <c r="A365" s="9">
        <f>IFERROR(VLOOKUP(B365,'[1]DADOS (OCULTAR)'!$P$3:$R$56,3,0),"")</f>
        <v>10869782000900</v>
      </c>
      <c r="B365" s="10" t="str">
        <f>'[1]TCE - ANEXO III - Preencher'!C374</f>
        <v>HOSPITAL REGIONAL FERNANDO BEZERRA</v>
      </c>
      <c r="C365" s="11"/>
      <c r="D365" s="12" t="str">
        <f>'[1]TCE - ANEXO III - Preencher'!E374</f>
        <v>MARIA DE LOURDES GOMES DO NASCIMENTO NETA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5135-05</v>
      </c>
      <c r="G365" s="14">
        <f>IF('[1]TCE - ANEXO III - Preencher'!H374="","",'[1]TCE - ANEXO III - Preencher'!H374)</f>
        <v>44044</v>
      </c>
      <c r="H365" s="15">
        <f>'[1]TCE - ANEXO III - Preencher'!I374</f>
        <v>0</v>
      </c>
      <c r="I365" s="15">
        <f>'[1]TCE - ANEXO III - Preencher'!J374</f>
        <v>83.6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10.45</v>
      </c>
      <c r="M365" s="16">
        <f t="shared" si="31"/>
        <v>-10.45</v>
      </c>
      <c r="N365" s="16">
        <f>'[1]TCE - ANEXO III - Preencher'!O374</f>
        <v>1.65</v>
      </c>
      <c r="O365" s="16">
        <f>'[1]TCE - ANEXO III - Preencher'!P374</f>
        <v>0</v>
      </c>
      <c r="P365" s="17">
        <f t="shared" si="32"/>
        <v>1.65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74.8</v>
      </c>
    </row>
    <row r="366" spans="1:28" s="4" customFormat="1" x14ac:dyDescent="0.2">
      <c r="A366" s="9">
        <f>IFERROR(VLOOKUP(B366,'[1]DADOS (OCULTAR)'!$P$3:$R$56,3,0),"")</f>
        <v>10869782000900</v>
      </c>
      <c r="B366" s="10" t="str">
        <f>'[1]TCE - ANEXO III - Preencher'!C375</f>
        <v>HOSPITAL REGIONAL FERNANDO BEZERRA</v>
      </c>
      <c r="C366" s="11"/>
      <c r="D366" s="12" t="str">
        <f>'[1]TCE - ANEXO III - Preencher'!E375</f>
        <v>FRANCISCA DAS CHAGAS CONCEICAO SAMPAIO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>
        <f>IF('[1]TCE - ANEXO III - Preencher'!H375="","",'[1]TCE - ANEXO III - Preencher'!H375)</f>
        <v>44044</v>
      </c>
      <c r="H366" s="15">
        <f>'[1]TCE - ANEXO III - Preencher'!I375</f>
        <v>0</v>
      </c>
      <c r="I366" s="15">
        <f>'[1]TCE - ANEXO III - Preencher'!J375</f>
        <v>113.82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10.45</v>
      </c>
      <c r="M366" s="16">
        <f t="shared" si="31"/>
        <v>-10.45</v>
      </c>
      <c r="N366" s="16">
        <f>'[1]TCE - ANEXO III - Preencher'!O375</f>
        <v>1.65</v>
      </c>
      <c r="O366" s="16">
        <f>'[1]TCE - ANEXO III - Preencher'!P375</f>
        <v>0</v>
      </c>
      <c r="P366" s="17">
        <f t="shared" si="32"/>
        <v>1.65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13</v>
      </c>
      <c r="Z366" s="17">
        <f t="shared" si="35"/>
        <v>-13</v>
      </c>
      <c r="AA366" s="18" t="str">
        <f>IF('[1]TCE - ANEXO III - Preencher'!AB375="","",'[1]TCE - ANEXO III - Preencher'!AB375)</f>
        <v/>
      </c>
      <c r="AB366" s="16">
        <f t="shared" si="30"/>
        <v>92.02</v>
      </c>
    </row>
    <row r="367" spans="1:28" s="4" customFormat="1" x14ac:dyDescent="0.2">
      <c r="A367" s="9">
        <f>IFERROR(VLOOKUP(B367,'[1]DADOS (OCULTAR)'!$P$3:$R$56,3,0),"")</f>
        <v>10869782000900</v>
      </c>
      <c r="B367" s="10" t="str">
        <f>'[1]TCE - ANEXO III - Preencher'!C376</f>
        <v>HOSPITAL REGIONAL FERNANDO BEZERRA</v>
      </c>
      <c r="C367" s="11"/>
      <c r="D367" s="12" t="str">
        <f>'[1]TCE - ANEXO III - Preencher'!E376</f>
        <v>NELSIMERY GOMES DE ARAUJO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3222-05</v>
      </c>
      <c r="G367" s="14">
        <f>IF('[1]TCE - ANEXO III - Preencher'!H376="","",'[1]TCE - ANEXO III - Preencher'!H376)</f>
        <v>44044</v>
      </c>
      <c r="H367" s="15">
        <f>'[1]TCE - ANEXO III - Preencher'!I376</f>
        <v>0</v>
      </c>
      <c r="I367" s="15">
        <f>'[1]TCE - ANEXO III - Preencher'!J376</f>
        <v>213.8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10.45</v>
      </c>
      <c r="M367" s="16">
        <f t="shared" si="31"/>
        <v>-10.45</v>
      </c>
      <c r="N367" s="16">
        <f>'[1]TCE - ANEXO III - Preencher'!O376</f>
        <v>1.65</v>
      </c>
      <c r="O367" s="16">
        <f>'[1]TCE - ANEXO III - Preencher'!P376</f>
        <v>0</v>
      </c>
      <c r="P367" s="17">
        <f t="shared" si="32"/>
        <v>1.65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>Mensalidade/taxas</v>
      </c>
      <c r="AB367" s="16">
        <f t="shared" si="30"/>
        <v>205.00000000000003</v>
      </c>
    </row>
    <row r="368" spans="1:28" s="4" customFormat="1" x14ac:dyDescent="0.2">
      <c r="A368" s="9">
        <f>IFERROR(VLOOKUP(B368,'[1]DADOS (OCULTAR)'!$P$3:$R$56,3,0),"")</f>
        <v>10869782000900</v>
      </c>
      <c r="B368" s="10" t="str">
        <f>'[1]TCE - ANEXO III - Preencher'!C377</f>
        <v>HOSPITAL REGIONAL FERNANDO BEZERRA</v>
      </c>
      <c r="C368" s="11"/>
      <c r="D368" s="12" t="str">
        <f>'[1]TCE - ANEXO III - Preencher'!E377</f>
        <v>MIKAELLY DA SILVA ARAUJO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>
        <f>IF('[1]TCE - ANEXO III - Preencher'!H377="","",'[1]TCE - ANEXO III - Preencher'!H377)</f>
        <v>44044</v>
      </c>
      <c r="H368" s="15">
        <f>'[1]TCE - ANEXO III - Preencher'!I377</f>
        <v>0</v>
      </c>
      <c r="I368" s="15">
        <f>'[1]TCE - ANEXO III - Preencher'!J377</f>
        <v>123.08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10.45</v>
      </c>
      <c r="M368" s="16">
        <f t="shared" si="31"/>
        <v>-10.45</v>
      </c>
      <c r="N368" s="16">
        <f>'[1]TCE - ANEXO III - Preencher'!O377</f>
        <v>1.65</v>
      </c>
      <c r="O368" s="16">
        <f>'[1]TCE - ANEXO III - Preencher'!P377</f>
        <v>0</v>
      </c>
      <c r="P368" s="17">
        <f t="shared" si="32"/>
        <v>1.65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13</v>
      </c>
      <c r="Z368" s="17">
        <f t="shared" si="35"/>
        <v>-13</v>
      </c>
      <c r="AA368" s="18" t="str">
        <f>IF('[1]TCE - ANEXO III - Preencher'!AB377="","",'[1]TCE - ANEXO III - Preencher'!AB377)</f>
        <v/>
      </c>
      <c r="AB368" s="16">
        <f t="shared" si="30"/>
        <v>101.28</v>
      </c>
    </row>
    <row r="369" spans="1:28" s="4" customFormat="1" x14ac:dyDescent="0.2">
      <c r="A369" s="9">
        <f>IFERROR(VLOOKUP(B369,'[1]DADOS (OCULTAR)'!$P$3:$R$56,3,0),"")</f>
        <v>10869782000900</v>
      </c>
      <c r="B369" s="10" t="str">
        <f>'[1]TCE - ANEXO III - Preencher'!C378</f>
        <v>HOSPITAL REGIONAL FERNANDO BEZERRA</v>
      </c>
      <c r="C369" s="11"/>
      <c r="D369" s="12" t="str">
        <f>'[1]TCE - ANEXO III - Preencher'!E378</f>
        <v>EDIELISON VIEIRA DA SILVA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>
        <f>IF('[1]TCE - ANEXO III - Preencher'!H378="","",'[1]TCE - ANEXO III - Preencher'!H378)</f>
        <v>44044</v>
      </c>
      <c r="H369" s="15">
        <f>'[1]TCE - ANEXO III - Preencher'!I378</f>
        <v>0</v>
      </c>
      <c r="I369" s="15">
        <f>'[1]TCE - ANEXO III - Preencher'!J378</f>
        <v>176.64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10.45</v>
      </c>
      <c r="M369" s="16">
        <f t="shared" si="31"/>
        <v>-10.45</v>
      </c>
      <c r="N369" s="16">
        <f>'[1]TCE - ANEXO III - Preencher'!O378</f>
        <v>1.65</v>
      </c>
      <c r="O369" s="16">
        <f>'[1]TCE - ANEXO III - Preencher'!P378</f>
        <v>0</v>
      </c>
      <c r="P369" s="17">
        <f t="shared" si="32"/>
        <v>1.65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13</v>
      </c>
      <c r="Z369" s="17">
        <f t="shared" si="35"/>
        <v>-13</v>
      </c>
      <c r="AA369" s="18" t="str">
        <f>IF('[1]TCE - ANEXO III - Preencher'!AB378="","",'[1]TCE - ANEXO III - Preencher'!AB378)</f>
        <v/>
      </c>
      <c r="AB369" s="16">
        <f t="shared" si="30"/>
        <v>154.84</v>
      </c>
    </row>
    <row r="370" spans="1:28" s="4" customFormat="1" x14ac:dyDescent="0.2">
      <c r="A370" s="9">
        <f>IFERROR(VLOOKUP(B370,'[1]DADOS (OCULTAR)'!$P$3:$R$56,3,0),"")</f>
        <v>10869782000900</v>
      </c>
      <c r="B370" s="10" t="str">
        <f>'[1]TCE - ANEXO III - Preencher'!C379</f>
        <v>HOSPITAL REGIONAL FERNANDO BEZERRA</v>
      </c>
      <c r="C370" s="11"/>
      <c r="D370" s="12" t="str">
        <f>'[1]TCE - ANEXO III - Preencher'!E379</f>
        <v>FABIANA ROSULA NUNES DA SILVA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>
        <f>IF('[1]TCE - ANEXO III - Preencher'!H379="","",'[1]TCE - ANEXO III - Preencher'!H379)</f>
        <v>44044</v>
      </c>
      <c r="H370" s="15">
        <f>'[1]TCE - ANEXO III - Preencher'!I379</f>
        <v>0</v>
      </c>
      <c r="I370" s="15">
        <f>'[1]TCE - ANEXO III - Preencher'!J379</f>
        <v>101.38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10.45</v>
      </c>
      <c r="M370" s="16">
        <f t="shared" si="31"/>
        <v>-10.45</v>
      </c>
      <c r="N370" s="16">
        <f>'[1]TCE - ANEXO III - Preencher'!O379</f>
        <v>1.65</v>
      </c>
      <c r="O370" s="16">
        <f>'[1]TCE - ANEXO III - Preencher'!P379</f>
        <v>0</v>
      </c>
      <c r="P370" s="17">
        <f t="shared" si="32"/>
        <v>1.65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>Mensalidade/taxas</v>
      </c>
      <c r="AB370" s="16">
        <f t="shared" si="30"/>
        <v>92.58</v>
      </c>
    </row>
    <row r="371" spans="1:28" s="4" customFormat="1" x14ac:dyDescent="0.2">
      <c r="A371" s="9">
        <f>IFERROR(VLOOKUP(B371,'[1]DADOS (OCULTAR)'!$P$3:$R$56,3,0),"")</f>
        <v>10869782000900</v>
      </c>
      <c r="B371" s="10" t="str">
        <f>'[1]TCE - ANEXO III - Preencher'!C380</f>
        <v>HOSPITAL REGIONAL FERNANDO BEZERRA</v>
      </c>
      <c r="C371" s="11"/>
      <c r="D371" s="12" t="str">
        <f>'[1]TCE - ANEXO III - Preencher'!E380</f>
        <v>PAULO JUSTINO MACEDO SOARES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5164-05</v>
      </c>
      <c r="G371" s="14">
        <f>IF('[1]TCE - ANEXO III - Preencher'!H380="","",'[1]TCE - ANEXO III - Preencher'!H380)</f>
        <v>44044</v>
      </c>
      <c r="H371" s="15">
        <f>'[1]TCE - ANEXO III - Preencher'!I380</f>
        <v>0</v>
      </c>
      <c r="I371" s="15">
        <f>'[1]TCE - ANEXO III - Preencher'!J380</f>
        <v>185.54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10.45</v>
      </c>
      <c r="M371" s="16">
        <f t="shared" si="31"/>
        <v>-10.45</v>
      </c>
      <c r="N371" s="16">
        <f>'[1]TCE - ANEXO III - Preencher'!O380</f>
        <v>1.65</v>
      </c>
      <c r="O371" s="16">
        <f>'[1]TCE - ANEXO III - Preencher'!P380</f>
        <v>0</v>
      </c>
      <c r="P371" s="17">
        <f t="shared" si="32"/>
        <v>1.65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176.74</v>
      </c>
    </row>
    <row r="372" spans="1:28" s="4" customFormat="1" x14ac:dyDescent="0.2">
      <c r="A372" s="9">
        <f>IFERROR(VLOOKUP(B372,'[1]DADOS (OCULTAR)'!$P$3:$R$56,3,0),"")</f>
        <v>10869782000900</v>
      </c>
      <c r="B372" s="10" t="str">
        <f>'[1]TCE - ANEXO III - Preencher'!C381</f>
        <v>HOSPITAL REGIONAL FERNANDO BEZERRA</v>
      </c>
      <c r="C372" s="11"/>
      <c r="D372" s="12" t="str">
        <f>'[1]TCE - ANEXO III - Preencher'!E381</f>
        <v>CLAUDIO AFONSO DA SILVA OLIVEIRA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 t="str">
        <f>'[1]TCE - ANEXO III - Preencher'!G381</f>
        <v>3222-05</v>
      </c>
      <c r="G372" s="14">
        <f>IF('[1]TCE - ANEXO III - Preencher'!H381="","",'[1]TCE - ANEXO III - Preencher'!H381)</f>
        <v>44044</v>
      </c>
      <c r="H372" s="15">
        <f>'[1]TCE - ANEXO III - Preencher'!I381</f>
        <v>0</v>
      </c>
      <c r="I372" s="15">
        <f>'[1]TCE - ANEXO III - Preencher'!J381</f>
        <v>174.48000000000002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10.45</v>
      </c>
      <c r="M372" s="16">
        <f t="shared" si="31"/>
        <v>-10.45</v>
      </c>
      <c r="N372" s="16">
        <f>'[1]TCE - ANEXO III - Preencher'!O381</f>
        <v>1.65</v>
      </c>
      <c r="O372" s="16">
        <f>'[1]TCE - ANEXO III - Preencher'!P381</f>
        <v>0</v>
      </c>
      <c r="P372" s="17">
        <f t="shared" si="32"/>
        <v>1.65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13</v>
      </c>
      <c r="Z372" s="17">
        <f t="shared" si="35"/>
        <v>-13</v>
      </c>
      <c r="AA372" s="18" t="str">
        <f>IF('[1]TCE - ANEXO III - Preencher'!AB381="","",'[1]TCE - ANEXO III - Preencher'!AB381)</f>
        <v>Mensalidade/taxas</v>
      </c>
      <c r="AB372" s="16">
        <f t="shared" si="30"/>
        <v>152.68000000000004</v>
      </c>
    </row>
    <row r="373" spans="1:28" s="4" customFormat="1" x14ac:dyDescent="0.2">
      <c r="A373" s="9">
        <f>IFERROR(VLOOKUP(B373,'[1]DADOS (OCULTAR)'!$P$3:$R$56,3,0),"")</f>
        <v>10869782000900</v>
      </c>
      <c r="B373" s="10" t="str">
        <f>'[1]TCE - ANEXO III - Preencher'!C382</f>
        <v>HOSPITAL REGIONAL FERNANDO BEZERRA</v>
      </c>
      <c r="C373" s="11"/>
      <c r="D373" s="12" t="str">
        <f>'[1]TCE - ANEXO III - Preencher'!E382</f>
        <v>JUSCIELMA DOS SANTOS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>
        <f>IF('[1]TCE - ANEXO III - Preencher'!H382="","",'[1]TCE - ANEXO III - Preencher'!H382)</f>
        <v>44044</v>
      </c>
      <c r="H373" s="15">
        <f>'[1]TCE - ANEXO III - Preencher'!I382</f>
        <v>0</v>
      </c>
      <c r="I373" s="15">
        <f>'[1]TCE - ANEXO III - Preencher'!J382</f>
        <v>125.03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10.45</v>
      </c>
      <c r="M373" s="16">
        <f t="shared" si="31"/>
        <v>-10.45</v>
      </c>
      <c r="N373" s="16">
        <f>'[1]TCE - ANEXO III - Preencher'!O382</f>
        <v>1.65</v>
      </c>
      <c r="O373" s="16">
        <f>'[1]TCE - ANEXO III - Preencher'!P382</f>
        <v>0</v>
      </c>
      <c r="P373" s="17">
        <f t="shared" si="32"/>
        <v>1.65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116.23</v>
      </c>
    </row>
    <row r="374" spans="1:28" s="4" customFormat="1" x14ac:dyDescent="0.2">
      <c r="A374" s="9">
        <f>IFERROR(VLOOKUP(B374,'[1]DADOS (OCULTAR)'!$P$3:$R$56,3,0),"")</f>
        <v>10869782000900</v>
      </c>
      <c r="B374" s="10" t="str">
        <f>'[1]TCE - ANEXO III - Preencher'!C383</f>
        <v>HOSPITAL REGIONAL FERNANDO BEZERRA</v>
      </c>
      <c r="C374" s="11"/>
      <c r="D374" s="12" t="str">
        <f>'[1]TCE - ANEXO III - Preencher'!E383</f>
        <v>FRANCISCA SOARES DA SILVA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 t="str">
        <f>'[1]TCE - ANEXO III - Preencher'!G383</f>
        <v>3222-05</v>
      </c>
      <c r="G374" s="14">
        <f>IF('[1]TCE - ANEXO III - Preencher'!H383="","",'[1]TCE - ANEXO III - Preencher'!H383)</f>
        <v>44044</v>
      </c>
      <c r="H374" s="15">
        <f>'[1]TCE - ANEXO III - Preencher'!I383</f>
        <v>0</v>
      </c>
      <c r="I374" s="15">
        <f>'[1]TCE - ANEXO III - Preencher'!J383</f>
        <v>146.30000000000001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10.45</v>
      </c>
      <c r="M374" s="16">
        <f t="shared" si="31"/>
        <v>-10.45</v>
      </c>
      <c r="N374" s="16">
        <f>'[1]TCE - ANEXO III - Preencher'!O383</f>
        <v>1.65</v>
      </c>
      <c r="O374" s="16">
        <f>'[1]TCE - ANEXO III - Preencher'!P383</f>
        <v>0</v>
      </c>
      <c r="P374" s="17">
        <f t="shared" si="32"/>
        <v>1.65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13</v>
      </c>
      <c r="Z374" s="17">
        <f t="shared" si="35"/>
        <v>-13</v>
      </c>
      <c r="AA374" s="18" t="str">
        <f>IF('[1]TCE - ANEXO III - Preencher'!AB383="","",'[1]TCE - ANEXO III - Preencher'!AB383)</f>
        <v>Mensalidade/taxas</v>
      </c>
      <c r="AB374" s="16">
        <f t="shared" si="30"/>
        <v>124.50000000000003</v>
      </c>
    </row>
    <row r="375" spans="1:28" s="4" customFormat="1" x14ac:dyDescent="0.2">
      <c r="A375" s="9">
        <f>IFERROR(VLOOKUP(B375,'[1]DADOS (OCULTAR)'!$P$3:$R$56,3,0),"")</f>
        <v>10869782000900</v>
      </c>
      <c r="B375" s="10" t="str">
        <f>'[1]TCE - ANEXO III - Preencher'!C384</f>
        <v>HOSPITAL REGIONAL FERNANDO BEZERRA</v>
      </c>
      <c r="C375" s="11"/>
      <c r="D375" s="12" t="str">
        <f>'[1]TCE - ANEXO III - Preencher'!E384</f>
        <v>SILVANEIDE LEITE LOPES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5135-05</v>
      </c>
      <c r="G375" s="14">
        <f>IF('[1]TCE - ANEXO III - Preencher'!H384="","",'[1]TCE - ANEXO III - Preencher'!H384)</f>
        <v>44044</v>
      </c>
      <c r="H375" s="15">
        <f>'[1]TCE - ANEXO III - Preencher'!I384</f>
        <v>0</v>
      </c>
      <c r="I375" s="15">
        <f>'[1]TCE - ANEXO III - Preencher'!J384</f>
        <v>83.8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10.45</v>
      </c>
      <c r="M375" s="16">
        <f t="shared" si="31"/>
        <v>-10.45</v>
      </c>
      <c r="N375" s="16">
        <f>'[1]TCE - ANEXO III - Preencher'!O384</f>
        <v>1.65</v>
      </c>
      <c r="O375" s="16">
        <f>'[1]TCE - ANEXO III - Preencher'!P384</f>
        <v>0</v>
      </c>
      <c r="P375" s="17">
        <f t="shared" si="32"/>
        <v>1.65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>Mensalidade/taxas</v>
      </c>
      <c r="AB375" s="16">
        <f t="shared" si="30"/>
        <v>75</v>
      </c>
    </row>
    <row r="376" spans="1:28" s="4" customFormat="1" x14ac:dyDescent="0.2">
      <c r="A376" s="9">
        <f>IFERROR(VLOOKUP(B376,'[1]DADOS (OCULTAR)'!$P$3:$R$56,3,0),"")</f>
        <v>10869782000900</v>
      </c>
      <c r="B376" s="10" t="str">
        <f>'[1]TCE - ANEXO III - Preencher'!C385</f>
        <v>HOSPITAL REGIONAL FERNANDO BEZERRA</v>
      </c>
      <c r="C376" s="11"/>
      <c r="D376" s="12" t="str">
        <f>'[1]TCE - ANEXO III - Preencher'!E385</f>
        <v>ALEF FRANCISCO TAVARES MONTEIRO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5164-05</v>
      </c>
      <c r="G376" s="14">
        <f>IF('[1]TCE - ANEXO III - Preencher'!H385="","",'[1]TCE - ANEXO III - Preencher'!H385)</f>
        <v>44044</v>
      </c>
      <c r="H376" s="15">
        <f>'[1]TCE - ANEXO III - Preencher'!I385</f>
        <v>0</v>
      </c>
      <c r="I376" s="15">
        <f>'[1]TCE - ANEXO III - Preencher'!J385</f>
        <v>123.24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10.45</v>
      </c>
      <c r="M376" s="16">
        <f t="shared" si="31"/>
        <v>-10.45</v>
      </c>
      <c r="N376" s="16">
        <f>'[1]TCE - ANEXO III - Preencher'!O385</f>
        <v>1.65</v>
      </c>
      <c r="O376" s="16">
        <f>'[1]TCE - ANEXO III - Preencher'!P385</f>
        <v>0</v>
      </c>
      <c r="P376" s="17">
        <f t="shared" si="32"/>
        <v>1.65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114.44</v>
      </c>
    </row>
    <row r="377" spans="1:28" s="4" customFormat="1" x14ac:dyDescent="0.2">
      <c r="A377" s="9">
        <f>IFERROR(VLOOKUP(B377,'[1]DADOS (OCULTAR)'!$P$3:$R$56,3,0),"")</f>
        <v>10869782000900</v>
      </c>
      <c r="B377" s="10" t="str">
        <f>'[1]TCE - ANEXO III - Preencher'!C386</f>
        <v>HOSPITAL REGIONAL FERNANDO BEZERRA</v>
      </c>
      <c r="C377" s="11"/>
      <c r="D377" s="12" t="str">
        <f>'[1]TCE - ANEXO III - Preencher'!E386</f>
        <v>ANA LUCIA DA SILVA SOUZA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5135-05</v>
      </c>
      <c r="G377" s="14">
        <f>IF('[1]TCE - ANEXO III - Preencher'!H386="","",'[1]TCE - ANEXO III - Preencher'!H386)</f>
        <v>44044</v>
      </c>
      <c r="H377" s="15">
        <f>'[1]TCE - ANEXO III - Preencher'!I386</f>
        <v>0</v>
      </c>
      <c r="I377" s="15">
        <f>'[1]TCE - ANEXO III - Preencher'!J386</f>
        <v>83.6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10.45</v>
      </c>
      <c r="M377" s="16">
        <f t="shared" si="31"/>
        <v>-10.45</v>
      </c>
      <c r="N377" s="16">
        <f>'[1]TCE - ANEXO III - Preencher'!O386</f>
        <v>1.65</v>
      </c>
      <c r="O377" s="16">
        <f>'[1]TCE - ANEXO III - Preencher'!P386</f>
        <v>0</v>
      </c>
      <c r="P377" s="17">
        <f t="shared" si="32"/>
        <v>1.65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74.8</v>
      </c>
    </row>
    <row r="378" spans="1:28" s="4" customFormat="1" x14ac:dyDescent="0.2">
      <c r="A378" s="9">
        <f>IFERROR(VLOOKUP(B378,'[1]DADOS (OCULTAR)'!$P$3:$R$56,3,0),"")</f>
        <v>10869782000900</v>
      </c>
      <c r="B378" s="10" t="str">
        <f>'[1]TCE - ANEXO III - Preencher'!C387</f>
        <v>HOSPITAL REGIONAL FERNANDO BEZERRA</v>
      </c>
      <c r="C378" s="11"/>
      <c r="D378" s="12" t="str">
        <f>'[1]TCE - ANEXO III - Preencher'!E387</f>
        <v>SABRINA DE MELO RODRIGUES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5143-20</v>
      </c>
      <c r="G378" s="14">
        <f>IF('[1]TCE - ANEXO III - Preencher'!H387="","",'[1]TCE - ANEXO III - Preencher'!H387)</f>
        <v>44044</v>
      </c>
      <c r="H378" s="15">
        <f>'[1]TCE - ANEXO III - Preencher'!I387</f>
        <v>0</v>
      </c>
      <c r="I378" s="15">
        <f>'[1]TCE - ANEXO III - Preencher'!J387</f>
        <v>100.32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10.45</v>
      </c>
      <c r="M378" s="16">
        <f t="shared" si="31"/>
        <v>-10.45</v>
      </c>
      <c r="N378" s="16">
        <f>'[1]TCE - ANEXO III - Preencher'!O387</f>
        <v>1.65</v>
      </c>
      <c r="O378" s="16">
        <f>'[1]TCE - ANEXO III - Preencher'!P387</f>
        <v>0</v>
      </c>
      <c r="P378" s="17">
        <f t="shared" si="32"/>
        <v>1.65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>Mensalidade/taxas</v>
      </c>
      <c r="AB378" s="16">
        <f t="shared" si="30"/>
        <v>91.52</v>
      </c>
    </row>
    <row r="379" spans="1:28" s="4" customFormat="1" x14ac:dyDescent="0.2">
      <c r="A379" s="9">
        <f>IFERROR(VLOOKUP(B379,'[1]DADOS (OCULTAR)'!$P$3:$R$56,3,0),"")</f>
        <v>10869782000900</v>
      </c>
      <c r="B379" s="10" t="str">
        <f>'[1]TCE - ANEXO III - Preencher'!C388</f>
        <v>HOSPITAL REGIONAL FERNANDO BEZERRA</v>
      </c>
      <c r="C379" s="11"/>
      <c r="D379" s="12" t="str">
        <f>'[1]TCE - ANEXO III - Preencher'!E388</f>
        <v>NIKAYANI ESLLY SA SILVA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>
        <f>IF('[1]TCE - ANEXO III - Preencher'!H388="","",'[1]TCE - ANEXO III - Preencher'!H388)</f>
        <v>44044</v>
      </c>
      <c r="H379" s="15">
        <f>'[1]TCE - ANEXO III - Preencher'!I388</f>
        <v>0</v>
      </c>
      <c r="I379" s="15">
        <f>'[1]TCE - ANEXO III - Preencher'!J388</f>
        <v>157.08000000000001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10.45</v>
      </c>
      <c r="M379" s="16">
        <f t="shared" si="31"/>
        <v>-10.45</v>
      </c>
      <c r="N379" s="16">
        <f>'[1]TCE - ANEXO III - Preencher'!O388</f>
        <v>1.65</v>
      </c>
      <c r="O379" s="16">
        <f>'[1]TCE - ANEXO III - Preencher'!P388</f>
        <v>0</v>
      </c>
      <c r="P379" s="17">
        <f t="shared" si="32"/>
        <v>1.65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13</v>
      </c>
      <c r="Z379" s="17">
        <f t="shared" si="35"/>
        <v>-13</v>
      </c>
      <c r="AA379" s="18" t="str">
        <f>IF('[1]TCE - ANEXO III - Preencher'!AB388="","",'[1]TCE - ANEXO III - Preencher'!AB388)</f>
        <v/>
      </c>
      <c r="AB379" s="16">
        <f t="shared" si="30"/>
        <v>135.28000000000003</v>
      </c>
    </row>
    <row r="380" spans="1:28" s="4" customFormat="1" x14ac:dyDescent="0.2">
      <c r="A380" s="9">
        <f>IFERROR(VLOOKUP(B380,'[1]DADOS (OCULTAR)'!$P$3:$R$56,3,0),"")</f>
        <v>10869782000900</v>
      </c>
      <c r="B380" s="10" t="str">
        <f>'[1]TCE - ANEXO III - Preencher'!C389</f>
        <v>HOSPITAL REGIONAL FERNANDO BEZERRA</v>
      </c>
      <c r="C380" s="11"/>
      <c r="D380" s="12" t="str">
        <f>'[1]TCE - ANEXO III - Preencher'!E389</f>
        <v>DANIEL FERREIRA DA SILVA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 t="str">
        <f>'[1]TCE - ANEXO III - Preencher'!G389</f>
        <v>5211-30</v>
      </c>
      <c r="G380" s="14">
        <f>IF('[1]TCE - ANEXO III - Preencher'!H389="","",'[1]TCE - ANEXO III - Preencher'!H389)</f>
        <v>44044</v>
      </c>
      <c r="H380" s="15">
        <f>'[1]TCE - ANEXO III - Preencher'!I389</f>
        <v>0</v>
      </c>
      <c r="I380" s="15">
        <f>'[1]TCE - ANEXO III - Preencher'!J389</f>
        <v>83.6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10.45</v>
      </c>
      <c r="M380" s="16">
        <f t="shared" si="31"/>
        <v>-10.45</v>
      </c>
      <c r="N380" s="16">
        <f>'[1]TCE - ANEXO III - Preencher'!O389</f>
        <v>1.65</v>
      </c>
      <c r="O380" s="16">
        <f>'[1]TCE - ANEXO III - Preencher'!P389</f>
        <v>0</v>
      </c>
      <c r="P380" s="17">
        <f t="shared" si="32"/>
        <v>1.65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>Mensalidade/taxas</v>
      </c>
      <c r="AB380" s="16">
        <f t="shared" si="30"/>
        <v>74.8</v>
      </c>
    </row>
    <row r="381" spans="1:28" s="4" customFormat="1" x14ac:dyDescent="0.2">
      <c r="A381" s="9">
        <f>IFERROR(VLOOKUP(B381,'[1]DADOS (OCULTAR)'!$P$3:$R$56,3,0),"")</f>
        <v>10869782000900</v>
      </c>
      <c r="B381" s="10" t="str">
        <f>'[1]TCE - ANEXO III - Preencher'!C390</f>
        <v>HOSPITAL REGIONAL FERNANDO BEZERRA</v>
      </c>
      <c r="C381" s="11"/>
      <c r="D381" s="12" t="str">
        <f>'[1]TCE - ANEXO III - Preencher'!E390</f>
        <v>FRANCIANE SILVA DE SOUZA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5143-20</v>
      </c>
      <c r="G381" s="14">
        <f>IF('[1]TCE - ANEXO III - Preencher'!H390="","",'[1]TCE - ANEXO III - Preencher'!H390)</f>
        <v>44044</v>
      </c>
      <c r="H381" s="15">
        <f>'[1]TCE - ANEXO III - Preencher'!I390</f>
        <v>0</v>
      </c>
      <c r="I381" s="15">
        <f>'[1]TCE - ANEXO III - Preencher'!J390</f>
        <v>100.32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10.45</v>
      </c>
      <c r="M381" s="16">
        <f t="shared" si="31"/>
        <v>-10.45</v>
      </c>
      <c r="N381" s="16">
        <f>'[1]TCE - ANEXO III - Preencher'!O390</f>
        <v>1.65</v>
      </c>
      <c r="O381" s="16">
        <f>'[1]TCE - ANEXO III - Preencher'!P390</f>
        <v>0</v>
      </c>
      <c r="P381" s="17">
        <f t="shared" si="32"/>
        <v>1.65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91.52</v>
      </c>
    </row>
    <row r="382" spans="1:28" s="4" customFormat="1" x14ac:dyDescent="0.2">
      <c r="A382" s="9">
        <f>IFERROR(VLOOKUP(B382,'[1]DADOS (OCULTAR)'!$P$3:$R$56,3,0),"")</f>
        <v>10869782000900</v>
      </c>
      <c r="B382" s="10" t="str">
        <f>'[1]TCE - ANEXO III - Preencher'!C391</f>
        <v>HOSPITAL REGIONAL FERNANDO BEZERRA</v>
      </c>
      <c r="C382" s="11"/>
      <c r="D382" s="12" t="str">
        <f>'[1]TCE - ANEXO III - Preencher'!E391</f>
        <v>FABIANA EUFRASIO DE LUNA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>
        <f>IF('[1]TCE - ANEXO III - Preencher'!H391="","",'[1]TCE - ANEXO III - Preencher'!H391)</f>
        <v>44044</v>
      </c>
      <c r="H382" s="15">
        <f>'[1]TCE - ANEXO III - Preencher'!I391</f>
        <v>0</v>
      </c>
      <c r="I382" s="15">
        <f>'[1]TCE - ANEXO III - Preencher'!J391</f>
        <v>151.72999999999999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10.45</v>
      </c>
      <c r="M382" s="16">
        <f t="shared" si="31"/>
        <v>-10.45</v>
      </c>
      <c r="N382" s="16">
        <f>'[1]TCE - ANEXO III - Preencher'!O391</f>
        <v>1.65</v>
      </c>
      <c r="O382" s="16">
        <f>'[1]TCE - ANEXO III - Preencher'!P391</f>
        <v>0</v>
      </c>
      <c r="P382" s="17">
        <f t="shared" si="32"/>
        <v>1.65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13</v>
      </c>
      <c r="Z382" s="17">
        <f t="shared" si="35"/>
        <v>-13</v>
      </c>
      <c r="AA382" s="18" t="str">
        <f>IF('[1]TCE - ANEXO III - Preencher'!AB391="","",'[1]TCE - ANEXO III - Preencher'!AB391)</f>
        <v/>
      </c>
      <c r="AB382" s="16">
        <f t="shared" si="30"/>
        <v>129.93</v>
      </c>
    </row>
    <row r="383" spans="1:28" s="4" customFormat="1" x14ac:dyDescent="0.2">
      <c r="A383" s="9">
        <f>IFERROR(VLOOKUP(B383,'[1]DADOS (OCULTAR)'!$P$3:$R$56,3,0),"")</f>
        <v>10869782000900</v>
      </c>
      <c r="B383" s="10" t="str">
        <f>'[1]TCE - ANEXO III - Preencher'!C392</f>
        <v>HOSPITAL REGIONAL FERNANDO BEZERRA</v>
      </c>
      <c r="C383" s="11"/>
      <c r="D383" s="12" t="str">
        <f>'[1]TCE - ANEXO III - Preencher'!E392</f>
        <v>ANTONIO CARLOS GOMES DE ARAUJO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3241-15</v>
      </c>
      <c r="G383" s="14">
        <f>IF('[1]TCE - ANEXO III - Preencher'!H392="","",'[1]TCE - ANEXO III - Preencher'!H392)</f>
        <v>44044</v>
      </c>
      <c r="H383" s="15">
        <f>'[1]TCE - ANEXO III - Preencher'!I392</f>
        <v>0</v>
      </c>
      <c r="I383" s="15">
        <f>'[1]TCE - ANEXO III - Preencher'!J392</f>
        <v>262.63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16.239999999999998</v>
      </c>
      <c r="M383" s="16">
        <f t="shared" si="31"/>
        <v>-16.239999999999998</v>
      </c>
      <c r="N383" s="16">
        <f>'[1]TCE - ANEXO III - Preencher'!O392</f>
        <v>9.5</v>
      </c>
      <c r="O383" s="16">
        <f>'[1]TCE - ANEXO III - Preencher'!P392</f>
        <v>4</v>
      </c>
      <c r="P383" s="17">
        <f t="shared" si="32"/>
        <v>5.5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251.89</v>
      </c>
    </row>
    <row r="384" spans="1:28" s="4" customFormat="1" x14ac:dyDescent="0.2">
      <c r="A384" s="9">
        <f>IFERROR(VLOOKUP(B384,'[1]DADOS (OCULTAR)'!$P$3:$R$56,3,0),"")</f>
        <v>10869782000900</v>
      </c>
      <c r="B384" s="10" t="str">
        <f>'[1]TCE - ANEXO III - Preencher'!C393</f>
        <v>HOSPITAL REGIONAL FERNANDO BEZERRA</v>
      </c>
      <c r="C384" s="11"/>
      <c r="D384" s="12" t="str">
        <f>'[1]TCE - ANEXO III - Preencher'!E393</f>
        <v>JOSELIA GOMES RODRIGUES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 t="str">
        <f>'[1]TCE - ANEXO III - Preencher'!G393</f>
        <v>5143-20</v>
      </c>
      <c r="G384" s="14">
        <f>IF('[1]TCE - ANEXO III - Preencher'!H393="","",'[1]TCE - ANEXO III - Preencher'!H393)</f>
        <v>44044</v>
      </c>
      <c r="H384" s="15">
        <f>'[1]TCE - ANEXO III - Preencher'!I393</f>
        <v>0</v>
      </c>
      <c r="I384" s="15">
        <f>'[1]TCE - ANEXO III - Preencher'!J393</f>
        <v>112.66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10.45</v>
      </c>
      <c r="M384" s="16">
        <f t="shared" si="31"/>
        <v>-10.45</v>
      </c>
      <c r="N384" s="16">
        <f>'[1]TCE - ANEXO III - Preencher'!O393</f>
        <v>1.65</v>
      </c>
      <c r="O384" s="16">
        <f>'[1]TCE - ANEXO III - Preencher'!P393</f>
        <v>0</v>
      </c>
      <c r="P384" s="17">
        <f t="shared" si="32"/>
        <v>1.65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64</v>
      </c>
      <c r="U384" s="16">
        <f>'[1]TCE - ANEXO III - Preencher'!V393</f>
        <v>0</v>
      </c>
      <c r="V384" s="17">
        <f t="shared" si="34"/>
        <v>64</v>
      </c>
      <c r="W384" s="18" t="str">
        <f>IF('[1]TCE - ANEXO III - Preencher'!X393="","",'[1]TCE - ANEXO III - Preencher'!X393)</f>
        <v>Auxilio Creche/Dif Auxilio Creche</v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167.86</v>
      </c>
    </row>
    <row r="385" spans="1:28" s="4" customFormat="1" x14ac:dyDescent="0.2">
      <c r="A385" s="9">
        <f>IFERROR(VLOOKUP(B385,'[1]DADOS (OCULTAR)'!$P$3:$R$56,3,0),"")</f>
        <v>10869782000900</v>
      </c>
      <c r="B385" s="10" t="str">
        <f>'[1]TCE - ANEXO III - Preencher'!C394</f>
        <v>HOSPITAL REGIONAL FERNANDO BEZERRA</v>
      </c>
      <c r="C385" s="11"/>
      <c r="D385" s="12" t="str">
        <f>'[1]TCE - ANEXO III - Preencher'!E394</f>
        <v>CASSIANO VIEIRA DOS SANTOS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 t="str">
        <f>'[1]TCE - ANEXO III - Preencher'!G394</f>
        <v>3222-05</v>
      </c>
      <c r="G385" s="14">
        <f>IF('[1]TCE - ANEXO III - Preencher'!H394="","",'[1]TCE - ANEXO III - Preencher'!H394)</f>
        <v>44044</v>
      </c>
      <c r="H385" s="15">
        <f>'[1]TCE - ANEXO III - Preencher'!I394</f>
        <v>0</v>
      </c>
      <c r="I385" s="15">
        <f>'[1]TCE - ANEXO III - Preencher'!J394</f>
        <v>107.32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10.45</v>
      </c>
      <c r="M385" s="16">
        <f t="shared" si="31"/>
        <v>-10.45</v>
      </c>
      <c r="N385" s="16">
        <f>'[1]TCE - ANEXO III - Preencher'!O394</f>
        <v>1.65</v>
      </c>
      <c r="O385" s="16">
        <f>'[1]TCE - ANEXO III - Preencher'!P394</f>
        <v>0</v>
      </c>
      <c r="P385" s="17">
        <f t="shared" si="32"/>
        <v>1.65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13</v>
      </c>
      <c r="Z385" s="17">
        <f t="shared" si="35"/>
        <v>-13</v>
      </c>
      <c r="AA385" s="18" t="str">
        <f>IF('[1]TCE - ANEXO III - Preencher'!AB394="","",'[1]TCE - ANEXO III - Preencher'!AB394)</f>
        <v>Mensalidade/taxas</v>
      </c>
      <c r="AB385" s="16">
        <f t="shared" si="30"/>
        <v>85.52</v>
      </c>
    </row>
    <row r="386" spans="1:28" s="4" customFormat="1" x14ac:dyDescent="0.2">
      <c r="A386" s="9">
        <f>IFERROR(VLOOKUP(B386,'[1]DADOS (OCULTAR)'!$P$3:$R$56,3,0),"")</f>
        <v>10869782000900</v>
      </c>
      <c r="B386" s="10" t="str">
        <f>'[1]TCE - ANEXO III - Preencher'!C395</f>
        <v>HOSPITAL REGIONAL FERNANDO BEZERRA</v>
      </c>
      <c r="C386" s="11"/>
      <c r="D386" s="12" t="str">
        <f>'[1]TCE - ANEXO III - Preencher'!E395</f>
        <v>MARCOS DANIEL LOPES BEZERRA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 t="str">
        <f>'[1]TCE - ANEXO III - Preencher'!G395</f>
        <v>5164-05</v>
      </c>
      <c r="G386" s="14">
        <f>IF('[1]TCE - ANEXO III - Preencher'!H395="","",'[1]TCE - ANEXO III - Preencher'!H395)</f>
        <v>44044</v>
      </c>
      <c r="H386" s="15">
        <f>'[1]TCE - ANEXO III - Preencher'!I395</f>
        <v>0</v>
      </c>
      <c r="I386" s="15">
        <f>'[1]TCE - ANEXO III - Preencher'!J395</f>
        <v>117.04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10.45</v>
      </c>
      <c r="M386" s="16">
        <f t="shared" si="31"/>
        <v>-10.45</v>
      </c>
      <c r="N386" s="16">
        <f>'[1]TCE - ANEXO III - Preencher'!O395</f>
        <v>1.65</v>
      </c>
      <c r="O386" s="16">
        <f>'[1]TCE - ANEXO III - Preencher'!P395</f>
        <v>0</v>
      </c>
      <c r="P386" s="17">
        <f t="shared" si="32"/>
        <v>1.65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108.24000000000001</v>
      </c>
    </row>
    <row r="387" spans="1:28" s="4" customFormat="1" x14ac:dyDescent="0.2">
      <c r="A387" s="9">
        <f>IFERROR(VLOOKUP(B387,'[1]DADOS (OCULTAR)'!$P$3:$R$56,3,0),"")</f>
        <v>10869782000900</v>
      </c>
      <c r="B387" s="10" t="str">
        <f>'[1]TCE - ANEXO III - Preencher'!C396</f>
        <v>HOSPITAL REGIONAL FERNANDO BEZERRA</v>
      </c>
      <c r="C387" s="11"/>
      <c r="D387" s="12" t="str">
        <f>'[1]TCE - ANEXO III - Preencher'!E396</f>
        <v>MARIA DO CARMO FERREIRA DE MELO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 t="str">
        <f>'[1]TCE - ANEXO III - Preencher'!G396</f>
        <v>4110-10</v>
      </c>
      <c r="G387" s="14">
        <f>IF('[1]TCE - ANEXO III - Preencher'!H396="","",'[1]TCE - ANEXO III - Preencher'!H396)</f>
        <v>44044</v>
      </c>
      <c r="H387" s="15">
        <f>'[1]TCE - ANEXO III - Preencher'!I396</f>
        <v>0</v>
      </c>
      <c r="I387" s="15">
        <f>'[1]TCE - ANEXO III - Preencher'!J396</f>
        <v>83.6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1.65</v>
      </c>
      <c r="O387" s="16">
        <f>'[1]TCE - ANEXO III - Preencher'!P396</f>
        <v>0</v>
      </c>
      <c r="P387" s="17">
        <f t="shared" si="32"/>
        <v>1.65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85.25</v>
      </c>
    </row>
    <row r="388" spans="1:28" s="4" customFormat="1" x14ac:dyDescent="0.2">
      <c r="A388" s="9">
        <f>IFERROR(VLOOKUP(B388,'[1]DADOS (OCULTAR)'!$P$3:$R$56,3,0),"")</f>
        <v>10869782000900</v>
      </c>
      <c r="B388" s="10" t="str">
        <f>'[1]TCE - ANEXO III - Preencher'!C397</f>
        <v>HOSPITAL REGIONAL FERNANDO BEZERRA</v>
      </c>
      <c r="C388" s="11"/>
      <c r="D388" s="12" t="str">
        <f>'[1]TCE - ANEXO III - Preencher'!E397</f>
        <v>ERISVALDO DE SA LOPES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5174-20</v>
      </c>
      <c r="G388" s="14">
        <f>IF('[1]TCE - ANEXO III - Preencher'!H397="","",'[1]TCE - ANEXO III - Preencher'!H397)</f>
        <v>44044</v>
      </c>
      <c r="H388" s="15">
        <f>'[1]TCE - ANEXO III - Preencher'!I397</f>
        <v>0</v>
      </c>
      <c r="I388" s="15">
        <f>'[1]TCE - ANEXO III - Preencher'!J397</f>
        <v>103.05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12.88</v>
      </c>
      <c r="M388" s="16">
        <f t="shared" ref="M388:M451" si="37">K388-L388</f>
        <v>-12.88</v>
      </c>
      <c r="N388" s="16">
        <f>'[1]TCE - ANEXO III - Preencher'!O397</f>
        <v>1.65</v>
      </c>
      <c r="O388" s="16">
        <f>'[1]TCE - ANEXO III - Preencher'!P397</f>
        <v>0</v>
      </c>
      <c r="P388" s="17">
        <f t="shared" ref="P388:P451" si="38">N388-O388</f>
        <v>1.65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>Mensalidade/taxas</v>
      </c>
      <c r="AB388" s="16">
        <f t="shared" si="36"/>
        <v>91.820000000000007</v>
      </c>
    </row>
    <row r="389" spans="1:28" s="4" customFormat="1" x14ac:dyDescent="0.2">
      <c r="A389" s="9">
        <f>IFERROR(VLOOKUP(B389,'[1]DADOS (OCULTAR)'!$P$3:$R$56,3,0),"")</f>
        <v>10869782000900</v>
      </c>
      <c r="B389" s="10" t="str">
        <f>'[1]TCE - ANEXO III - Preencher'!C398</f>
        <v>HOSPITAL REGIONAL FERNANDO BEZERRA</v>
      </c>
      <c r="C389" s="11"/>
      <c r="D389" s="12" t="str">
        <f>'[1]TCE - ANEXO III - Preencher'!E398</f>
        <v>VANILZA PEREIRA DA SILVA</v>
      </c>
      <c r="E389" s="10" t="str">
        <f>IF('[1]TCE - ANEXO III - Preencher'!F398="4 - Assistência Odontológica","2 - Outros Profissionais da Saúde",'[1]TCE - ANEXO III - Preencher'!F398)</f>
        <v>3 - Administrativo</v>
      </c>
      <c r="F389" s="13" t="str">
        <f>'[1]TCE - ANEXO III - Preencher'!G398</f>
        <v>5135-05</v>
      </c>
      <c r="G389" s="14">
        <f>IF('[1]TCE - ANEXO III - Preencher'!H398="","",'[1]TCE - ANEXO III - Preencher'!H398)</f>
        <v>44044</v>
      </c>
      <c r="H389" s="15">
        <f>'[1]TCE - ANEXO III - Preencher'!I398</f>
        <v>0</v>
      </c>
      <c r="I389" s="15">
        <f>'[1]TCE - ANEXO III - Preencher'!J398</f>
        <v>83.6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10.45</v>
      </c>
      <c r="M389" s="16">
        <f t="shared" si="37"/>
        <v>-10.45</v>
      </c>
      <c r="N389" s="16">
        <f>'[1]TCE - ANEXO III - Preencher'!O398</f>
        <v>1.65</v>
      </c>
      <c r="O389" s="16">
        <f>'[1]TCE - ANEXO III - Preencher'!P398</f>
        <v>0</v>
      </c>
      <c r="P389" s="17">
        <f t="shared" si="38"/>
        <v>1.65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64</v>
      </c>
      <c r="U389" s="16">
        <f>'[1]TCE - ANEXO III - Preencher'!V398</f>
        <v>0</v>
      </c>
      <c r="V389" s="17">
        <f t="shared" si="40"/>
        <v>64</v>
      </c>
      <c r="W389" s="18" t="str">
        <f>IF('[1]TCE - ANEXO III - Preencher'!X398="","",'[1]TCE - ANEXO III - Preencher'!X398)</f>
        <v>Auxilio Creche/Dif Auxilio Creche</v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138.80000000000001</v>
      </c>
    </row>
    <row r="390" spans="1:28" s="4" customFormat="1" x14ac:dyDescent="0.2">
      <c r="A390" s="9">
        <f>IFERROR(VLOOKUP(B390,'[1]DADOS (OCULTAR)'!$P$3:$R$56,3,0),"")</f>
        <v>10869782000900</v>
      </c>
      <c r="B390" s="10" t="str">
        <f>'[1]TCE - ANEXO III - Preencher'!C399</f>
        <v>HOSPITAL REGIONAL FERNANDO BEZERRA</v>
      </c>
      <c r="C390" s="11"/>
      <c r="D390" s="12" t="str">
        <f>'[1]TCE - ANEXO III - Preencher'!E399</f>
        <v>AMANDA MAYARA DE SA CADEIRA SENA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3222-05</v>
      </c>
      <c r="G390" s="14">
        <f>IF('[1]TCE - ANEXO III - Preencher'!H399="","",'[1]TCE - ANEXO III - Preencher'!H399)</f>
        <v>44044</v>
      </c>
      <c r="H390" s="15">
        <f>'[1]TCE - ANEXO III - Preencher'!I399</f>
        <v>0</v>
      </c>
      <c r="I390" s="15">
        <f>'[1]TCE - ANEXO III - Preencher'!J399</f>
        <v>119.97999999999999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10.45</v>
      </c>
      <c r="M390" s="16">
        <f t="shared" si="37"/>
        <v>-10.45</v>
      </c>
      <c r="N390" s="16">
        <f>'[1]TCE - ANEXO III - Preencher'!O399</f>
        <v>1.65</v>
      </c>
      <c r="O390" s="16">
        <f>'[1]TCE - ANEXO III - Preencher'!P399</f>
        <v>0</v>
      </c>
      <c r="P390" s="17">
        <f t="shared" si="38"/>
        <v>1.65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111.17999999999999</v>
      </c>
    </row>
    <row r="391" spans="1:28" s="4" customFormat="1" x14ac:dyDescent="0.2">
      <c r="A391" s="9">
        <f>IFERROR(VLOOKUP(B391,'[1]DADOS (OCULTAR)'!$P$3:$R$56,3,0),"")</f>
        <v>10869782000900</v>
      </c>
      <c r="B391" s="10" t="str">
        <f>'[1]TCE - ANEXO III - Preencher'!C400</f>
        <v>HOSPITAL REGIONAL FERNANDO BEZERRA</v>
      </c>
      <c r="C391" s="11"/>
      <c r="D391" s="12" t="str">
        <f>'[1]TCE - ANEXO III - Preencher'!E400</f>
        <v>SAMARA BATISTA MONTEIRO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3222-05</v>
      </c>
      <c r="G391" s="14">
        <f>IF('[1]TCE - ANEXO III - Preencher'!H400="","",'[1]TCE - ANEXO III - Preencher'!H400)</f>
        <v>44044</v>
      </c>
      <c r="H391" s="15">
        <f>'[1]TCE - ANEXO III - Preencher'!I400</f>
        <v>0</v>
      </c>
      <c r="I391" s="15">
        <f>'[1]TCE - ANEXO III - Preencher'!J400</f>
        <v>138.04000000000002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10.45</v>
      </c>
      <c r="M391" s="16">
        <f t="shared" si="37"/>
        <v>-10.45</v>
      </c>
      <c r="N391" s="16">
        <f>'[1]TCE - ANEXO III - Preencher'!O400</f>
        <v>1.65</v>
      </c>
      <c r="O391" s="16">
        <f>'[1]TCE - ANEXO III - Preencher'!P400</f>
        <v>0</v>
      </c>
      <c r="P391" s="17">
        <f t="shared" si="38"/>
        <v>1.65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>Mensalidade/taxas</v>
      </c>
      <c r="AB391" s="16">
        <f t="shared" si="36"/>
        <v>129.24</v>
      </c>
    </row>
    <row r="392" spans="1:28" s="4" customFormat="1" x14ac:dyDescent="0.2">
      <c r="A392" s="9">
        <f>IFERROR(VLOOKUP(B392,'[1]DADOS (OCULTAR)'!$P$3:$R$56,3,0),"")</f>
        <v>10869782000900</v>
      </c>
      <c r="B392" s="10" t="str">
        <f>'[1]TCE - ANEXO III - Preencher'!C401</f>
        <v>HOSPITAL REGIONAL FERNANDO BEZERRA</v>
      </c>
      <c r="C392" s="11"/>
      <c r="D392" s="12" t="str">
        <f>'[1]TCE - ANEXO III - Preencher'!E401</f>
        <v>ALEXANDRO SALVIANO  DA SILVA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 t="str">
        <f>'[1]TCE - ANEXO III - Preencher'!G401</f>
        <v>5174-20</v>
      </c>
      <c r="G392" s="14">
        <f>IF('[1]TCE - ANEXO III - Preencher'!H401="","",'[1]TCE - ANEXO III - Preencher'!H401)</f>
        <v>44044</v>
      </c>
      <c r="H392" s="15">
        <f>'[1]TCE - ANEXO III - Preencher'!I401</f>
        <v>0</v>
      </c>
      <c r="I392" s="15">
        <f>'[1]TCE - ANEXO III - Preencher'!J401</f>
        <v>109.59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1.65</v>
      </c>
      <c r="O392" s="16">
        <f>'[1]TCE - ANEXO III - Preencher'!P401</f>
        <v>0</v>
      </c>
      <c r="P392" s="17">
        <f t="shared" si="38"/>
        <v>1.65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111.24000000000001</v>
      </c>
    </row>
    <row r="393" spans="1:28" s="4" customFormat="1" x14ac:dyDescent="0.2">
      <c r="A393" s="9">
        <f>IFERROR(VLOOKUP(B393,'[1]DADOS (OCULTAR)'!$P$3:$R$56,3,0),"")</f>
        <v>10869782000900</v>
      </c>
      <c r="B393" s="10" t="str">
        <f>'[1]TCE - ANEXO III - Preencher'!C402</f>
        <v>HOSPITAL REGIONAL FERNANDO BEZERRA</v>
      </c>
      <c r="C393" s="11"/>
      <c r="D393" s="12" t="str">
        <f>'[1]TCE - ANEXO III - Preencher'!E402</f>
        <v>GILSOMAR BATISTA DE ARAUJO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3241-15</v>
      </c>
      <c r="G393" s="14">
        <f>IF('[1]TCE - ANEXO III - Preencher'!H402="","",'[1]TCE - ANEXO III - Preencher'!H402)</f>
        <v>44044</v>
      </c>
      <c r="H393" s="15">
        <f>'[1]TCE - ANEXO III - Preencher'!I402</f>
        <v>0</v>
      </c>
      <c r="I393" s="15">
        <f>'[1]TCE - ANEXO III - Preencher'!J402</f>
        <v>268.05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16.239999999999998</v>
      </c>
      <c r="M393" s="16">
        <f t="shared" si="37"/>
        <v>-16.239999999999998</v>
      </c>
      <c r="N393" s="16">
        <f>'[1]TCE - ANEXO III - Preencher'!O402</f>
        <v>9.5</v>
      </c>
      <c r="O393" s="16">
        <f>'[1]TCE - ANEXO III - Preencher'!P402</f>
        <v>4</v>
      </c>
      <c r="P393" s="17">
        <f t="shared" si="38"/>
        <v>5.5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257.31</v>
      </c>
    </row>
    <row r="394" spans="1:28" s="4" customFormat="1" x14ac:dyDescent="0.2">
      <c r="A394" s="9">
        <f>IFERROR(VLOOKUP(B394,'[1]DADOS (OCULTAR)'!$P$3:$R$56,3,0),"")</f>
        <v>10869782000900</v>
      </c>
      <c r="B394" s="10" t="str">
        <f>'[1]TCE - ANEXO III - Preencher'!C403</f>
        <v>HOSPITAL REGIONAL FERNANDO BEZERRA</v>
      </c>
      <c r="C394" s="11"/>
      <c r="D394" s="12" t="str">
        <f>'[1]TCE - ANEXO III - Preencher'!E403</f>
        <v>SANTANA RODRIGUES DA SILVA ALVES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 t="str">
        <f>'[1]TCE - ANEXO III - Preencher'!G403</f>
        <v>3226-05</v>
      </c>
      <c r="G394" s="14">
        <f>IF('[1]TCE - ANEXO III - Preencher'!H403="","",'[1]TCE - ANEXO III - Preencher'!H403)</f>
        <v>44044</v>
      </c>
      <c r="H394" s="15">
        <f>'[1]TCE - ANEXO III - Preencher'!I403</f>
        <v>0</v>
      </c>
      <c r="I394" s="15">
        <f>'[1]TCE - ANEXO III - Preencher'!J403</f>
        <v>161.72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10.99</v>
      </c>
      <c r="M394" s="16">
        <f t="shared" si="37"/>
        <v>-10.99</v>
      </c>
      <c r="N394" s="16">
        <f>'[1]TCE - ANEXO III - Preencher'!O403</f>
        <v>1.65</v>
      </c>
      <c r="O394" s="16">
        <f>'[1]TCE - ANEXO III - Preencher'!P403</f>
        <v>0</v>
      </c>
      <c r="P394" s="17">
        <f t="shared" si="38"/>
        <v>1.65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152.38</v>
      </c>
    </row>
    <row r="395" spans="1:28" s="4" customFormat="1" x14ac:dyDescent="0.2">
      <c r="A395" s="9">
        <f>IFERROR(VLOOKUP(B395,'[1]DADOS (OCULTAR)'!$P$3:$R$56,3,0),"")</f>
        <v>10869782000900</v>
      </c>
      <c r="B395" s="10" t="str">
        <f>'[1]TCE - ANEXO III - Preencher'!C404</f>
        <v>HOSPITAL REGIONAL FERNANDO BEZERRA</v>
      </c>
      <c r="C395" s="11"/>
      <c r="D395" s="12" t="str">
        <f>'[1]TCE - ANEXO III - Preencher'!E404</f>
        <v>ROSEANE ARAUJO DOS SANTOS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 t="str">
        <f>'[1]TCE - ANEXO III - Preencher'!G404</f>
        <v>5211-30</v>
      </c>
      <c r="G395" s="14">
        <f>IF('[1]TCE - ANEXO III - Preencher'!H404="","",'[1]TCE - ANEXO III - Preencher'!H404)</f>
        <v>44044</v>
      </c>
      <c r="H395" s="15">
        <f>'[1]TCE - ANEXO III - Preencher'!I404</f>
        <v>0</v>
      </c>
      <c r="I395" s="15">
        <f>'[1]TCE - ANEXO III - Preencher'!J404</f>
        <v>83.6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10.45</v>
      </c>
      <c r="M395" s="16">
        <f t="shared" si="37"/>
        <v>-10.45</v>
      </c>
      <c r="N395" s="16">
        <f>'[1]TCE - ANEXO III - Preencher'!O404</f>
        <v>1.65</v>
      </c>
      <c r="O395" s="16">
        <f>'[1]TCE - ANEXO III - Preencher'!P404</f>
        <v>0</v>
      </c>
      <c r="P395" s="17">
        <f t="shared" si="38"/>
        <v>1.65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74.8</v>
      </c>
    </row>
    <row r="396" spans="1:28" s="4" customFormat="1" x14ac:dyDescent="0.2">
      <c r="A396" s="9">
        <f>IFERROR(VLOOKUP(B396,'[1]DADOS (OCULTAR)'!$P$3:$R$56,3,0),"")</f>
        <v>10869782000900</v>
      </c>
      <c r="B396" s="10" t="str">
        <f>'[1]TCE - ANEXO III - Preencher'!C405</f>
        <v>HOSPITAL REGIONAL FERNANDO BEZERRA</v>
      </c>
      <c r="C396" s="11"/>
      <c r="D396" s="12" t="str">
        <f>'[1]TCE - ANEXO III - Preencher'!E405</f>
        <v>ELENILSON VIEIRA DE SOUSA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 t="str">
        <f>'[1]TCE - ANEXO III - Preencher'!G405</f>
        <v>7823-05</v>
      </c>
      <c r="G396" s="14">
        <f>IF('[1]TCE - ANEXO III - Preencher'!H405="","",'[1]TCE - ANEXO III - Preencher'!H405)</f>
        <v>44044</v>
      </c>
      <c r="H396" s="15">
        <f>'[1]TCE - ANEXO III - Preencher'!I405</f>
        <v>0</v>
      </c>
      <c r="I396" s="15">
        <f>'[1]TCE - ANEXO III - Preencher'!J405</f>
        <v>121.35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13.06</v>
      </c>
      <c r="M396" s="16">
        <f t="shared" si="37"/>
        <v>-13.06</v>
      </c>
      <c r="N396" s="16">
        <f>'[1]TCE - ANEXO III - Preencher'!O405</f>
        <v>1.65</v>
      </c>
      <c r="O396" s="16">
        <f>'[1]TCE - ANEXO III - Preencher'!P405</f>
        <v>0</v>
      </c>
      <c r="P396" s="17">
        <f t="shared" si="38"/>
        <v>1.65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109.94</v>
      </c>
    </row>
    <row r="397" spans="1:28" s="4" customFormat="1" x14ac:dyDescent="0.2">
      <c r="A397" s="9">
        <f>IFERROR(VLOOKUP(B397,'[1]DADOS (OCULTAR)'!$P$3:$R$56,3,0),"")</f>
        <v>10869782000900</v>
      </c>
      <c r="B397" s="10" t="str">
        <f>'[1]TCE - ANEXO III - Preencher'!C406</f>
        <v>HOSPITAL REGIONAL FERNANDO BEZERRA</v>
      </c>
      <c r="C397" s="11"/>
      <c r="D397" s="12" t="str">
        <f>'[1]TCE - ANEXO III - Preencher'!E406</f>
        <v>ELIZANDRA MARIA LINDOZO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 t="str">
        <f>'[1]TCE - ANEXO III - Preencher'!G406</f>
        <v>5134-25</v>
      </c>
      <c r="G397" s="14">
        <f>IF('[1]TCE - ANEXO III - Preencher'!H406="","",'[1]TCE - ANEXO III - Preencher'!H406)</f>
        <v>44044</v>
      </c>
      <c r="H397" s="15">
        <f>'[1]TCE - ANEXO III - Preencher'!I406</f>
        <v>0</v>
      </c>
      <c r="I397" s="15">
        <f>'[1]TCE - ANEXO III - Preencher'!J406</f>
        <v>83.6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10.45</v>
      </c>
      <c r="M397" s="16">
        <f t="shared" si="37"/>
        <v>-10.45</v>
      </c>
      <c r="N397" s="16">
        <f>'[1]TCE - ANEXO III - Preencher'!O406</f>
        <v>1.65</v>
      </c>
      <c r="O397" s="16">
        <f>'[1]TCE - ANEXO III - Preencher'!P406</f>
        <v>0</v>
      </c>
      <c r="P397" s="17">
        <f t="shared" si="38"/>
        <v>1.65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74.8</v>
      </c>
    </row>
    <row r="398" spans="1:28" s="4" customFormat="1" x14ac:dyDescent="0.2">
      <c r="A398" s="9">
        <f>IFERROR(VLOOKUP(B398,'[1]DADOS (OCULTAR)'!$P$3:$R$56,3,0),"")</f>
        <v>10869782000900</v>
      </c>
      <c r="B398" s="10" t="str">
        <f>'[1]TCE - ANEXO III - Preencher'!C407</f>
        <v>HOSPITAL REGIONAL FERNANDO BEZERRA</v>
      </c>
      <c r="C398" s="11"/>
      <c r="D398" s="12" t="str">
        <f>'[1]TCE - ANEXO III - Preencher'!E407</f>
        <v>MARIA JAQUELINE PEREIRA DE SOUZA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3222-05</v>
      </c>
      <c r="G398" s="14">
        <f>IF('[1]TCE - ANEXO III - Preencher'!H407="","",'[1]TCE - ANEXO III - Preencher'!H407)</f>
        <v>44044</v>
      </c>
      <c r="H398" s="15">
        <f>'[1]TCE - ANEXO III - Preencher'!I407</f>
        <v>0</v>
      </c>
      <c r="I398" s="15">
        <f>'[1]TCE - ANEXO III - Preencher'!J407</f>
        <v>100.32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1.65</v>
      </c>
      <c r="O398" s="16">
        <f>'[1]TCE - ANEXO III - Preencher'!P407</f>
        <v>0</v>
      </c>
      <c r="P398" s="17">
        <f t="shared" si="38"/>
        <v>1.65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13</v>
      </c>
      <c r="Z398" s="17">
        <f t="shared" si="41"/>
        <v>-13</v>
      </c>
      <c r="AA398" s="18" t="str">
        <f>IF('[1]TCE - ANEXO III - Preencher'!AB407="","",'[1]TCE - ANEXO III - Preencher'!AB407)</f>
        <v/>
      </c>
      <c r="AB398" s="16">
        <f t="shared" si="36"/>
        <v>88.97</v>
      </c>
    </row>
    <row r="399" spans="1:28" s="4" customFormat="1" x14ac:dyDescent="0.2">
      <c r="A399" s="9">
        <f>IFERROR(VLOOKUP(B399,'[1]DADOS (OCULTAR)'!$P$3:$R$56,3,0),"")</f>
        <v>10869782000900</v>
      </c>
      <c r="B399" s="10" t="str">
        <f>'[1]TCE - ANEXO III - Preencher'!C408</f>
        <v>HOSPITAL REGIONAL FERNANDO BEZERRA</v>
      </c>
      <c r="C399" s="11"/>
      <c r="D399" s="12" t="str">
        <f>'[1]TCE - ANEXO III - Preencher'!E408</f>
        <v>MAURICELIO ALVES DA SILVA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5151-10</v>
      </c>
      <c r="G399" s="14">
        <f>IF('[1]TCE - ANEXO III - Preencher'!H408="","",'[1]TCE - ANEXO III - Preencher'!H408)</f>
        <v>44044</v>
      </c>
      <c r="H399" s="15">
        <f>'[1]TCE - ANEXO III - Preencher'!I408</f>
        <v>0</v>
      </c>
      <c r="I399" s="15">
        <f>'[1]TCE - ANEXO III - Preencher'!J408</f>
        <v>159.46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10.45</v>
      </c>
      <c r="M399" s="16">
        <f t="shared" si="37"/>
        <v>-10.45</v>
      </c>
      <c r="N399" s="16">
        <f>'[1]TCE - ANEXO III - Preencher'!O408</f>
        <v>1.65</v>
      </c>
      <c r="O399" s="16">
        <f>'[1]TCE - ANEXO III - Preencher'!P408</f>
        <v>0</v>
      </c>
      <c r="P399" s="17">
        <f t="shared" si="38"/>
        <v>1.65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150.66000000000003</v>
      </c>
    </row>
    <row r="400" spans="1:28" s="4" customFormat="1" x14ac:dyDescent="0.2">
      <c r="A400" s="9">
        <f>IFERROR(VLOOKUP(B400,'[1]DADOS (OCULTAR)'!$P$3:$R$56,3,0),"")</f>
        <v>10869782000900</v>
      </c>
      <c r="B400" s="10" t="str">
        <f>'[1]TCE - ANEXO III - Preencher'!C409</f>
        <v>HOSPITAL REGIONAL FERNANDO BEZERRA</v>
      </c>
      <c r="C400" s="11"/>
      <c r="D400" s="12" t="str">
        <f>'[1]TCE - ANEXO III - Preencher'!E409</f>
        <v>JACKELINE MAYARA MIRANDA DE OLIVEIRA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2235-05</v>
      </c>
      <c r="G400" s="14">
        <f>IF('[1]TCE - ANEXO III - Preencher'!H409="","",'[1]TCE - ANEXO III - Preencher'!H409)</f>
        <v>44044</v>
      </c>
      <c r="H400" s="15">
        <f>'[1]TCE - ANEXO III - Preencher'!I409</f>
        <v>0</v>
      </c>
      <c r="I400" s="15">
        <f>'[1]TCE - ANEXO III - Preencher'!J409</f>
        <v>171.12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2.39</v>
      </c>
      <c r="M400" s="16">
        <f t="shared" si="37"/>
        <v>-2.39</v>
      </c>
      <c r="N400" s="16">
        <f>'[1]TCE - ANEXO III - Preencher'!O409</f>
        <v>1.28</v>
      </c>
      <c r="O400" s="16">
        <f>'[1]TCE - ANEXO III - Preencher'!P409</f>
        <v>0</v>
      </c>
      <c r="P400" s="17">
        <f t="shared" si="38"/>
        <v>1.28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103.28</v>
      </c>
      <c r="U400" s="16">
        <f>'[1]TCE - ANEXO III - Preencher'!V409</f>
        <v>0</v>
      </c>
      <c r="V400" s="17">
        <f t="shared" si="40"/>
        <v>103.28</v>
      </c>
      <c r="W400" s="18" t="str">
        <f>IF('[1]TCE - ANEXO III - Preencher'!X409="","",'[1]TCE - ANEXO III - Preencher'!X409)</f>
        <v>Auxilio Creche/Dif Auxilio Creche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273.29000000000002</v>
      </c>
    </row>
    <row r="401" spans="1:28" s="4" customFormat="1" x14ac:dyDescent="0.2">
      <c r="A401" s="9">
        <f>IFERROR(VLOOKUP(B401,'[1]DADOS (OCULTAR)'!$P$3:$R$56,3,0),"")</f>
        <v>10869782000900</v>
      </c>
      <c r="B401" s="10" t="str">
        <f>'[1]TCE - ANEXO III - Preencher'!C410</f>
        <v>HOSPITAL REGIONAL FERNANDO BEZERRA</v>
      </c>
      <c r="C401" s="11"/>
      <c r="D401" s="12" t="str">
        <f>'[1]TCE - ANEXO III - Preencher'!E410</f>
        <v>VALMA DA SILVA NUNES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 t="str">
        <f>'[1]TCE - ANEXO III - Preencher'!G410</f>
        <v>5135-05</v>
      </c>
      <c r="G401" s="14">
        <f>IF('[1]TCE - ANEXO III - Preencher'!H410="","",'[1]TCE - ANEXO III - Preencher'!H410)</f>
        <v>44044</v>
      </c>
      <c r="H401" s="15">
        <f>'[1]TCE - ANEXO III - Preencher'!I410</f>
        <v>0</v>
      </c>
      <c r="I401" s="15">
        <f>'[1]TCE - ANEXO III - Preencher'!J410</f>
        <v>83.61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10.45</v>
      </c>
      <c r="M401" s="16">
        <f t="shared" si="37"/>
        <v>-10.45</v>
      </c>
      <c r="N401" s="16">
        <f>'[1]TCE - ANEXO III - Preencher'!O410</f>
        <v>1.65</v>
      </c>
      <c r="O401" s="16">
        <f>'[1]TCE - ANEXO III - Preencher'!P410</f>
        <v>0</v>
      </c>
      <c r="P401" s="17">
        <f t="shared" si="38"/>
        <v>1.65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74.81</v>
      </c>
    </row>
    <row r="402" spans="1:28" s="4" customFormat="1" x14ac:dyDescent="0.2">
      <c r="A402" s="9">
        <f>IFERROR(VLOOKUP(B402,'[1]DADOS (OCULTAR)'!$P$3:$R$56,3,0),"")</f>
        <v>10869782000900</v>
      </c>
      <c r="B402" s="10" t="str">
        <f>'[1]TCE - ANEXO III - Preencher'!C411</f>
        <v>HOSPITAL REGIONAL FERNANDO BEZERRA</v>
      </c>
      <c r="C402" s="11"/>
      <c r="D402" s="12" t="str">
        <f>'[1]TCE - ANEXO III - Preencher'!E411</f>
        <v>MARIA IDELVANIA GOMES</v>
      </c>
      <c r="E402" s="10" t="str">
        <f>IF('[1]TCE - ANEXO III - Preencher'!F411="4 - Assistência Odontológica","2 - Outros Profissionais da Saúde",'[1]TCE - ANEXO III - Preencher'!F411)</f>
        <v>3 - Administrativo</v>
      </c>
      <c r="F402" s="13" t="str">
        <f>'[1]TCE - ANEXO III - Preencher'!G411</f>
        <v>2236-05</v>
      </c>
      <c r="G402" s="14">
        <f>IF('[1]TCE - ANEXO III - Preencher'!H411="","",'[1]TCE - ANEXO III - Preencher'!H411)</f>
        <v>44044</v>
      </c>
      <c r="H402" s="15">
        <f>'[1]TCE - ANEXO III - Preencher'!I411</f>
        <v>0</v>
      </c>
      <c r="I402" s="15">
        <f>'[1]TCE - ANEXO III - Preencher'!J411</f>
        <v>140.43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2.3199999999999998</v>
      </c>
      <c r="M402" s="16">
        <f t="shared" si="37"/>
        <v>-2.3199999999999998</v>
      </c>
      <c r="N402" s="16">
        <f>'[1]TCE - ANEXO III - Preencher'!O411</f>
        <v>1.28</v>
      </c>
      <c r="O402" s="16">
        <f>'[1]TCE - ANEXO III - Preencher'!P411</f>
        <v>0</v>
      </c>
      <c r="P402" s="17">
        <f t="shared" si="38"/>
        <v>1.28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139.39000000000001</v>
      </c>
    </row>
    <row r="403" spans="1:28" s="4" customFormat="1" x14ac:dyDescent="0.2">
      <c r="A403" s="9">
        <f>IFERROR(VLOOKUP(B403,'[1]DADOS (OCULTAR)'!$P$3:$R$56,3,0),"")</f>
        <v>10869782000900</v>
      </c>
      <c r="B403" s="10" t="str">
        <f>'[1]TCE - ANEXO III - Preencher'!C412</f>
        <v>HOSPITAL REGIONAL FERNANDO BEZERRA</v>
      </c>
      <c r="C403" s="11"/>
      <c r="D403" s="12" t="str">
        <f>'[1]TCE - ANEXO III - Preencher'!E412</f>
        <v xml:space="preserve">FLORISDETE MARIA TEIXEIRA RIBEIRO 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 t="str">
        <f>'[1]TCE - ANEXO III - Preencher'!G412</f>
        <v>3222-05</v>
      </c>
      <c r="G403" s="14">
        <f>IF('[1]TCE - ANEXO III - Preencher'!H412="","",'[1]TCE - ANEXO III - Preencher'!H412)</f>
        <v>44044</v>
      </c>
      <c r="H403" s="15">
        <f>'[1]TCE - ANEXO III - Preencher'!I412</f>
        <v>0</v>
      </c>
      <c r="I403" s="15">
        <f>'[1]TCE - ANEXO III - Preencher'!J412</f>
        <v>74.930000000000007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8.7100000000000009</v>
      </c>
      <c r="M403" s="16">
        <f t="shared" si="37"/>
        <v>-8.7100000000000009</v>
      </c>
      <c r="N403" s="16">
        <f>'[1]TCE - ANEXO III - Preencher'!O412</f>
        <v>1.65</v>
      </c>
      <c r="O403" s="16">
        <f>'[1]TCE - ANEXO III - Preencher'!P412</f>
        <v>0</v>
      </c>
      <c r="P403" s="17">
        <f t="shared" si="38"/>
        <v>1.65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13</v>
      </c>
      <c r="Z403" s="17">
        <f t="shared" si="41"/>
        <v>-13</v>
      </c>
      <c r="AA403" s="18" t="str">
        <f>IF('[1]TCE - ANEXO III - Preencher'!AB412="","",'[1]TCE - ANEXO III - Preencher'!AB412)</f>
        <v/>
      </c>
      <c r="AB403" s="16">
        <f t="shared" si="36"/>
        <v>54.870000000000005</v>
      </c>
    </row>
    <row r="404" spans="1:28" s="4" customFormat="1" x14ac:dyDescent="0.2">
      <c r="A404" s="9">
        <f>IFERROR(VLOOKUP(B404,'[1]DADOS (OCULTAR)'!$P$3:$R$56,3,0),"")</f>
        <v>10869782000900</v>
      </c>
      <c r="B404" s="10" t="str">
        <f>'[1]TCE - ANEXO III - Preencher'!C413</f>
        <v>HOSPITAL REGIONAL FERNANDO BEZERRA</v>
      </c>
      <c r="C404" s="11"/>
      <c r="D404" s="12" t="str">
        <f>'[1]TCE - ANEXO III - Preencher'!E413</f>
        <v>DEBORA FERREIRA LEITE DE SA SOUZA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 t="str">
        <f>'[1]TCE - ANEXO III - Preencher'!G413</f>
        <v>3222-05</v>
      </c>
      <c r="G404" s="14">
        <f>IF('[1]TCE - ANEXO III - Preencher'!H413="","",'[1]TCE - ANEXO III - Preencher'!H413)</f>
        <v>44044</v>
      </c>
      <c r="H404" s="15">
        <f>'[1]TCE - ANEXO III - Preencher'!I413</f>
        <v>0</v>
      </c>
      <c r="I404" s="15">
        <f>'[1]TCE - ANEXO III - Preencher'!J413</f>
        <v>100.69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9.41</v>
      </c>
      <c r="M404" s="16">
        <f t="shared" si="37"/>
        <v>-9.41</v>
      </c>
      <c r="N404" s="16">
        <f>'[1]TCE - ANEXO III - Preencher'!O413</f>
        <v>1.65</v>
      </c>
      <c r="O404" s="16">
        <f>'[1]TCE - ANEXO III - Preencher'!P413</f>
        <v>0</v>
      </c>
      <c r="P404" s="17">
        <f t="shared" si="38"/>
        <v>1.65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66.11</v>
      </c>
      <c r="U404" s="16">
        <f>'[1]TCE - ANEXO III - Preencher'!V413</f>
        <v>0</v>
      </c>
      <c r="V404" s="17">
        <f t="shared" si="40"/>
        <v>66.11</v>
      </c>
      <c r="W404" s="18" t="str">
        <f>IF('[1]TCE - ANEXO III - Preencher'!X413="","",'[1]TCE - ANEXO III - Preencher'!X413)</f>
        <v>Auxilio Creche/Dif Auxilio Creche</v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159.04000000000002</v>
      </c>
    </row>
    <row r="405" spans="1:28" s="4" customFormat="1" x14ac:dyDescent="0.2">
      <c r="A405" s="9">
        <f>IFERROR(VLOOKUP(B405,'[1]DADOS (OCULTAR)'!$P$3:$R$56,3,0),"")</f>
        <v>10869782000900</v>
      </c>
      <c r="B405" s="10" t="str">
        <f>'[1]TCE - ANEXO III - Preencher'!C414</f>
        <v>HOSPITAL REGIONAL FERNANDO BEZERRA</v>
      </c>
      <c r="C405" s="11"/>
      <c r="D405" s="12" t="str">
        <f>'[1]TCE - ANEXO III - Preencher'!E414</f>
        <v>AMARO FERNANDES DA SILVA JUNIOR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1425-20</v>
      </c>
      <c r="G405" s="14">
        <f>IF('[1]TCE - ANEXO III - Preencher'!H414="","",'[1]TCE - ANEXO III - Preencher'!H414)</f>
        <v>44044</v>
      </c>
      <c r="H405" s="15">
        <f>'[1]TCE - ANEXO III - Preencher'!I414</f>
        <v>0</v>
      </c>
      <c r="I405" s="15">
        <f>'[1]TCE - ANEXO III - Preencher'!J414</f>
        <v>168.04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1.65</v>
      </c>
      <c r="O405" s="16">
        <f>'[1]TCE - ANEXO III - Preencher'!P414</f>
        <v>0</v>
      </c>
      <c r="P405" s="17">
        <f t="shared" si="38"/>
        <v>1.65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>Mensalidade/taxas</v>
      </c>
      <c r="AB405" s="16">
        <f t="shared" si="36"/>
        <v>169.69</v>
      </c>
    </row>
    <row r="406" spans="1:28" s="4" customFormat="1" x14ac:dyDescent="0.2">
      <c r="A406" s="9">
        <f>IFERROR(VLOOKUP(B406,'[1]DADOS (OCULTAR)'!$P$3:$R$56,3,0),"")</f>
        <v>10869782000900</v>
      </c>
      <c r="B406" s="10" t="str">
        <f>'[1]TCE - ANEXO III - Preencher'!C415</f>
        <v>HOSPITAL REGIONAL FERNANDO BEZERRA</v>
      </c>
      <c r="C406" s="11"/>
      <c r="D406" s="12" t="str">
        <f>'[1]TCE - ANEXO III - Preencher'!E415</f>
        <v>FABIANA COSTA DA SILVA</v>
      </c>
      <c r="E406" s="10" t="str">
        <f>IF('[1]TCE - ANEXO III - Preencher'!F415="4 - Assistência Odontológica","2 - Outros Profissionais da Saúde",'[1]TCE - ANEXO III - Preencher'!F415)</f>
        <v>3 - Administrativo</v>
      </c>
      <c r="F406" s="13" t="str">
        <f>'[1]TCE - ANEXO III - Preencher'!G415</f>
        <v>5143-20</v>
      </c>
      <c r="G406" s="14">
        <f>IF('[1]TCE - ANEXO III - Preencher'!H415="","",'[1]TCE - ANEXO III - Preencher'!H415)</f>
        <v>44044</v>
      </c>
      <c r="H406" s="15">
        <f>'[1]TCE - ANEXO III - Preencher'!I415</f>
        <v>0</v>
      </c>
      <c r="I406" s="15">
        <f>'[1]TCE - ANEXO III - Preencher'!J415</f>
        <v>83.61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8.7100000000000009</v>
      </c>
      <c r="M406" s="16">
        <f t="shared" si="37"/>
        <v>-8.7100000000000009</v>
      </c>
      <c r="N406" s="16">
        <f>'[1]TCE - ANEXO III - Preencher'!O415</f>
        <v>1.65</v>
      </c>
      <c r="O406" s="16">
        <f>'[1]TCE - ANEXO III - Preencher'!P415</f>
        <v>0</v>
      </c>
      <c r="P406" s="17">
        <f t="shared" si="38"/>
        <v>1.65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76.550000000000011</v>
      </c>
    </row>
    <row r="407" spans="1:28" s="4" customFormat="1" x14ac:dyDescent="0.2">
      <c r="A407" s="9">
        <f>IFERROR(VLOOKUP(B407,'[1]DADOS (OCULTAR)'!$P$3:$R$56,3,0),"")</f>
        <v>10869782000900</v>
      </c>
      <c r="B407" s="10" t="str">
        <f>'[1]TCE - ANEXO III - Preencher'!C416</f>
        <v>HOSPITAL REGIONAL FERNANDO BEZERRA</v>
      </c>
      <c r="C407" s="11"/>
      <c r="D407" s="12" t="str">
        <f>'[1]TCE - ANEXO III - Preencher'!E416</f>
        <v>JACIONE SILVA DE OLIVEIRA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2235-05</v>
      </c>
      <c r="G407" s="14">
        <f>IF('[1]TCE - ANEXO III - Preencher'!H416="","",'[1]TCE - ANEXO III - Preencher'!H416)</f>
        <v>44044</v>
      </c>
      <c r="H407" s="15">
        <f>'[1]TCE - ANEXO III - Preencher'!I416</f>
        <v>0</v>
      </c>
      <c r="I407" s="15">
        <f>'[1]TCE - ANEXO III - Preencher'!J416</f>
        <v>120.37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2</v>
      </c>
      <c r="M407" s="16">
        <f t="shared" si="37"/>
        <v>-2</v>
      </c>
      <c r="N407" s="16">
        <f>'[1]TCE - ANEXO III - Preencher'!O416</f>
        <v>1.28</v>
      </c>
      <c r="O407" s="16">
        <f>'[1]TCE - ANEXO III - Preencher'!P416</f>
        <v>0</v>
      </c>
      <c r="P407" s="17">
        <f t="shared" si="38"/>
        <v>1.28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119.65</v>
      </c>
    </row>
    <row r="408" spans="1:28" s="4" customFormat="1" x14ac:dyDescent="0.2">
      <c r="A408" s="9">
        <f>IFERROR(VLOOKUP(B408,'[1]DADOS (OCULTAR)'!$P$3:$R$56,3,0),"")</f>
        <v>10869782000900</v>
      </c>
      <c r="B408" s="10" t="str">
        <f>'[1]TCE - ANEXO III - Preencher'!C417</f>
        <v>HOSPITAL REGIONAL FERNANDO BEZERRA</v>
      </c>
      <c r="C408" s="11"/>
      <c r="D408" s="12" t="str">
        <f>'[1]TCE - ANEXO III - Preencher'!E417</f>
        <v>GENIELHEM DA SILVA COELHO</v>
      </c>
      <c r="E408" s="10" t="str">
        <f>IF('[1]TCE - ANEXO III - Preencher'!F417="4 - Assistência Odontológica","2 - Outros Profissionais da Saúde",'[1]TCE - ANEXO III - Preencher'!F417)</f>
        <v>3 - Administrativo</v>
      </c>
      <c r="F408" s="13" t="str">
        <f>'[1]TCE - ANEXO III - Preencher'!G417</f>
        <v>4221-05</v>
      </c>
      <c r="G408" s="14">
        <f>IF('[1]TCE - ANEXO III - Preencher'!H417="","",'[1]TCE - ANEXO III - Preencher'!H417)</f>
        <v>44044</v>
      </c>
      <c r="H408" s="15">
        <f>'[1]TCE - ANEXO III - Preencher'!I417</f>
        <v>0</v>
      </c>
      <c r="I408" s="15">
        <f>'[1]TCE - ANEXO III - Preencher'!J417</f>
        <v>79.58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8.7100000000000009</v>
      </c>
      <c r="M408" s="16">
        <f t="shared" si="37"/>
        <v>-8.7100000000000009</v>
      </c>
      <c r="N408" s="16">
        <f>'[1]TCE - ANEXO III - Preencher'!O417</f>
        <v>1.65</v>
      </c>
      <c r="O408" s="16">
        <f>'[1]TCE - ANEXO III - Preencher'!P417</f>
        <v>0</v>
      </c>
      <c r="P408" s="17">
        <f t="shared" si="38"/>
        <v>1.65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66.11</v>
      </c>
      <c r="U408" s="16">
        <f>'[1]TCE - ANEXO III - Preencher'!V417</f>
        <v>0</v>
      </c>
      <c r="V408" s="17">
        <f t="shared" si="40"/>
        <v>66.11</v>
      </c>
      <c r="W408" s="18" t="str">
        <f>IF('[1]TCE - ANEXO III - Preencher'!X417="","",'[1]TCE - ANEXO III - Preencher'!X417)</f>
        <v>Auxilio Creche/Dif Auxilio Creche</v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138.63</v>
      </c>
    </row>
    <row r="409" spans="1:28" s="4" customFormat="1" x14ac:dyDescent="0.2">
      <c r="A409" s="9">
        <f>IFERROR(VLOOKUP(B409,'[1]DADOS (OCULTAR)'!$P$3:$R$56,3,0),"")</f>
        <v>10869782000900</v>
      </c>
      <c r="B409" s="10" t="str">
        <f>'[1]TCE - ANEXO III - Preencher'!C418</f>
        <v>HOSPITAL REGIONAL FERNANDO BEZERRA</v>
      </c>
      <c r="C409" s="11"/>
      <c r="D409" s="12" t="str">
        <f>'[1]TCE - ANEXO III - Preencher'!E418</f>
        <v>ANA KAROLYNE FERREIRA CAMPOS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>
        <f>IF('[1]TCE - ANEXO III - Preencher'!H418="","",'[1]TCE - ANEXO III - Preencher'!H418)</f>
        <v>44044</v>
      </c>
      <c r="H409" s="15">
        <f>'[1]TCE - ANEXO III - Preencher'!I418</f>
        <v>0</v>
      </c>
      <c r="I409" s="15">
        <f>'[1]TCE - ANEXO III - Preencher'!J418</f>
        <v>66.88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6.97</v>
      </c>
      <c r="M409" s="16">
        <f t="shared" si="37"/>
        <v>-6.97</v>
      </c>
      <c r="N409" s="16">
        <f>'[1]TCE - ANEXO III - Preencher'!O418</f>
        <v>1.65</v>
      </c>
      <c r="O409" s="16">
        <f>'[1]TCE - ANEXO III - Preencher'!P418</f>
        <v>0</v>
      </c>
      <c r="P409" s="17">
        <f t="shared" si="38"/>
        <v>1.65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66.11</v>
      </c>
      <c r="U409" s="16">
        <f>'[1]TCE - ANEXO III - Preencher'!V418</f>
        <v>0</v>
      </c>
      <c r="V409" s="17">
        <f t="shared" si="40"/>
        <v>66.11</v>
      </c>
      <c r="W409" s="18" t="str">
        <f>IF('[1]TCE - ANEXO III - Preencher'!X418="","",'[1]TCE - ANEXO III - Preencher'!X418)</f>
        <v>Auxilio Creche/Dif Auxilio Creche</v>
      </c>
      <c r="X409" s="16">
        <f>'[1]TCE - ANEXO III - Preencher'!Y418</f>
        <v>0</v>
      </c>
      <c r="Y409" s="16">
        <f>'[1]TCE - ANEXO III - Preencher'!Z418</f>
        <v>13</v>
      </c>
      <c r="Z409" s="17">
        <f t="shared" si="41"/>
        <v>-13</v>
      </c>
      <c r="AA409" s="18" t="str">
        <f>IF('[1]TCE - ANEXO III - Preencher'!AB418="","",'[1]TCE - ANEXO III - Preencher'!AB418)</f>
        <v>Mensalidade/taxas</v>
      </c>
      <c r="AB409" s="16">
        <f t="shared" si="36"/>
        <v>114.66999999999999</v>
      </c>
    </row>
    <row r="410" spans="1:28" s="4" customFormat="1" x14ac:dyDescent="0.2">
      <c r="A410" s="9">
        <f>IFERROR(VLOOKUP(B410,'[1]DADOS (OCULTAR)'!$P$3:$R$56,3,0),"")</f>
        <v>10869782000900</v>
      </c>
      <c r="B410" s="10" t="str">
        <f>'[1]TCE - ANEXO III - Preencher'!C419</f>
        <v>HOSPITAL REGIONAL FERNANDO BEZERRA</v>
      </c>
      <c r="C410" s="11"/>
      <c r="D410" s="12" t="str">
        <f>'[1]TCE - ANEXO III - Preencher'!E419</f>
        <v>ALAN DA SILVA ALENCAR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5164-05</v>
      </c>
      <c r="G410" s="14">
        <f>IF('[1]TCE - ANEXO III - Preencher'!H419="","",'[1]TCE - ANEXO III - Preencher'!H419)</f>
        <v>44044</v>
      </c>
      <c r="H410" s="15">
        <f>'[1]TCE - ANEXO III - Preencher'!I419</f>
        <v>0</v>
      </c>
      <c r="I410" s="15">
        <f>'[1]TCE - ANEXO III - Preencher'!J419</f>
        <v>88.95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6.97</v>
      </c>
      <c r="M410" s="16">
        <f t="shared" si="37"/>
        <v>-6.97</v>
      </c>
      <c r="N410" s="16">
        <f>'[1]TCE - ANEXO III - Preencher'!O419</f>
        <v>1.65</v>
      </c>
      <c r="O410" s="16">
        <f>'[1]TCE - ANEXO III - Preencher'!P419</f>
        <v>0</v>
      </c>
      <c r="P410" s="17">
        <f t="shared" si="38"/>
        <v>1.65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>Mensalidade/taxas</v>
      </c>
      <c r="AB410" s="16">
        <f t="shared" si="36"/>
        <v>83.63000000000001</v>
      </c>
    </row>
    <row r="411" spans="1:28" s="4" customFormat="1" x14ac:dyDescent="0.2">
      <c r="A411" s="9">
        <f>IFERROR(VLOOKUP(B411,'[1]DADOS (OCULTAR)'!$P$3:$R$56,3,0),"")</f>
        <v>10869782000900</v>
      </c>
      <c r="B411" s="10" t="str">
        <f>'[1]TCE - ANEXO III - Preencher'!C420</f>
        <v>HOSPITAL REGIONAL FERNANDO BEZERRA</v>
      </c>
      <c r="C411" s="11"/>
      <c r="D411" s="12" t="str">
        <f>'[1]TCE - ANEXO III - Preencher'!E420</f>
        <v>JANNYSHEW MATIAS TAVARES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5174-20</v>
      </c>
      <c r="G411" s="14">
        <f>IF('[1]TCE - ANEXO III - Preencher'!H420="","",'[1]TCE - ANEXO III - Preencher'!H420)</f>
        <v>44044</v>
      </c>
      <c r="H411" s="15">
        <f>'[1]TCE - ANEXO III - Preencher'!I420</f>
        <v>0</v>
      </c>
      <c r="I411" s="15">
        <f>'[1]TCE - ANEXO III - Preencher'!J420</f>
        <v>77.239999999999995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8.59</v>
      </c>
      <c r="M411" s="16">
        <f t="shared" si="37"/>
        <v>-8.59</v>
      </c>
      <c r="N411" s="16">
        <f>'[1]TCE - ANEXO III - Preencher'!O420</f>
        <v>1.65</v>
      </c>
      <c r="O411" s="16">
        <f>'[1]TCE - ANEXO III - Preencher'!P420</f>
        <v>0</v>
      </c>
      <c r="P411" s="17">
        <f t="shared" si="38"/>
        <v>1.65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70.3</v>
      </c>
    </row>
    <row r="412" spans="1:28" s="4" customFormat="1" x14ac:dyDescent="0.2">
      <c r="A412" s="9">
        <f>IFERROR(VLOOKUP(B412,'[1]DADOS (OCULTAR)'!$P$3:$R$56,3,0),"")</f>
        <v>10869782000900</v>
      </c>
      <c r="B412" s="10" t="str">
        <f>'[1]TCE - ANEXO III - Preencher'!C421</f>
        <v>HOSPITAL REGIONAL FERNANDO BEZERRA</v>
      </c>
      <c r="C412" s="11"/>
      <c r="D412" s="12" t="str">
        <f>'[1]TCE - ANEXO III - Preencher'!E421</f>
        <v>MARIA DO SOCORRO DOS SANTOS E SILVA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 t="str">
        <f>'[1]TCE - ANEXO III - Preencher'!G421</f>
        <v>5143-20</v>
      </c>
      <c r="G412" s="14">
        <f>IF('[1]TCE - ANEXO III - Preencher'!H421="","",'[1]TCE - ANEXO III - Preencher'!H421)</f>
        <v>44044</v>
      </c>
      <c r="H412" s="15">
        <f>'[1]TCE - ANEXO III - Preencher'!I421</f>
        <v>0</v>
      </c>
      <c r="I412" s="15">
        <f>'[1]TCE - ANEXO III - Preencher'!J421</f>
        <v>56.84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5.92</v>
      </c>
      <c r="M412" s="16">
        <f t="shared" si="37"/>
        <v>-5.92</v>
      </c>
      <c r="N412" s="16">
        <f>'[1]TCE - ANEXO III - Preencher'!O421</f>
        <v>1.65</v>
      </c>
      <c r="O412" s="16">
        <f>'[1]TCE - ANEXO III - Preencher'!P421</f>
        <v>0</v>
      </c>
      <c r="P412" s="17">
        <f t="shared" si="38"/>
        <v>1.65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>Mensalidade/taxas</v>
      </c>
      <c r="AB412" s="16">
        <f t="shared" si="36"/>
        <v>52.57</v>
      </c>
    </row>
    <row r="413" spans="1:28" s="4" customFormat="1" x14ac:dyDescent="0.2">
      <c r="A413" s="9">
        <f>IFERROR(VLOOKUP(B413,'[1]DADOS (OCULTAR)'!$P$3:$R$56,3,0),"")</f>
        <v>10869782000900</v>
      </c>
      <c r="B413" s="10" t="str">
        <f>'[1]TCE - ANEXO III - Preencher'!C422</f>
        <v>HOSPITAL REGIONAL FERNANDO BEZERRA</v>
      </c>
      <c r="C413" s="11"/>
      <c r="D413" s="12" t="str">
        <f>'[1]TCE - ANEXO III - Preencher'!E422</f>
        <v>ALEXANDRA MARIA DE SOUSA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3222-05</v>
      </c>
      <c r="G413" s="14">
        <f>IF('[1]TCE - ANEXO III - Preencher'!H422="","",'[1]TCE - ANEXO III - Preencher'!H422)</f>
        <v>44044</v>
      </c>
      <c r="H413" s="15">
        <f>'[1]TCE - ANEXO III - Preencher'!I422</f>
        <v>0</v>
      </c>
      <c r="I413" s="15">
        <f>'[1]TCE - ANEXO III - Preencher'!J422</f>
        <v>40.119999999999997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4.18</v>
      </c>
      <c r="M413" s="16">
        <f t="shared" si="37"/>
        <v>-4.18</v>
      </c>
      <c r="N413" s="16">
        <f>'[1]TCE - ANEXO III - Preencher'!O422</f>
        <v>1.65</v>
      </c>
      <c r="O413" s="16">
        <f>'[1]TCE - ANEXO III - Preencher'!P422</f>
        <v>0</v>
      </c>
      <c r="P413" s="17">
        <f t="shared" si="38"/>
        <v>1.65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66.11</v>
      </c>
      <c r="U413" s="16">
        <f>'[1]TCE - ANEXO III - Preencher'!V422</f>
        <v>0</v>
      </c>
      <c r="V413" s="17">
        <f t="shared" si="40"/>
        <v>66.11</v>
      </c>
      <c r="W413" s="18" t="str">
        <f>IF('[1]TCE - ANEXO III - Preencher'!X422="","",'[1]TCE - ANEXO III - Preencher'!X422)</f>
        <v>Auxilio Creche/Dif Auxilio Creche</v>
      </c>
      <c r="X413" s="16">
        <f>'[1]TCE - ANEXO III - Preencher'!Y422</f>
        <v>0</v>
      </c>
      <c r="Y413" s="16">
        <f>'[1]TCE - ANEXO III - Preencher'!Z422</f>
        <v>13</v>
      </c>
      <c r="Z413" s="17">
        <f t="shared" si="41"/>
        <v>-13</v>
      </c>
      <c r="AA413" s="18" t="str">
        <f>IF('[1]TCE - ANEXO III - Preencher'!AB422="","",'[1]TCE - ANEXO III - Preencher'!AB422)</f>
        <v/>
      </c>
      <c r="AB413" s="16">
        <f t="shared" si="36"/>
        <v>90.699999999999989</v>
      </c>
    </row>
    <row r="414" spans="1:28" s="4" customFormat="1" x14ac:dyDescent="0.2">
      <c r="A414" s="9">
        <f>IFERROR(VLOOKUP(B414,'[1]DADOS (OCULTAR)'!$P$3:$R$56,3,0),"")</f>
        <v>10869782000900</v>
      </c>
      <c r="B414" s="10" t="str">
        <f>'[1]TCE - ANEXO III - Preencher'!C423</f>
        <v>HOSPITAL REGIONAL FERNANDO BEZERRA</v>
      </c>
      <c r="C414" s="11"/>
      <c r="D414" s="12" t="str">
        <f>'[1]TCE - ANEXO III - Preencher'!E423</f>
        <v>GENARO CARRAZZONE NETO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 t="str">
        <f>'[1]TCE - ANEXO III - Preencher'!G423</f>
        <v>1425-20</v>
      </c>
      <c r="G414" s="14">
        <f>IF('[1]TCE - ANEXO III - Preencher'!H423="","",'[1]TCE - ANEXO III - Preencher'!H423)</f>
        <v>44044</v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26211.27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26211.27</v>
      </c>
    </row>
    <row r="415" spans="1:28" s="4" customFormat="1" x14ac:dyDescent="0.2">
      <c r="A415" s="9">
        <f>IFERROR(VLOOKUP(B415,'[1]DADOS (OCULTAR)'!$P$3:$R$56,3,0),"")</f>
        <v>10869782000900</v>
      </c>
      <c r="B415" s="10" t="str">
        <f>'[1]TCE - ANEXO III - Preencher'!C424</f>
        <v>HOSPITAL REGIONAL FERNANDO BEZERRA</v>
      </c>
      <c r="C415" s="11"/>
      <c r="D415" s="12" t="str">
        <f>'[1]TCE - ANEXO III - Preencher'!E424</f>
        <v>OTAVIO AUGUSTO TAVARES PEDROSA CAVALCANTE</v>
      </c>
      <c r="E415" s="10" t="str">
        <f>IF('[1]TCE - ANEXO III - Preencher'!F424="4 - Assistência Odontológica","2 - Outros Profissionais da Saúde",'[1]TCE - ANEXO III - Preencher'!F424)</f>
        <v>1 - Médico</v>
      </c>
      <c r="F415" s="13" t="str">
        <f>'[1]TCE - ANEXO III - Preencher'!G424</f>
        <v>2251-25</v>
      </c>
      <c r="G415" s="14">
        <f>IF('[1]TCE - ANEXO III - Preencher'!H424="","",'[1]TCE - ANEXO III - Preencher'!H424)</f>
        <v>44044</v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50284.3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50284.3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2020-10-15T18:55:18Z</dcterms:created>
  <dcterms:modified xsi:type="dcterms:W3CDTF">2020-10-15T18:55:48Z</dcterms:modified>
</cp:coreProperties>
</file>