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PRESTACAO DE CONTAS SES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<sst xmlns="http://schemas.openxmlformats.org/spreadsheetml/2006/main" count="12" uniqueCount="12">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</sst>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69899011000151</v>
          </cell>
          <cell r="G11" t="str">
            <v>MERCANTIL CHAME CHAME</v>
          </cell>
          <cell r="H11" t="str">
            <v>B</v>
          </cell>
          <cell r="I11" t="str">
            <v>S</v>
          </cell>
          <cell r="J11">
            <v>2748</v>
          </cell>
          <cell r="K11">
            <v>44209</v>
          </cell>
          <cell r="L11" t="str">
            <v>26210169899011000151550010000027481131459013</v>
          </cell>
          <cell r="M11" t="str">
            <v>26 -  Pernambuco</v>
          </cell>
          <cell r="N11">
            <v>4376.8</v>
          </cell>
        </row>
        <row r="12">
          <cell r="C12" t="str">
            <v>HOSPITAL REGIONAL FERNANDO BEZERRA</v>
          </cell>
          <cell r="E12" t="str">
            <v>3.6 - Material de Expediente</v>
          </cell>
          <cell r="F12">
            <v>40890782000104</v>
          </cell>
          <cell r="G12" t="str">
            <v>A INSINUANTE</v>
          </cell>
          <cell r="H12" t="str">
            <v>B</v>
          </cell>
          <cell r="I12" t="str">
            <v>S</v>
          </cell>
          <cell r="J12">
            <v>1770</v>
          </cell>
          <cell r="K12">
            <v>44222</v>
          </cell>
          <cell r="L12" t="str">
            <v>26210140890782000104550020000017701085815658</v>
          </cell>
          <cell r="M12" t="str">
            <v>26 -  Pernambuco</v>
          </cell>
          <cell r="N12">
            <v>1923.1</v>
          </cell>
        </row>
        <row r="13">
          <cell r="C13" t="str">
            <v>HOSPITAL REGIONAL FERNANDO BEZERRA</v>
          </cell>
          <cell r="E13" t="str">
            <v>3.7 - Material de Limpeza e Produtos de Hgienização</v>
          </cell>
          <cell r="F13">
            <v>69899011000151</v>
          </cell>
          <cell r="G13" t="str">
            <v>MERCANTIL CHAME CHAME</v>
          </cell>
          <cell r="H13" t="str">
            <v>B</v>
          </cell>
          <cell r="I13" t="str">
            <v>S</v>
          </cell>
          <cell r="J13">
            <v>2748</v>
          </cell>
          <cell r="K13">
            <v>44209</v>
          </cell>
          <cell r="L13" t="str">
            <v>26210169899011000151550010000027481131459013</v>
          </cell>
          <cell r="M13" t="str">
            <v>26 -  Pernambuco</v>
          </cell>
          <cell r="N13">
            <v>767.3</v>
          </cell>
        </row>
        <row r="14">
          <cell r="C14" t="str">
            <v>HOSPITAL REGIONAL FERNANDO BEZERRA</v>
          </cell>
          <cell r="E14" t="str">
            <v>3.7 - Material de Limpeza e Produtos de Hgienização</v>
          </cell>
          <cell r="F14">
            <v>69899011000151</v>
          </cell>
          <cell r="G14" t="str">
            <v>MERCANTIL CHAME CHAME</v>
          </cell>
          <cell r="H14" t="str">
            <v>B</v>
          </cell>
          <cell r="I14" t="str">
            <v>S</v>
          </cell>
          <cell r="J14">
            <v>2749</v>
          </cell>
          <cell r="K14">
            <v>44209</v>
          </cell>
          <cell r="L14" t="str">
            <v>26210169899011000151550010000027491131505004</v>
          </cell>
          <cell r="M14" t="str">
            <v>26 -  Pernambuco</v>
          </cell>
          <cell r="N14">
            <v>6981</v>
          </cell>
        </row>
        <row r="15">
          <cell r="C15" t="str">
            <v>HOSPITAL REGIONAL FERNANDO BEZERRA</v>
          </cell>
          <cell r="E15" t="str">
            <v>3.7 - Material de Limpeza e Produtos de Hgienização</v>
          </cell>
          <cell r="F15">
            <v>185372000130</v>
          </cell>
          <cell r="G15" t="str">
            <v>SET SISTEMAS E PRODUTOS TEC. LTDA</v>
          </cell>
          <cell r="H15" t="str">
            <v>B</v>
          </cell>
          <cell r="I15" t="str">
            <v>S</v>
          </cell>
          <cell r="J15">
            <v>368343</v>
          </cell>
          <cell r="K15">
            <v>44218</v>
          </cell>
          <cell r="L15" t="str">
            <v>26210100185372000130550020003683431084112158</v>
          </cell>
          <cell r="M15" t="str">
            <v>26 -  Pernambuco</v>
          </cell>
          <cell r="N15">
            <v>1714.8</v>
          </cell>
        </row>
        <row r="16">
          <cell r="C16" t="str">
            <v>HOSPITAL REGIONAL FERNANDO BEZERRA</v>
          </cell>
          <cell r="E16" t="str">
            <v>3.7 - Material de Limpeza e Produtos de Hgienização</v>
          </cell>
          <cell r="F16">
            <v>15453839000152</v>
          </cell>
          <cell r="G16" t="str">
            <v>QUALY &amp; QUIMY IND E COM. DE PROD DE LIMP</v>
          </cell>
          <cell r="H16" t="str">
            <v>B</v>
          </cell>
          <cell r="I16" t="str">
            <v>S</v>
          </cell>
          <cell r="J16">
            <v>334</v>
          </cell>
          <cell r="K16">
            <v>44223</v>
          </cell>
          <cell r="L16" t="str">
            <v>26210115453839000152550010000003341067727799</v>
          </cell>
          <cell r="M16" t="str">
            <v>26 -  Pernambuco</v>
          </cell>
          <cell r="N16">
            <v>12218.68</v>
          </cell>
        </row>
        <row r="17">
          <cell r="C17" t="str">
            <v>HOSPITAL REGIONAL FERNANDO BEZERRA</v>
          </cell>
          <cell r="E17" t="str">
            <v>3.12 - Material Hospitalar</v>
          </cell>
          <cell r="F17">
            <v>12340717000161</v>
          </cell>
          <cell r="G17" t="str">
            <v>POINT SUTURE DO BRASIL IND FIOS CIR LTDA</v>
          </cell>
          <cell r="H17" t="str">
            <v>B</v>
          </cell>
          <cell r="I17" t="str">
            <v>S</v>
          </cell>
          <cell r="J17">
            <v>73646</v>
          </cell>
          <cell r="K17">
            <v>44215</v>
          </cell>
          <cell r="L17" t="str">
            <v>23210112340717000161550010000736461746129471</v>
          </cell>
          <cell r="M17" t="str">
            <v>26 -  Pernambuco</v>
          </cell>
          <cell r="N17">
            <v>1535.6399999976002</v>
          </cell>
        </row>
        <row r="18">
          <cell r="C18" t="str">
            <v>HOSPITAL REGIONAL FERNANDO BEZERRA</v>
          </cell>
          <cell r="E18" t="str">
            <v>3.12 - Material Hospitalar</v>
          </cell>
          <cell r="F18">
            <v>21216468000198</v>
          </cell>
          <cell r="G18" t="str">
            <v>SANMED DISTRIBUIDORA DE PRODUTOS MEDICO</v>
          </cell>
          <cell r="H18" t="str">
            <v>B</v>
          </cell>
          <cell r="I18" t="str">
            <v>S</v>
          </cell>
          <cell r="J18">
            <v>5422</v>
          </cell>
          <cell r="K18">
            <v>44217</v>
          </cell>
          <cell r="L18" t="str">
            <v>26210121216458000198550010000054221132021011</v>
          </cell>
          <cell r="M18" t="str">
            <v>26 -  Pernambuco</v>
          </cell>
          <cell r="N18">
            <v>1156.8</v>
          </cell>
        </row>
        <row r="19">
          <cell r="C19" t="str">
            <v>HOSPITAL REGIONAL FERNANDO BEZERRA</v>
          </cell>
          <cell r="E19" t="str">
            <v>3.12 - Material Hospitalar</v>
          </cell>
          <cell r="F19">
            <v>10779833000156</v>
          </cell>
          <cell r="G19" t="str">
            <v>MEDICAL MERCANTIL DE APARE MEDICA LTDA</v>
          </cell>
          <cell r="H19" t="str">
            <v>B</v>
          </cell>
          <cell r="I19" t="str">
            <v>S</v>
          </cell>
          <cell r="J19">
            <v>518179</v>
          </cell>
          <cell r="K19">
            <v>44202</v>
          </cell>
          <cell r="L19" t="str">
            <v>26201210779833000156550010005181791153652165</v>
          </cell>
          <cell r="M19" t="str">
            <v>26 -  Pernambuco</v>
          </cell>
          <cell r="N19">
            <v>350</v>
          </cell>
        </row>
        <row r="20">
          <cell r="C20" t="str">
            <v>HOSPITAL REGIONAL FERNANDO BEZERRA</v>
          </cell>
          <cell r="E20" t="str">
            <v>3.12 - Material Hospitalar</v>
          </cell>
          <cell r="F20">
            <v>24505009000112</v>
          </cell>
          <cell r="G20" t="str">
            <v>BRAZTECH MEDICAL - PE</v>
          </cell>
          <cell r="H20" t="str">
            <v>B</v>
          </cell>
          <cell r="I20" t="str">
            <v>S</v>
          </cell>
          <cell r="J20">
            <v>940</v>
          </cell>
          <cell r="K20">
            <v>44208</v>
          </cell>
          <cell r="L20" t="str">
            <v>26210124505009000112550010000009401149716308</v>
          </cell>
          <cell r="M20" t="str">
            <v>26 -  Pernambuco</v>
          </cell>
          <cell r="N20">
            <v>213</v>
          </cell>
        </row>
        <row r="21">
          <cell r="C21" t="str">
            <v>HOSPITAL REGIONAL FERNANDO BEZERRA</v>
          </cell>
          <cell r="E21" t="str">
            <v>3.12 - Material Hospitalar</v>
          </cell>
          <cell r="F21">
            <v>9137934000225</v>
          </cell>
          <cell r="G21" t="str">
            <v>NORDICA DISTRIBUIDORA HOSPITALAR LTDA PE</v>
          </cell>
          <cell r="H21" t="str">
            <v>B</v>
          </cell>
          <cell r="I21" t="str">
            <v>S</v>
          </cell>
          <cell r="J21">
            <v>2876</v>
          </cell>
          <cell r="K21">
            <v>44214</v>
          </cell>
          <cell r="L21" t="str">
            <v>26210109137934000225558880000028761866276029</v>
          </cell>
          <cell r="M21" t="str">
            <v>26 -  Pernambuco</v>
          </cell>
          <cell r="N21">
            <v>261</v>
          </cell>
        </row>
        <row r="22">
          <cell r="C22" t="str">
            <v>HOSPITAL REGIONAL FERNANDO BEZERRA</v>
          </cell>
          <cell r="E22" t="str">
            <v>3.12 - Material Hospitalar</v>
          </cell>
          <cell r="F22">
            <v>236193000184</v>
          </cell>
          <cell r="G22" t="str">
            <v>CIRURGICA RECIFE - PE</v>
          </cell>
          <cell r="H22" t="str">
            <v>B</v>
          </cell>
          <cell r="I22" t="str">
            <v>S</v>
          </cell>
          <cell r="J22">
            <v>62517</v>
          </cell>
          <cell r="K22">
            <v>44217</v>
          </cell>
          <cell r="L22" t="str">
            <v>26210100236193000184550010000625171000625184</v>
          </cell>
          <cell r="M22" t="str">
            <v>26 -  Pernambuco</v>
          </cell>
          <cell r="N22">
            <v>6215.2</v>
          </cell>
        </row>
        <row r="23">
          <cell r="C23" t="str">
            <v>HOSPITAL REGIONAL FERNANDO BEZERRA</v>
          </cell>
          <cell r="E23" t="str">
            <v>3.12 - Material Hospitalar</v>
          </cell>
          <cell r="F23">
            <v>41045204000126</v>
          </cell>
          <cell r="G23" t="str">
            <v>MERCANTIL TAKI</v>
          </cell>
          <cell r="H23" t="str">
            <v>B</v>
          </cell>
          <cell r="I23" t="str">
            <v>S</v>
          </cell>
          <cell r="J23">
            <v>7324</v>
          </cell>
          <cell r="K23">
            <v>44224</v>
          </cell>
          <cell r="L23" t="str">
            <v>26210141045204000126550020000073241675757174</v>
          </cell>
          <cell r="M23" t="str">
            <v>26 -  Pernambuco</v>
          </cell>
          <cell r="N23">
            <v>286.95999999999998</v>
          </cell>
        </row>
        <row r="24">
          <cell r="C24" t="str">
            <v>HOSPITAL REGIONAL FERNANDO BEZERRA</v>
          </cell>
          <cell r="E24" t="str">
            <v>3.4 - Material Farmacológico</v>
          </cell>
          <cell r="F24">
            <v>8958628000106</v>
          </cell>
          <cell r="G24" t="str">
            <v>ONCOEXO DISTRIBUIDORA DE MEDICAMENTOS LT</v>
          </cell>
          <cell r="H24" t="str">
            <v>B</v>
          </cell>
          <cell r="I24" t="str">
            <v>S</v>
          </cell>
          <cell r="J24">
            <v>21339</v>
          </cell>
          <cell r="K24">
            <v>44201</v>
          </cell>
          <cell r="L24" t="str">
            <v>26210108958628000106550010000213391522915489</v>
          </cell>
          <cell r="M24" t="str">
            <v>26 -  Pernambuco</v>
          </cell>
          <cell r="N24">
            <v>4860</v>
          </cell>
        </row>
        <row r="25">
          <cell r="C25" t="str">
            <v>HOSPITAL REGIONAL FERNANDO BEZERRA</v>
          </cell>
          <cell r="E25" t="str">
            <v>3.4 - Material Farmacológico</v>
          </cell>
          <cell r="F25">
            <v>12882932000194</v>
          </cell>
          <cell r="G25" t="str">
            <v>EXOMED REP DE MEDICAMENTOS LTDA</v>
          </cell>
          <cell r="H25" t="str">
            <v>B</v>
          </cell>
          <cell r="I25" t="str">
            <v>S</v>
          </cell>
          <cell r="J25">
            <v>147544</v>
          </cell>
          <cell r="K25">
            <v>44201</v>
          </cell>
          <cell r="L25" t="str">
            <v>26210112882932000194550010001475441507713229</v>
          </cell>
          <cell r="M25" t="str">
            <v>26 -  Pernambuco</v>
          </cell>
          <cell r="N25">
            <v>11800</v>
          </cell>
        </row>
        <row r="26">
          <cell r="C26" t="str">
            <v>HOSPITAL REGIONAL FERNANDO BEZERRA</v>
          </cell>
          <cell r="E26" t="str">
            <v>3.4 - Material Farmacológico</v>
          </cell>
          <cell r="F26">
            <v>7484373000124</v>
          </cell>
          <cell r="G26" t="str">
            <v>UNI HOSPITALAR LTDA</v>
          </cell>
          <cell r="H26" t="str">
            <v>B</v>
          </cell>
          <cell r="I26" t="str">
            <v>S</v>
          </cell>
          <cell r="J26">
            <v>114249</v>
          </cell>
          <cell r="K26">
            <v>44203</v>
          </cell>
          <cell r="L26" t="str">
            <v>26201207484373000124550010001142494291102494</v>
          </cell>
          <cell r="M26" t="str">
            <v>26 -  Pernambuco</v>
          </cell>
          <cell r="N26">
            <v>1907.3</v>
          </cell>
        </row>
        <row r="27">
          <cell r="C27" t="str">
            <v>HOSPITAL REGIONAL FERNANDO BEZERRA</v>
          </cell>
          <cell r="E27" t="str">
            <v>3.4 - Material Farmacológico</v>
          </cell>
          <cell r="F27">
            <v>8958628000106</v>
          </cell>
          <cell r="G27" t="str">
            <v>ONCOEXO DISTRIBUIDORA DE MEDICAMENTOS LT</v>
          </cell>
          <cell r="H27" t="str">
            <v>B</v>
          </cell>
          <cell r="I27" t="str">
            <v>S</v>
          </cell>
          <cell r="J27">
            <v>21617</v>
          </cell>
          <cell r="K27">
            <v>44217</v>
          </cell>
          <cell r="L27" t="str">
            <v>26210108958628000106550010000216171211411640</v>
          </cell>
          <cell r="M27" t="str">
            <v>26 -  Pernambuco</v>
          </cell>
          <cell r="N27">
            <v>2163.6200000010003</v>
          </cell>
        </row>
        <row r="28">
          <cell r="C28" t="str">
            <v>HOSPITAL REGIONAL FERNANDO BEZERRA</v>
          </cell>
          <cell r="E28" t="str">
            <v>3.4 - Material Farmacológico</v>
          </cell>
          <cell r="F28">
            <v>8958628000106</v>
          </cell>
          <cell r="G28" t="str">
            <v>ONCOEXO DISTRIBUIDORA DE MEDICAMENTOS LT</v>
          </cell>
          <cell r="H28" t="str">
            <v>B</v>
          </cell>
          <cell r="I28" t="str">
            <v>S</v>
          </cell>
          <cell r="J28">
            <v>21686</v>
          </cell>
          <cell r="K28">
            <v>44222</v>
          </cell>
          <cell r="L28" t="str">
            <v>26210108958628000106550010000216861214122620</v>
          </cell>
          <cell r="M28" t="str">
            <v>26 -  Pernambuco</v>
          </cell>
          <cell r="N28">
            <v>8635.2000000000007</v>
          </cell>
        </row>
        <row r="29">
          <cell r="C29" t="str">
            <v>HOSPITAL REGIONAL FERNANDO BEZERRA</v>
          </cell>
          <cell r="E29" t="str">
            <v>3.14 - Alimentação Preparada</v>
          </cell>
          <cell r="F29">
            <v>8325619000188</v>
          </cell>
          <cell r="G29" t="str">
            <v>MERCADINHO E CASA DE CARNES MEDEIROS</v>
          </cell>
          <cell r="H29" t="str">
            <v>B</v>
          </cell>
          <cell r="I29" t="str">
            <v>S</v>
          </cell>
          <cell r="J29">
            <v>655</v>
          </cell>
          <cell r="K29">
            <v>44201</v>
          </cell>
          <cell r="L29" t="str">
            <v>26210108325619000188550010000006551399378321</v>
          </cell>
          <cell r="M29" t="str">
            <v>26 -  Pernambuco</v>
          </cell>
          <cell r="N29">
            <v>346.8</v>
          </cell>
        </row>
        <row r="30">
          <cell r="C30" t="str">
            <v>HOSPITAL REGIONAL FERNANDO BEZERRA</v>
          </cell>
          <cell r="E30" t="str">
            <v>3.14 - Alimentação Preparada</v>
          </cell>
          <cell r="F30">
            <v>8325619000188</v>
          </cell>
          <cell r="G30" t="str">
            <v>MERCADINHO E CASA DE CARNES MEDEIROS</v>
          </cell>
          <cell r="H30" t="str">
            <v>B</v>
          </cell>
          <cell r="I30" t="str">
            <v>S</v>
          </cell>
          <cell r="J30">
            <v>665</v>
          </cell>
          <cell r="K30">
            <v>44217</v>
          </cell>
          <cell r="L30" t="str">
            <v>26210108325619000188550010000006651340280984</v>
          </cell>
          <cell r="M30" t="str">
            <v>26 -  Pernambuco</v>
          </cell>
          <cell r="N30">
            <v>346.8</v>
          </cell>
        </row>
        <row r="31">
          <cell r="C31" t="str">
            <v>HOSPITAL REGIONAL FERNANDO BEZERRA</v>
          </cell>
          <cell r="E31" t="str">
            <v>3.14 - Alimentação Preparada</v>
          </cell>
          <cell r="F31">
            <v>69899011000151</v>
          </cell>
          <cell r="G31" t="str">
            <v>MERCANTIL CHAME CHAME</v>
          </cell>
          <cell r="H31" t="str">
            <v>B</v>
          </cell>
          <cell r="I31" t="str">
            <v>S</v>
          </cell>
          <cell r="J31">
            <v>2754</v>
          </cell>
          <cell r="K31">
            <v>44217</v>
          </cell>
          <cell r="L31" t="str">
            <v>26210169899011000151550010000027541181649158</v>
          </cell>
          <cell r="M31" t="str">
            <v>26 -  Pernambuco</v>
          </cell>
          <cell r="N31">
            <v>1913.5</v>
          </cell>
        </row>
        <row r="32">
          <cell r="C32" t="str">
            <v>HOSPITAL REGIONAL FERNANDO BEZERRA</v>
          </cell>
          <cell r="E32" t="str">
            <v xml:space="preserve">3.10 - Material para Manutenção de Bens Móveis </v>
          </cell>
          <cell r="F32">
            <v>22650561000179</v>
          </cell>
          <cell r="G32" t="str">
            <v>AVANTI TECNOLOGIA</v>
          </cell>
          <cell r="H32" t="str">
            <v>B</v>
          </cell>
          <cell r="I32" t="str">
            <v>S</v>
          </cell>
          <cell r="J32">
            <v>174</v>
          </cell>
          <cell r="K32">
            <v>44211</v>
          </cell>
          <cell r="L32" t="str">
            <v>26210122650561000179550010000001741082223910</v>
          </cell>
          <cell r="M32" t="str">
            <v>26 -  Pernambuco</v>
          </cell>
          <cell r="N32">
            <v>130</v>
          </cell>
        </row>
        <row r="33">
          <cell r="C33" t="str">
            <v>HOSPITAL REGIONAL FERNANDO BEZERRA</v>
          </cell>
          <cell r="E33" t="str">
            <v xml:space="preserve">3.10 - Material para Manutenção de Bens Móveis </v>
          </cell>
          <cell r="F33">
            <v>21820133000184</v>
          </cell>
          <cell r="G33" t="str">
            <v>POLPLUZ MAT. ELÉT. ESPEC. E HOSPITALARES</v>
          </cell>
          <cell r="H33" t="str">
            <v>B</v>
          </cell>
          <cell r="I33" t="str">
            <v>S</v>
          </cell>
          <cell r="J33">
            <v>7253</v>
          </cell>
          <cell r="K33">
            <v>44203</v>
          </cell>
          <cell r="L33" t="str">
            <v>35210121820133000184550010000072531043277005</v>
          </cell>
          <cell r="M33" t="str">
            <v>35 -  São Paulo</v>
          </cell>
          <cell r="N33">
            <v>284.39999999999998</v>
          </cell>
        </row>
        <row r="34">
          <cell r="C34" t="str">
            <v>HOSPITAL REGIONAL FERNANDO BEZERRA</v>
          </cell>
          <cell r="E34" t="str">
            <v>3.2 - Gás e Outros Materiais Engarrafados</v>
          </cell>
          <cell r="F34">
            <v>13913712000143</v>
          </cell>
          <cell r="G34" t="str">
            <v>G P LIQUIGÁS LTDA</v>
          </cell>
          <cell r="H34" t="str">
            <v>B</v>
          </cell>
          <cell r="I34" t="str">
            <v>S</v>
          </cell>
          <cell r="J34">
            <v>8474</v>
          </cell>
          <cell r="K34">
            <v>44209</v>
          </cell>
          <cell r="L34" t="str">
            <v>26201213913712000143550010000084741440068770</v>
          </cell>
          <cell r="M34" t="str">
            <v>26 -  Pernambuco</v>
          </cell>
          <cell r="N34">
            <v>3366</v>
          </cell>
        </row>
        <row r="35">
          <cell r="C35" t="str">
            <v>HOSPITAL REGIONAL FERNANDO BEZERRA</v>
          </cell>
          <cell r="E35" t="str">
            <v>3.2 - Gás e Outros Materiais Engarrafados</v>
          </cell>
          <cell r="F35">
            <v>24380578002203</v>
          </cell>
          <cell r="G35" t="str">
            <v>WHITE MARTINS GASES INDUSTRIAIS DO NORDE</v>
          </cell>
          <cell r="H35" t="str">
            <v>B</v>
          </cell>
          <cell r="I35" t="str">
            <v>S</v>
          </cell>
          <cell r="J35">
            <v>887</v>
          </cell>
          <cell r="K35">
            <v>44203</v>
          </cell>
          <cell r="L35" t="str">
            <v>26201224380578002203550490000008871818189571</v>
          </cell>
          <cell r="M35" t="str">
            <v>26 -  Pernambuco</v>
          </cell>
          <cell r="N35">
            <v>24272.439999420701</v>
          </cell>
        </row>
        <row r="36">
          <cell r="C36" t="str">
            <v>HOSPITAL REGIONAL FERNANDO BEZERRA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DO NORDE</v>
          </cell>
          <cell r="H36" t="str">
            <v>B</v>
          </cell>
          <cell r="I36" t="str">
            <v>S</v>
          </cell>
          <cell r="J36">
            <v>893</v>
          </cell>
          <cell r="K36">
            <v>44203</v>
          </cell>
          <cell r="L36" t="str">
            <v>26210124380578002203550490000008931819154960</v>
          </cell>
          <cell r="M36" t="str">
            <v>26 -  Pernambuco</v>
          </cell>
          <cell r="N36">
            <v>17543.3199997704</v>
          </cell>
        </row>
        <row r="37">
          <cell r="C37" t="str">
            <v>HOSPITAL REGIONAL FERNANDO BEZERRA</v>
          </cell>
          <cell r="E37" t="str">
            <v>3.2 - Gás e Outros Materiais Engarrafados</v>
          </cell>
          <cell r="F37">
            <v>24380578002203</v>
          </cell>
          <cell r="G37" t="str">
            <v>WHITE MARTINS GASES INDUSTRIAIS DO NORDE</v>
          </cell>
          <cell r="H37" t="str">
            <v>B</v>
          </cell>
          <cell r="I37" t="str">
            <v>S</v>
          </cell>
          <cell r="J37">
            <v>2327</v>
          </cell>
          <cell r="K37">
            <v>44203</v>
          </cell>
          <cell r="L37" t="str">
            <v>26201224380578002203550390000023271818799335</v>
          </cell>
          <cell r="M37" t="str">
            <v>26 -  Pernambuco</v>
          </cell>
          <cell r="N37">
            <v>18984.300000311101</v>
          </cell>
        </row>
        <row r="38">
          <cell r="C38" t="str">
            <v>HOSPITAL REGIONAL FERNANDO BEZERRA</v>
          </cell>
          <cell r="E38" t="str">
            <v>3.2 - Gás e Outros Materiais Engarrafados</v>
          </cell>
          <cell r="F38">
            <v>24380578003285</v>
          </cell>
          <cell r="G38" t="str">
            <v>WHITE MARTINS GASES IND. DO NE S/A</v>
          </cell>
          <cell r="H38" t="str">
            <v>B</v>
          </cell>
          <cell r="I38" t="str">
            <v>S</v>
          </cell>
          <cell r="J38">
            <v>5234</v>
          </cell>
          <cell r="K38">
            <v>44203</v>
          </cell>
          <cell r="L38" t="str">
            <v>23201224380578003285550530000052341818754276</v>
          </cell>
          <cell r="M38" t="str">
            <v>23 -  Ceará</v>
          </cell>
          <cell r="N38">
            <v>1753.0000000005</v>
          </cell>
        </row>
        <row r="39">
          <cell r="C39" t="str">
            <v>HOSPITAL REGIONAL FERNANDO BEZERRA</v>
          </cell>
          <cell r="E39" t="str">
            <v>3.2 - Gás e Outros Materiais Engarrafados</v>
          </cell>
          <cell r="F39">
            <v>24380578003285</v>
          </cell>
          <cell r="G39" t="str">
            <v>WHITE MARTINS GASES IND. DO NE S/A</v>
          </cell>
          <cell r="H39" t="str">
            <v>B</v>
          </cell>
          <cell r="I39" t="str">
            <v>S</v>
          </cell>
          <cell r="J39">
            <v>5235</v>
          </cell>
          <cell r="K39">
            <v>44203</v>
          </cell>
          <cell r="L39" t="str">
            <v>23201224380578003285550530000052351818754290</v>
          </cell>
          <cell r="M39" t="str">
            <v>23 -  Ceará</v>
          </cell>
          <cell r="N39">
            <v>101.4299999997</v>
          </cell>
        </row>
        <row r="40">
          <cell r="C40" t="str">
            <v>HOSPITAL REGIONAL FERNANDO BEZERRA</v>
          </cell>
          <cell r="E40" t="str">
            <v>3.2 - Gás e Outros Materiais Engarrafados</v>
          </cell>
          <cell r="F40">
            <v>24380578003285</v>
          </cell>
          <cell r="G40" t="str">
            <v>WHITE MARTINS GASES IND. DO NE S/A</v>
          </cell>
          <cell r="H40" t="str">
            <v>B</v>
          </cell>
          <cell r="I40" t="str">
            <v>S</v>
          </cell>
          <cell r="J40">
            <v>4288</v>
          </cell>
          <cell r="K40">
            <v>44211</v>
          </cell>
          <cell r="L40" t="str">
            <v>23210124380578003285550510000042881819649963</v>
          </cell>
          <cell r="M40" t="str">
            <v>23 -  Ceará</v>
          </cell>
          <cell r="N40">
            <v>1260.6899999984</v>
          </cell>
        </row>
        <row r="41">
          <cell r="C41" t="str">
            <v>HOSPITAL REGIONAL FERNANDO BEZERRA</v>
          </cell>
          <cell r="E41" t="str">
            <v>3.2 - Gás e Outros Materiais Engarrafados</v>
          </cell>
          <cell r="F41">
            <v>24380578003285</v>
          </cell>
          <cell r="G41" t="str">
            <v>WHITE MARTINS GASES IND. DO NE S/A</v>
          </cell>
          <cell r="H41" t="str">
            <v>B</v>
          </cell>
          <cell r="I41" t="str">
            <v>S</v>
          </cell>
          <cell r="J41">
            <v>5240</v>
          </cell>
          <cell r="K41">
            <v>44211</v>
          </cell>
          <cell r="L41" t="str">
            <v>23210124380578003285550530000052401820224206</v>
          </cell>
          <cell r="M41" t="str">
            <v>23 -  Ceará</v>
          </cell>
          <cell r="N41">
            <v>1463.1799999999998</v>
          </cell>
        </row>
        <row r="42">
          <cell r="C42" t="str">
            <v>HOSPITAL REGIONAL FERNANDO BEZERRA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DO NORDE</v>
          </cell>
          <cell r="H42" t="str">
            <v>B</v>
          </cell>
          <cell r="I42" t="str">
            <v>S</v>
          </cell>
          <cell r="J42">
            <v>900</v>
          </cell>
          <cell r="K42">
            <v>44214</v>
          </cell>
          <cell r="L42" t="str">
            <v>26210124380578002203550490000009001819985710</v>
          </cell>
          <cell r="M42" t="str">
            <v>26 -  Pernambuco</v>
          </cell>
          <cell r="N42">
            <v>21866.270000885499</v>
          </cell>
        </row>
        <row r="43">
          <cell r="C43" t="str">
            <v>HOSPITAL REGIONAL FERNANDO BEZERRA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DO NORDE</v>
          </cell>
          <cell r="H43" t="str">
            <v>B</v>
          </cell>
          <cell r="I43" t="str">
            <v>N</v>
          </cell>
          <cell r="J43">
            <v>2345</v>
          </cell>
          <cell r="K43">
            <v>44223</v>
          </cell>
          <cell r="L43" t="str">
            <v>26210124380578002203550390000023451820801205</v>
          </cell>
          <cell r="M43" t="str">
            <v>26 -  Pernambuco</v>
          </cell>
          <cell r="N43">
            <v>17060.720000267</v>
          </cell>
        </row>
        <row r="44">
          <cell r="C44" t="str">
            <v>HOSPITAL REGIONAL FERNANDO BEZERRA</v>
          </cell>
          <cell r="E44" t="str">
            <v>3.2 - Gás e Outros Materiais Engarrafados</v>
          </cell>
          <cell r="F44">
            <v>24380578002203</v>
          </cell>
          <cell r="G44" t="str">
            <v>WHITE MARTINS GASES INDUSTRIAIS DO NORDE</v>
          </cell>
          <cell r="H44" t="str">
            <v>B</v>
          </cell>
          <cell r="I44" t="str">
            <v>S</v>
          </cell>
          <cell r="J44">
            <v>3943</v>
          </cell>
          <cell r="K44">
            <v>44224</v>
          </cell>
          <cell r="L44" t="str">
            <v>26210124380578002203550230000039431821675016</v>
          </cell>
          <cell r="M44" t="str">
            <v>26 -  Pernambuco</v>
          </cell>
          <cell r="N44">
            <v>22824.660000111999</v>
          </cell>
        </row>
        <row r="45">
          <cell r="C45" t="str">
            <v>HOSPITAL REGIONAL FERNANDO BEZERRA</v>
          </cell>
          <cell r="E45" t="str">
            <v xml:space="preserve">3.10 - Material para Manutenção de Bens Móveis </v>
          </cell>
          <cell r="F45">
            <v>22503096000143</v>
          </cell>
          <cell r="G45" t="str">
            <v>JOSEMI PEREIRA PAZ - ME</v>
          </cell>
          <cell r="H45" t="str">
            <v>B</v>
          </cell>
          <cell r="I45" t="str">
            <v>S</v>
          </cell>
          <cell r="J45">
            <v>960</v>
          </cell>
          <cell r="K45">
            <v>44202</v>
          </cell>
          <cell r="L45" t="str">
            <v>26210122503096000143550010000009601563342307</v>
          </cell>
          <cell r="M45" t="str">
            <v>26 -  Pernambuco</v>
          </cell>
          <cell r="N45">
            <v>2400</v>
          </cell>
        </row>
        <row r="46">
          <cell r="C46" t="str">
            <v>HOSPITAL REGIONAL FERNANDO BEZERRA</v>
          </cell>
          <cell r="E46" t="str">
            <v>3.14 - Alimentação Preparada</v>
          </cell>
          <cell r="F46">
            <v>8325619000188</v>
          </cell>
          <cell r="G46" t="str">
            <v>MERCADINHO E CASA DE CARNES MEDEIROS</v>
          </cell>
          <cell r="H46" t="str">
            <v>B</v>
          </cell>
          <cell r="I46" t="str">
            <v>S</v>
          </cell>
          <cell r="J46">
            <v>654</v>
          </cell>
          <cell r="K46">
            <v>44201</v>
          </cell>
          <cell r="L46" t="str">
            <v>26210108325619000188550010000006541463165365</v>
          </cell>
          <cell r="M46" t="str">
            <v>26 -  Pernambuco</v>
          </cell>
          <cell r="N46">
            <v>10554.7</v>
          </cell>
        </row>
        <row r="47">
          <cell r="C47" t="str">
            <v>HOSPITAL REGIONAL FERNANDO BEZERRA</v>
          </cell>
          <cell r="E47" t="str">
            <v>3.14 - Alimentação Preparada</v>
          </cell>
          <cell r="F47">
            <v>8325619000188</v>
          </cell>
          <cell r="G47" t="str">
            <v>MERCADINHO E CASA DE CARNES MEDEIROS</v>
          </cell>
          <cell r="H47" t="str">
            <v>B</v>
          </cell>
          <cell r="I47" t="str">
            <v>S</v>
          </cell>
          <cell r="J47">
            <v>655</v>
          </cell>
          <cell r="K47">
            <v>44201</v>
          </cell>
          <cell r="L47" t="str">
            <v>26210108325619000188550010000006551399378321</v>
          </cell>
          <cell r="M47" t="str">
            <v>26 -  Pernambuco</v>
          </cell>
          <cell r="N47">
            <v>5052.5999999999995</v>
          </cell>
        </row>
        <row r="48">
          <cell r="C48" t="str">
            <v>HOSPITAL REGIONAL FERNANDO BEZERRA</v>
          </cell>
          <cell r="E48" t="str">
            <v>3.14 - Alimentação Preparada</v>
          </cell>
          <cell r="F48">
            <v>6946808000142</v>
          </cell>
          <cell r="G48" t="str">
            <v>FRIGORIFICO E MERCADINHO SÃO FRANCISCO</v>
          </cell>
          <cell r="H48" t="str">
            <v>B</v>
          </cell>
          <cell r="I48" t="str">
            <v>S</v>
          </cell>
          <cell r="J48">
            <v>654</v>
          </cell>
          <cell r="K48">
            <v>44202</v>
          </cell>
          <cell r="L48" t="str">
            <v>26201206945808000142550010000006541139219259</v>
          </cell>
          <cell r="M48" t="str">
            <v>26 -  Pernambuco</v>
          </cell>
          <cell r="N48">
            <v>570</v>
          </cell>
        </row>
        <row r="49">
          <cell r="C49" t="str">
            <v>HOSPITAL REGIONAL FERNANDO BEZERRA</v>
          </cell>
          <cell r="E49" t="str">
            <v>3.14 - Alimentação Preparada</v>
          </cell>
          <cell r="F49">
            <v>6946808000142</v>
          </cell>
          <cell r="G49" t="str">
            <v>FRIGORIFICO E MERCADINHO SÃO FRANCISCO</v>
          </cell>
          <cell r="H49" t="str">
            <v>B</v>
          </cell>
          <cell r="I49" t="str">
            <v>S</v>
          </cell>
          <cell r="J49">
            <v>655</v>
          </cell>
          <cell r="K49">
            <v>44202</v>
          </cell>
          <cell r="L49" t="str">
            <v>26210106946808000142550010000006551311963120</v>
          </cell>
          <cell r="M49" t="str">
            <v>26 -  Pernambuco</v>
          </cell>
          <cell r="N49">
            <v>7524.5</v>
          </cell>
        </row>
        <row r="50">
          <cell r="C50" t="str">
            <v>HOSPITAL REGIONAL FERNANDO BEZERRA</v>
          </cell>
          <cell r="E50" t="str">
            <v>3.14 - Alimentação Preparada</v>
          </cell>
          <cell r="F50">
            <v>9587342000124</v>
          </cell>
          <cell r="G50" t="str">
            <v>BARRACAO DAS FRUTAS</v>
          </cell>
          <cell r="H50" t="str">
            <v>B</v>
          </cell>
          <cell r="I50" t="str">
            <v>S</v>
          </cell>
          <cell r="J50">
            <v>417</v>
          </cell>
          <cell r="K50">
            <v>44209</v>
          </cell>
          <cell r="L50" t="str">
            <v>26201209587342000124550010000004171532835181</v>
          </cell>
          <cell r="M50" t="str">
            <v>26 -  Pernambuco</v>
          </cell>
          <cell r="N50">
            <v>4512.3</v>
          </cell>
        </row>
        <row r="51">
          <cell r="C51" t="str">
            <v>HOSPITAL REGIONAL FERNANDO BEZERRA</v>
          </cell>
          <cell r="E51" t="str">
            <v>3.14 - Alimentação Preparada</v>
          </cell>
          <cell r="F51">
            <v>6946808000142</v>
          </cell>
          <cell r="G51" t="str">
            <v>FRIGORIFICO E MERCADINHO SÃO FRANCISCO</v>
          </cell>
          <cell r="H51" t="str">
            <v>B</v>
          </cell>
          <cell r="I51" t="str">
            <v>S</v>
          </cell>
          <cell r="J51">
            <v>657</v>
          </cell>
          <cell r="K51">
            <v>44209</v>
          </cell>
          <cell r="L51" t="str">
            <v>26210106946808000142550010000006571076920297</v>
          </cell>
          <cell r="M51" t="str">
            <v>26 -  Pernambuco</v>
          </cell>
          <cell r="N51">
            <v>570</v>
          </cell>
        </row>
        <row r="52">
          <cell r="C52" t="str">
            <v>HOSPITAL REGIONAL FERNANDO BEZERRA</v>
          </cell>
          <cell r="E52" t="str">
            <v>3.14 - Alimentação Preparada</v>
          </cell>
          <cell r="F52">
            <v>6946808000142</v>
          </cell>
          <cell r="G52" t="str">
            <v>FRIGORIFICO E MERCADINHO SÃO FRANCISCO</v>
          </cell>
          <cell r="H52" t="str">
            <v>B</v>
          </cell>
          <cell r="I52" t="str">
            <v>S</v>
          </cell>
          <cell r="J52">
            <v>656</v>
          </cell>
          <cell r="K52">
            <v>44210</v>
          </cell>
          <cell r="L52" t="str">
            <v>26210106946808000142550010000006561697651019</v>
          </cell>
          <cell r="M52" t="str">
            <v>26 -  Pernambuco</v>
          </cell>
          <cell r="N52">
            <v>5918</v>
          </cell>
        </row>
        <row r="53">
          <cell r="C53" t="str">
            <v>HOSPITAL REGIONAL FERNANDO BEZERRA</v>
          </cell>
          <cell r="E53" t="str">
            <v>3.14 - Alimentação Preparada</v>
          </cell>
          <cell r="F53">
            <v>10417944000112</v>
          </cell>
          <cell r="G53" t="str">
            <v>NOSSA FRUTA BRASIL INDUSTRIA DE ALIMENTO</v>
          </cell>
          <cell r="H53" t="str">
            <v>B</v>
          </cell>
          <cell r="I53" t="str">
            <v>S</v>
          </cell>
          <cell r="J53">
            <v>129930</v>
          </cell>
          <cell r="K53">
            <v>44210</v>
          </cell>
          <cell r="L53" t="str">
            <v>23210110417944000112550010001299301100099065</v>
          </cell>
          <cell r="M53" t="str">
            <v>23 -  Ceará</v>
          </cell>
          <cell r="N53">
            <v>500</v>
          </cell>
        </row>
        <row r="54">
          <cell r="C54" t="str">
            <v>HOSPITAL REGIONAL FERNANDO BEZERRA</v>
          </cell>
          <cell r="E54" t="str">
            <v>3.14 - Alimentação Preparada</v>
          </cell>
          <cell r="F54">
            <v>1840275000104</v>
          </cell>
          <cell r="G54" t="str">
            <v>MERCADINHO E PANIFICADORA VITÓRIA</v>
          </cell>
          <cell r="H54" t="str">
            <v>B</v>
          </cell>
          <cell r="I54" t="str">
            <v>S</v>
          </cell>
          <cell r="J54">
            <v>505</v>
          </cell>
          <cell r="K54">
            <v>44211</v>
          </cell>
          <cell r="L54" t="str">
            <v>26201201840275000104550010000005051782105223</v>
          </cell>
          <cell r="M54" t="str">
            <v>26 -  Pernambuco</v>
          </cell>
          <cell r="N54">
            <v>2070.2499999997999</v>
          </cell>
        </row>
        <row r="55">
          <cell r="C55" t="str">
            <v>HOSPITAL REGIONAL FERNANDO BEZERRA</v>
          </cell>
          <cell r="E55" t="str">
            <v>3.14 - Alimentação Preparada</v>
          </cell>
          <cell r="F55">
            <v>8325619000188</v>
          </cell>
          <cell r="G55" t="str">
            <v>MERCADINHO E CASA DE CARNES MEDEIROS</v>
          </cell>
          <cell r="H55" t="str">
            <v>B</v>
          </cell>
          <cell r="I55" t="str">
            <v>S</v>
          </cell>
          <cell r="J55">
            <v>664</v>
          </cell>
          <cell r="K55">
            <v>44217</v>
          </cell>
          <cell r="L55" t="str">
            <v>26210108325619000188550010000006641085620951</v>
          </cell>
          <cell r="M55" t="str">
            <v>26 -  Pernambuco</v>
          </cell>
          <cell r="N55">
            <v>9649.0199999962006</v>
          </cell>
        </row>
        <row r="56">
          <cell r="C56" t="str">
            <v>HOSPITAL REGIONAL FERNANDO BEZERRA</v>
          </cell>
          <cell r="E56" t="str">
            <v>3.14 - Alimentação Preparada</v>
          </cell>
          <cell r="F56">
            <v>8325619000188</v>
          </cell>
          <cell r="G56" t="str">
            <v>MERCADINHO E CASA DE CARNES MEDEIROS</v>
          </cell>
          <cell r="H56" t="str">
            <v>B</v>
          </cell>
          <cell r="I56" t="str">
            <v>S</v>
          </cell>
          <cell r="J56">
            <v>665</v>
          </cell>
          <cell r="K56">
            <v>44217</v>
          </cell>
          <cell r="L56" t="str">
            <v>26210108325619000188550010000006651340280984</v>
          </cell>
          <cell r="M56" t="str">
            <v>26 -  Pernambuco</v>
          </cell>
          <cell r="N56">
            <v>5052.5999999999995</v>
          </cell>
        </row>
        <row r="57">
          <cell r="C57" t="str">
            <v>HOSPITAL REGIONAL FERNANDO BEZERRA</v>
          </cell>
          <cell r="E57" t="str">
            <v>3.14 - Alimentação Preparada</v>
          </cell>
          <cell r="F57">
            <v>69899011000151</v>
          </cell>
          <cell r="G57" t="str">
            <v>MERCANTIL CHAME CHAME</v>
          </cell>
          <cell r="H57" t="str">
            <v>B</v>
          </cell>
          <cell r="I57" t="str">
            <v>S</v>
          </cell>
          <cell r="J57">
            <v>2753</v>
          </cell>
          <cell r="K57">
            <v>44217</v>
          </cell>
          <cell r="L57" t="str">
            <v>26210169899011000151550010000027531181523432</v>
          </cell>
          <cell r="M57" t="str">
            <v>26 -  Pernambuco</v>
          </cell>
          <cell r="N57">
            <v>1245</v>
          </cell>
        </row>
        <row r="58">
          <cell r="C58" t="str">
            <v>HOSPITAL REGIONAL FERNANDO BEZERRA</v>
          </cell>
          <cell r="E58" t="str">
            <v>3.14 - Alimentação Preparada</v>
          </cell>
          <cell r="F58">
            <v>69899011000151</v>
          </cell>
          <cell r="G58" t="str">
            <v>MERCANTIL CHAME CHAME</v>
          </cell>
          <cell r="H58" t="str">
            <v>B</v>
          </cell>
          <cell r="I58" t="str">
            <v>S</v>
          </cell>
          <cell r="J58">
            <v>2754</v>
          </cell>
          <cell r="K58">
            <v>44217</v>
          </cell>
          <cell r="L58" t="str">
            <v>26210169899011000151550010000027541181649158</v>
          </cell>
          <cell r="M58" t="str">
            <v>26 -  Pernambuco</v>
          </cell>
          <cell r="N58">
            <v>7327.380000000001</v>
          </cell>
        </row>
        <row r="59">
          <cell r="C59" t="str">
            <v>HOSPITAL REGIONAL FERNANDO BEZERRA</v>
          </cell>
          <cell r="E59" t="str">
            <v>3.14 - Alimentação Preparada</v>
          </cell>
          <cell r="F59">
            <v>9587342000124</v>
          </cell>
          <cell r="G59" t="str">
            <v>BARRACAO DAS FRUTAS</v>
          </cell>
          <cell r="H59" t="str">
            <v>B</v>
          </cell>
          <cell r="I59" t="str">
            <v>S</v>
          </cell>
          <cell r="J59">
            <v>418</v>
          </cell>
          <cell r="K59">
            <v>44222</v>
          </cell>
          <cell r="L59" t="str">
            <v>26210109587342000124550010000004181406280365</v>
          </cell>
          <cell r="M59" t="str">
            <v>26 -  Pernambuco</v>
          </cell>
          <cell r="N59">
            <v>4512.3</v>
          </cell>
        </row>
        <row r="60">
          <cell r="C60" t="str">
            <v>HOSPITAL REGIONAL FERNANDO BEZERRA</v>
          </cell>
          <cell r="E60" t="str">
            <v>3.14 - Alimentação Preparada</v>
          </cell>
          <cell r="F60">
            <v>6946808000142</v>
          </cell>
          <cell r="G60" t="str">
            <v>FRIGORIFICO E MERCADINHO SÃO FRANCISCO</v>
          </cell>
          <cell r="H60" t="str">
            <v>B</v>
          </cell>
          <cell r="I60" t="str">
            <v>S</v>
          </cell>
          <cell r="J60">
            <v>658</v>
          </cell>
          <cell r="K60">
            <v>44224</v>
          </cell>
          <cell r="L60" t="str">
            <v>26210106945808000142550010000006581402585014</v>
          </cell>
          <cell r="M60" t="str">
            <v>26 -  Pernambuco</v>
          </cell>
          <cell r="N60">
            <v>7200.5</v>
          </cell>
        </row>
        <row r="61">
          <cell r="C61" t="str">
            <v>HOSPITAL REGIONAL FERNANDO BEZERRA</v>
          </cell>
          <cell r="E61" t="str">
            <v>3.14 - Alimentação Preparada</v>
          </cell>
          <cell r="F61">
            <v>6946808000142</v>
          </cell>
          <cell r="G61" t="str">
            <v>FRIGORIFICO E MERCADINHO SÃO FRANCISCO</v>
          </cell>
          <cell r="H61" t="str">
            <v>B</v>
          </cell>
          <cell r="I61" t="str">
            <v>S</v>
          </cell>
          <cell r="J61">
            <v>659</v>
          </cell>
          <cell r="K61">
            <v>44224</v>
          </cell>
          <cell r="L61" t="str">
            <v>26210106946808000142550010000006591705178650</v>
          </cell>
          <cell r="M61" t="str">
            <v>26 -  Pernambuco</v>
          </cell>
          <cell r="N61">
            <v>570</v>
          </cell>
        </row>
        <row r="62">
          <cell r="C62" t="str">
            <v>HOSPITAL REGIONAL FERNANDO BEZERRA</v>
          </cell>
          <cell r="E62" t="str">
            <v>3.13 - Materiais e Materiais Ortopédicos e Corretivos (OPME)</v>
          </cell>
          <cell r="F62">
            <v>18880225000145</v>
          </cell>
          <cell r="G62" t="str">
            <v>CARIRI IMPLANTES</v>
          </cell>
          <cell r="H62" t="str">
            <v>B</v>
          </cell>
          <cell r="I62" t="str">
            <v>S</v>
          </cell>
          <cell r="J62">
            <v>4785</v>
          </cell>
          <cell r="K62">
            <v>44203</v>
          </cell>
          <cell r="L62" t="str">
            <v>23201218880225000145550010000047851247464770</v>
          </cell>
          <cell r="M62" t="str">
            <v>23 -  Ceará</v>
          </cell>
          <cell r="N62">
            <v>183.81</v>
          </cell>
        </row>
        <row r="63">
          <cell r="C63" t="str">
            <v>HOSPITAL REGIONAL FERNANDO BEZERRA</v>
          </cell>
          <cell r="E63" t="str">
            <v>3.13 - Materiais e Materiais Ortopédicos e Corretivos (OPME)</v>
          </cell>
          <cell r="F63">
            <v>18880225000145</v>
          </cell>
          <cell r="G63" t="str">
            <v>CARIRI IMPLANTES</v>
          </cell>
          <cell r="H63" t="str">
            <v>B</v>
          </cell>
          <cell r="I63" t="str">
            <v>S</v>
          </cell>
          <cell r="J63">
            <v>4786</v>
          </cell>
          <cell r="K63">
            <v>44203</v>
          </cell>
          <cell r="L63" t="str">
            <v>23201218880225000145550010000047861222263212</v>
          </cell>
          <cell r="M63" t="str">
            <v>23 -  Ceará</v>
          </cell>
          <cell r="N63">
            <v>89.58</v>
          </cell>
        </row>
        <row r="64">
          <cell r="C64" t="str">
            <v>HOSPITAL REGIONAL FERNANDO BEZERRA</v>
          </cell>
          <cell r="E64" t="str">
            <v>3.13 - Materiais e Materiais Ortopédicos e Corretivos (OPME)</v>
          </cell>
          <cell r="F64">
            <v>18880225000145</v>
          </cell>
          <cell r="G64" t="str">
            <v>CARIRI IMPLANTES</v>
          </cell>
          <cell r="H64" t="str">
            <v>B</v>
          </cell>
          <cell r="I64" t="str">
            <v>S</v>
          </cell>
          <cell r="J64">
            <v>4787</v>
          </cell>
          <cell r="K64">
            <v>44203</v>
          </cell>
          <cell r="L64" t="str">
            <v>23201218880225000145550010000047871148925889</v>
          </cell>
          <cell r="M64" t="str">
            <v>23 -  Ceará</v>
          </cell>
          <cell r="N64">
            <v>176.11</v>
          </cell>
        </row>
        <row r="65">
          <cell r="C65" t="str">
            <v>HOSPITAL REGIONAL FERNANDO BEZERRA</v>
          </cell>
          <cell r="E65" t="str">
            <v>3.13 - Materiais e Materiais Ortopédicos e Corretivos (OPME)</v>
          </cell>
          <cell r="F65">
            <v>4252756000189</v>
          </cell>
          <cell r="G65" t="str">
            <v>SP SINTESE</v>
          </cell>
          <cell r="H65" t="str">
            <v>B</v>
          </cell>
          <cell r="I65" t="str">
            <v>S</v>
          </cell>
          <cell r="J65" t="str">
            <v>16326</v>
          </cell>
          <cell r="K65">
            <v>44203</v>
          </cell>
          <cell r="L65" t="str">
            <v>26210104252756000189550010000163261040937090</v>
          </cell>
          <cell r="M65" t="str">
            <v>26 -  Pernambuco</v>
          </cell>
          <cell r="N65">
            <v>15.34</v>
          </cell>
        </row>
        <row r="66">
          <cell r="C66" t="str">
            <v>HOSPITAL REGIONAL FERNANDO BEZERRA</v>
          </cell>
          <cell r="E66" t="str">
            <v>3.13 - Materiais e Materiais Ortopédicos e Corretivos (OPME)</v>
          </cell>
          <cell r="F66">
            <v>4252756000189</v>
          </cell>
          <cell r="G66" t="str">
            <v>SP SINTESE</v>
          </cell>
          <cell r="H66" t="str">
            <v>B</v>
          </cell>
          <cell r="I66" t="str">
            <v>S</v>
          </cell>
          <cell r="J66">
            <v>16325</v>
          </cell>
          <cell r="K66">
            <v>44203</v>
          </cell>
          <cell r="L66" t="str">
            <v>26210104252756000189550010000163251040932155</v>
          </cell>
          <cell r="M66" t="str">
            <v>26 -  Pernambuco</v>
          </cell>
          <cell r="N66">
            <v>409.13</v>
          </cell>
        </row>
        <row r="67">
          <cell r="C67" t="str">
            <v>HOSPITAL REGIONAL FERNANDO BEZERRA</v>
          </cell>
          <cell r="E67" t="str">
            <v>3.13 - Materiais e Materiais Ortopédicos e Corretivos (OPME)</v>
          </cell>
          <cell r="F67">
            <v>4252756000189</v>
          </cell>
          <cell r="G67" t="str">
            <v>SP SINTESE</v>
          </cell>
          <cell r="H67" t="str">
            <v>B</v>
          </cell>
          <cell r="I67" t="str">
            <v>S</v>
          </cell>
          <cell r="J67">
            <v>16330</v>
          </cell>
          <cell r="K67">
            <v>44203</v>
          </cell>
          <cell r="L67" t="str">
            <v>26210104252756000189550010000163301041033200</v>
          </cell>
          <cell r="M67" t="str">
            <v>26 -  Pernambuco</v>
          </cell>
          <cell r="N67">
            <v>2540.0700000000002</v>
          </cell>
        </row>
        <row r="68">
          <cell r="C68" t="str">
            <v>HOSPITAL REGIONAL FERNANDO BEZERRA</v>
          </cell>
          <cell r="E68" t="str">
            <v>3.13 - Materiais e Materiais Ortopédicos e Corretivos (OPME)</v>
          </cell>
          <cell r="F68">
            <v>4252756000189</v>
          </cell>
          <cell r="G68" t="str">
            <v>SP SINTESE</v>
          </cell>
          <cell r="H68" t="str">
            <v>B</v>
          </cell>
          <cell r="I68" t="str">
            <v>S</v>
          </cell>
          <cell r="J68">
            <v>16327</v>
          </cell>
          <cell r="K68">
            <v>44207</v>
          </cell>
          <cell r="L68" t="str">
            <v>26210104252756000189550010000163271040942210</v>
          </cell>
          <cell r="M68" t="str">
            <v>26 -  Pernambuco</v>
          </cell>
          <cell r="N68">
            <v>764.34</v>
          </cell>
        </row>
        <row r="69">
          <cell r="C69" t="str">
            <v>HOSPITAL REGIONAL FERNANDO BEZERRA</v>
          </cell>
          <cell r="E69" t="str">
            <v>3.13 - Materiais e Materiais Ortopédicos e Corretivos (OPME)</v>
          </cell>
          <cell r="F69">
            <v>4252756000189</v>
          </cell>
          <cell r="G69" t="str">
            <v>SP SINTESE</v>
          </cell>
          <cell r="H69" t="str">
            <v>B</v>
          </cell>
          <cell r="I69" t="str">
            <v>S</v>
          </cell>
          <cell r="J69">
            <v>16328</v>
          </cell>
          <cell r="K69">
            <v>44207</v>
          </cell>
          <cell r="L69" t="str">
            <v>26210104252756000189550010000163281040953065</v>
          </cell>
          <cell r="M69" t="str">
            <v>26 -  Pernambuco</v>
          </cell>
          <cell r="N69">
            <v>367.62</v>
          </cell>
        </row>
        <row r="70">
          <cell r="C70" t="str">
            <v>HOSPITAL REGIONAL FERNANDO BEZERRA</v>
          </cell>
          <cell r="E70" t="str">
            <v>3.13 - Materiais e Materiais Ortopédicos e Corretivos (OPME)</v>
          </cell>
          <cell r="F70">
            <v>4252756000189</v>
          </cell>
          <cell r="G70" t="str">
            <v>SP SINTESE</v>
          </cell>
          <cell r="H70" t="str">
            <v>B</v>
          </cell>
          <cell r="I70" t="str">
            <v>S</v>
          </cell>
          <cell r="J70">
            <v>16329</v>
          </cell>
          <cell r="K70">
            <v>44207</v>
          </cell>
          <cell r="L70" t="str">
            <v>26210104252756000189550010000163291041011257</v>
          </cell>
          <cell r="M70" t="str">
            <v>26 -  Pernambuco</v>
          </cell>
          <cell r="N70">
            <v>439.7</v>
          </cell>
        </row>
        <row r="71">
          <cell r="C71" t="str">
            <v>HOSPITAL REGIONAL FERNANDO BEZERRA</v>
          </cell>
          <cell r="E71" t="str">
            <v>3.13 - Materiais e Materiais Ortopédicos e Corretivos (OPME)</v>
          </cell>
          <cell r="F71">
            <v>4252756000189</v>
          </cell>
          <cell r="G71" t="str">
            <v>SP SINTESE</v>
          </cell>
          <cell r="H71" t="str">
            <v>B</v>
          </cell>
          <cell r="I71" t="str">
            <v>S</v>
          </cell>
          <cell r="J71">
            <v>16331</v>
          </cell>
          <cell r="K71">
            <v>44207</v>
          </cell>
          <cell r="L71" t="str">
            <v>26210104252756000189550010000163311041038269</v>
          </cell>
          <cell r="M71" t="str">
            <v>26 -  Pernambuco</v>
          </cell>
          <cell r="N71">
            <v>275.48</v>
          </cell>
        </row>
        <row r="72">
          <cell r="C72" t="str">
            <v>HOSPITAL REGIONAL FERNANDO BEZERRA</v>
          </cell>
          <cell r="E72" t="str">
            <v>3.13 - Materiais e Materiais Ortopédicos e Corretivos (OPME)</v>
          </cell>
          <cell r="F72">
            <v>4252756000189</v>
          </cell>
          <cell r="G72" t="str">
            <v>SP SINTESE</v>
          </cell>
          <cell r="H72" t="str">
            <v>B</v>
          </cell>
          <cell r="I72" t="str">
            <v>S</v>
          </cell>
          <cell r="J72">
            <v>16332</v>
          </cell>
          <cell r="K72">
            <v>44207</v>
          </cell>
          <cell r="L72" t="str">
            <v>26210104252756000189550010000163321041042590</v>
          </cell>
          <cell r="M72" t="str">
            <v>26 -  Pernambuco</v>
          </cell>
          <cell r="N72">
            <v>183.81</v>
          </cell>
        </row>
        <row r="73">
          <cell r="C73" t="str">
            <v>HOSPITAL REGIONAL FERNANDO BEZERRA</v>
          </cell>
          <cell r="E73" t="str">
            <v>3.13 - Materiais e Materiais Ortopédicos e Corretivos (OPME)</v>
          </cell>
          <cell r="F73">
            <v>4252756000189</v>
          </cell>
          <cell r="G73" t="str">
            <v>SP SINTESE</v>
          </cell>
          <cell r="H73" t="str">
            <v>B</v>
          </cell>
          <cell r="I73" t="str">
            <v>S</v>
          </cell>
          <cell r="J73">
            <v>16333</v>
          </cell>
          <cell r="K73">
            <v>44207</v>
          </cell>
          <cell r="L73" t="str">
            <v>26210104252756000189550010000163331041047149</v>
          </cell>
          <cell r="M73" t="str">
            <v>26 -  Pernambuco</v>
          </cell>
          <cell r="N73">
            <v>686.87</v>
          </cell>
        </row>
        <row r="74">
          <cell r="C74" t="str">
            <v>HOSPITAL REGIONAL FERNANDO BEZERRA</v>
          </cell>
          <cell r="E74" t="str">
            <v>3.13 - Materiais e Materiais Ortopédicos e Corretivos (OPME)</v>
          </cell>
          <cell r="F74">
            <v>4252756000189</v>
          </cell>
          <cell r="G74" t="str">
            <v>SP SINTESE</v>
          </cell>
          <cell r="H74" t="str">
            <v>B</v>
          </cell>
          <cell r="I74" t="str">
            <v>S</v>
          </cell>
          <cell r="J74">
            <v>16334</v>
          </cell>
          <cell r="K74">
            <v>44207</v>
          </cell>
          <cell r="L74" t="str">
            <v>26210104252756000189550010000163341041051224</v>
          </cell>
          <cell r="M74" t="str">
            <v>26 -  Pernambuco</v>
          </cell>
          <cell r="N74">
            <v>203.82</v>
          </cell>
        </row>
        <row r="75">
          <cell r="C75" t="str">
            <v>HOSPITAL REGIONAL FERNANDO BEZERRA</v>
          </cell>
          <cell r="E75" t="str">
            <v>3.13 - Materiais e Materiais Ortopédicos e Corretivos (OPME)</v>
          </cell>
          <cell r="F75">
            <v>4252756000189</v>
          </cell>
          <cell r="G75" t="str">
            <v>SP SINTESE</v>
          </cell>
          <cell r="H75" t="str">
            <v>B</v>
          </cell>
          <cell r="I75" t="str">
            <v>S</v>
          </cell>
          <cell r="J75">
            <v>16335</v>
          </cell>
          <cell r="K75">
            <v>44207</v>
          </cell>
          <cell r="L75" t="str">
            <v>26210104252756000189550010000163351041056118</v>
          </cell>
          <cell r="M75" t="str">
            <v>26 -  Pernambuco</v>
          </cell>
          <cell r="N75">
            <v>792.05</v>
          </cell>
        </row>
        <row r="76">
          <cell r="C76" t="str">
            <v>HOSPITAL REGIONAL FERNANDO BEZERRA</v>
          </cell>
          <cell r="E76" t="str">
            <v>3.13 - Materiais e Materiais Ortopédicos e Corretivos (OPME)</v>
          </cell>
          <cell r="F76">
            <v>4252756000189</v>
          </cell>
          <cell r="G76" t="str">
            <v>SP SINTESE</v>
          </cell>
          <cell r="H76" t="str">
            <v>B</v>
          </cell>
          <cell r="I76" t="str">
            <v>S</v>
          </cell>
          <cell r="J76">
            <v>16336</v>
          </cell>
          <cell r="K76">
            <v>44207</v>
          </cell>
          <cell r="L76" t="str">
            <v>26210104252756000189550010000163361041402293</v>
          </cell>
          <cell r="M76" t="str">
            <v>26 -  Pernambuco</v>
          </cell>
          <cell r="N76">
            <v>148.4</v>
          </cell>
        </row>
        <row r="77">
          <cell r="C77" t="str">
            <v>HOSPITAL REGIONAL FERNANDO BEZERRA</v>
          </cell>
          <cell r="E77" t="str">
            <v>3.13 - Materiais e Materiais Ortopédicos e Corretivos (OPME)</v>
          </cell>
          <cell r="F77">
            <v>18880225000145</v>
          </cell>
          <cell r="G77" t="str">
            <v>CARIRI IMPLANTES</v>
          </cell>
          <cell r="H77" t="str">
            <v>B</v>
          </cell>
          <cell r="I77" t="str">
            <v>S</v>
          </cell>
          <cell r="J77">
            <v>4835</v>
          </cell>
          <cell r="K77">
            <v>44224</v>
          </cell>
          <cell r="L77" t="str">
            <v>23210118880225000145550010000048351471787160</v>
          </cell>
          <cell r="M77" t="str">
            <v>23 -  Ceará</v>
          </cell>
          <cell r="N77">
            <v>330</v>
          </cell>
        </row>
        <row r="78">
          <cell r="C78" t="str">
            <v>HOSPITAL REGIONAL FERNANDO BEZERRA</v>
          </cell>
          <cell r="E78" t="str">
            <v>3.13 - Materiais e Materiais Ortopédicos e Corretivos (OPME)</v>
          </cell>
          <cell r="F78">
            <v>18880225000145</v>
          </cell>
          <cell r="G78" t="str">
            <v>CARIRI IMPLANTES</v>
          </cell>
          <cell r="H78" t="str">
            <v>B</v>
          </cell>
          <cell r="I78" t="str">
            <v>S</v>
          </cell>
          <cell r="J78">
            <v>4836</v>
          </cell>
          <cell r="K78">
            <v>44224</v>
          </cell>
          <cell r="L78" t="str">
            <v>23210118880225000145550010000048361799095045</v>
          </cell>
          <cell r="M78" t="str">
            <v>23 -  Ceará</v>
          </cell>
          <cell r="N78">
            <v>183.81</v>
          </cell>
        </row>
        <row r="79">
          <cell r="C79" t="str">
            <v>HOSPITAL REGIONAL FERNANDO BEZERRA</v>
          </cell>
          <cell r="E79" t="str">
            <v>3.13 - Materiais e Materiais Ortopédicos e Corretivos (OPME)</v>
          </cell>
          <cell r="F79">
            <v>18880225000145</v>
          </cell>
          <cell r="G79" t="str">
            <v>CARIRI IMPLANTES</v>
          </cell>
          <cell r="H79" t="str">
            <v>B</v>
          </cell>
          <cell r="I79" t="str">
            <v>S</v>
          </cell>
          <cell r="J79">
            <v>4837</v>
          </cell>
          <cell r="K79">
            <v>44224</v>
          </cell>
          <cell r="L79" t="str">
            <v>23210118880225000145550010000048371818522940</v>
          </cell>
          <cell r="M79" t="str">
            <v>23 -  Ceará</v>
          </cell>
          <cell r="N79">
            <v>792.05</v>
          </cell>
        </row>
        <row r="80">
          <cell r="C80" t="str">
            <v>HOSPITAL REGIONAL FERNANDO BEZERRA</v>
          </cell>
          <cell r="E80" t="str">
            <v>3.13 - Materiais e Materiais Ortopédicos e Corretivos (OPME)</v>
          </cell>
          <cell r="F80">
            <v>18880225000145</v>
          </cell>
          <cell r="G80" t="str">
            <v>CARIRI IMPLANTES</v>
          </cell>
          <cell r="H80" t="str">
            <v>B</v>
          </cell>
          <cell r="I80" t="str">
            <v>S</v>
          </cell>
          <cell r="J80">
            <v>4838</v>
          </cell>
          <cell r="K80">
            <v>44224</v>
          </cell>
          <cell r="L80" t="str">
            <v>23210118880225000145550010000048381657633980</v>
          </cell>
          <cell r="M80" t="str">
            <v>23 -  Ceará</v>
          </cell>
          <cell r="N80">
            <v>275.48</v>
          </cell>
        </row>
        <row r="81">
          <cell r="C81" t="str">
            <v>HOSPITAL REGIONAL FERNANDO BEZERRA</v>
          </cell>
          <cell r="E81" t="str">
            <v>3.13 - Materiais e Materiais Ortopédicos e Corretivos (OPME)</v>
          </cell>
          <cell r="F81">
            <v>18880225000145</v>
          </cell>
          <cell r="G81" t="str">
            <v>CARIRI IMPLANTES</v>
          </cell>
          <cell r="H81" t="str">
            <v>B</v>
          </cell>
          <cell r="I81" t="str">
            <v>S</v>
          </cell>
          <cell r="J81">
            <v>4839</v>
          </cell>
          <cell r="K81">
            <v>44224</v>
          </cell>
          <cell r="L81" t="str">
            <v>23210118880225000145550010000048391637718197</v>
          </cell>
          <cell r="M81" t="str">
            <v>23 -  Ceará</v>
          </cell>
          <cell r="N81">
            <v>1096.3900000000001</v>
          </cell>
        </row>
        <row r="82">
          <cell r="C82" t="str">
            <v>HOSPITAL REGIONAL FERNANDO BEZERRA</v>
          </cell>
          <cell r="E82" t="str">
            <v>3.13 - Materiais e Materiais Ortopédicos e Corretivos (OPME)</v>
          </cell>
          <cell r="F82">
            <v>18880225000145</v>
          </cell>
          <cell r="G82" t="str">
            <v>CARIRI IMPLANTES</v>
          </cell>
          <cell r="H82" t="str">
            <v>B</v>
          </cell>
          <cell r="I82" t="str">
            <v>S</v>
          </cell>
          <cell r="J82">
            <v>4840</v>
          </cell>
          <cell r="K82">
            <v>44224</v>
          </cell>
          <cell r="L82" t="str">
            <v>23210118880225000145550010000048401242922841</v>
          </cell>
          <cell r="M82" t="str">
            <v>23 -  Ceará</v>
          </cell>
          <cell r="N82">
            <v>714.58</v>
          </cell>
        </row>
        <row r="83">
          <cell r="C83" t="str">
            <v>HOSPITAL REGIONAL FERNANDO BEZERRA</v>
          </cell>
          <cell r="E83" t="str">
            <v>3.13 - Materiais e Materiais Ortopédicos e Corretivos (OPME)</v>
          </cell>
          <cell r="F83">
            <v>18880225000145</v>
          </cell>
          <cell r="G83" t="str">
            <v>CARIRI IMPLANTES</v>
          </cell>
          <cell r="H83" t="str">
            <v>B</v>
          </cell>
          <cell r="I83" t="str">
            <v>S</v>
          </cell>
          <cell r="J83">
            <v>4871</v>
          </cell>
          <cell r="K83">
            <v>44224</v>
          </cell>
          <cell r="L83" t="str">
            <v>23210118880225000145550010000048711924660236</v>
          </cell>
          <cell r="M83" t="str">
            <v>23 -  Ceará</v>
          </cell>
          <cell r="N83">
            <v>286.95</v>
          </cell>
        </row>
        <row r="84">
          <cell r="C84" t="str">
            <v>HOSPITAL REGIONAL FERNANDO BEZERRA</v>
          </cell>
          <cell r="E84" t="str">
            <v>3.13 - Materiais e Materiais Ortopédicos e Corretivos (OPME)</v>
          </cell>
          <cell r="F84">
            <v>18880225000145</v>
          </cell>
          <cell r="G84" t="str">
            <v>CARIRI IMPLANTES</v>
          </cell>
          <cell r="H84" t="str">
            <v>B</v>
          </cell>
          <cell r="I84" t="str">
            <v>S</v>
          </cell>
          <cell r="J84">
            <v>4872</v>
          </cell>
          <cell r="K84">
            <v>44224</v>
          </cell>
          <cell r="L84" t="str">
            <v>23210118880225000145550010000048721262548825</v>
          </cell>
          <cell r="M84" t="str">
            <v>23 -  Ceará</v>
          </cell>
          <cell r="N84">
            <v>231.53</v>
          </cell>
        </row>
        <row r="85">
          <cell r="C85" t="str">
            <v>HOSPITAL REGIONAL FERNANDO BEZERRA</v>
          </cell>
          <cell r="E85" t="str">
            <v>3.13 - Materiais e Materiais Ortopédicos e Corretivos (OPME)</v>
          </cell>
          <cell r="F85">
            <v>18880225000145</v>
          </cell>
          <cell r="G85" t="str">
            <v>CARIRI IMPLANTES</v>
          </cell>
          <cell r="H85" t="str">
            <v>B</v>
          </cell>
          <cell r="I85" t="str">
            <v>S</v>
          </cell>
          <cell r="J85">
            <v>4873</v>
          </cell>
          <cell r="K85">
            <v>44224</v>
          </cell>
          <cell r="L85" t="str">
            <v>23210118880225000145550010000048731173472855</v>
          </cell>
          <cell r="M85" t="str">
            <v>23 -  Ceará</v>
          </cell>
          <cell r="N85">
            <v>232.53</v>
          </cell>
        </row>
        <row r="86">
          <cell r="C86" t="str">
            <v>HOSPITAL REGIONAL FERNANDO BEZERRA</v>
          </cell>
          <cell r="E86" t="str">
            <v>3.13 - Materiais e Materiais Ortopédicos e Corretivos (OPME)</v>
          </cell>
          <cell r="F86">
            <v>18880225000145</v>
          </cell>
          <cell r="G86" t="str">
            <v>CARIRI IMPLANTES</v>
          </cell>
          <cell r="H86" t="str">
            <v>B</v>
          </cell>
          <cell r="I86" t="str">
            <v>S</v>
          </cell>
          <cell r="J86">
            <v>4874</v>
          </cell>
          <cell r="K86">
            <v>44224</v>
          </cell>
          <cell r="L86" t="str">
            <v>23210118880225000145550010000048741873080612</v>
          </cell>
          <cell r="M86" t="str">
            <v>23 -  Ceará</v>
          </cell>
          <cell r="N86">
            <v>1096.3900000000001</v>
          </cell>
        </row>
        <row r="87">
          <cell r="C87" t="str">
            <v>HOSPITAL REGIONAL FERNANDO BEZERRA</v>
          </cell>
          <cell r="E87" t="str">
            <v>3.13 - Materiais e Materiais Ortopédicos e Corretivos (OPME)</v>
          </cell>
          <cell r="F87">
            <v>18880225000145</v>
          </cell>
          <cell r="G87" t="str">
            <v>CARIRI IMPLANTES</v>
          </cell>
          <cell r="H87" t="str">
            <v>B</v>
          </cell>
          <cell r="I87" t="str">
            <v>S</v>
          </cell>
          <cell r="J87">
            <v>4875</v>
          </cell>
          <cell r="K87">
            <v>44224</v>
          </cell>
          <cell r="L87" t="str">
            <v>23210118880225000145550010000048751062144617</v>
          </cell>
          <cell r="M87" t="str">
            <v>23 -  Ceará</v>
          </cell>
          <cell r="N87">
            <v>299.89999999999998</v>
          </cell>
        </row>
        <row r="88">
          <cell r="C88" t="str">
            <v>HOSPITAL REGIONAL FERNANDO BEZERRA</v>
          </cell>
          <cell r="E88" t="str">
            <v>3.13 - Materiais e Materiais Ortopédicos e Corretivos (OPME)</v>
          </cell>
          <cell r="F88">
            <v>18880225000145</v>
          </cell>
          <cell r="G88" t="str">
            <v>CARIRI IMPLANTES</v>
          </cell>
          <cell r="H88" t="str">
            <v>B</v>
          </cell>
          <cell r="I88" t="str">
            <v>S</v>
          </cell>
          <cell r="J88">
            <v>4876</v>
          </cell>
          <cell r="K88">
            <v>44224</v>
          </cell>
          <cell r="L88" t="str">
            <v>23210118880225000145550010000048761174665888</v>
          </cell>
          <cell r="M88" t="str">
            <v>23 -  Ceará</v>
          </cell>
          <cell r="N88">
            <v>231.53</v>
          </cell>
        </row>
        <row r="89">
          <cell r="C89" t="str">
            <v>HOSPITAL REGIONAL FERNANDO BEZERRA</v>
          </cell>
          <cell r="E89" t="str">
            <v>3.13 - Materiais e Materiais Ortopédicos e Corretivos (OPME)</v>
          </cell>
          <cell r="F89">
            <v>18880225000145</v>
          </cell>
          <cell r="G89" t="str">
            <v>CARIRI IMPLANTES</v>
          </cell>
          <cell r="H89" t="str">
            <v>B</v>
          </cell>
          <cell r="I89" t="str">
            <v>S</v>
          </cell>
          <cell r="J89">
            <v>4877</v>
          </cell>
          <cell r="K89">
            <v>44224</v>
          </cell>
          <cell r="L89" t="str">
            <v>23210118880225000145550010000048771426408130</v>
          </cell>
          <cell r="M89" t="str">
            <v>23 -  Ceará</v>
          </cell>
          <cell r="N89">
            <v>176.11</v>
          </cell>
        </row>
        <row r="90">
          <cell r="C90" t="str">
            <v>HOSPITAL REGIONAL FERNANDO BEZERRA</v>
          </cell>
          <cell r="E90" t="str">
            <v>3.99 - Outras despesas com Material de Consumo</v>
          </cell>
          <cell r="F90">
            <v>21132002000104</v>
          </cell>
          <cell r="G90" t="str">
            <v>VITAL CARE EQUIPAMENTOS HOSPITALARES LTD</v>
          </cell>
          <cell r="H90" t="str">
            <v>B</v>
          </cell>
          <cell r="I90" t="str">
            <v>S</v>
          </cell>
          <cell r="J90">
            <v>5217</v>
          </cell>
          <cell r="K90">
            <v>44211</v>
          </cell>
          <cell r="L90" t="str">
            <v>35210121132002000104550010000052171236383308</v>
          </cell>
          <cell r="M90" t="str">
            <v>35 -  São Paulo</v>
          </cell>
          <cell r="N90">
            <v>735</v>
          </cell>
        </row>
        <row r="91">
          <cell r="C91" t="str">
            <v>HOSPITAL REGIONAL FERNANDO BEZERRA</v>
          </cell>
          <cell r="E91" t="str">
            <v>3.1 - Combustíveis e Lubrificantes Automotivos</v>
          </cell>
          <cell r="F91">
            <v>604122000197</v>
          </cell>
          <cell r="G91" t="str">
            <v>TRIVALE ADMINISTRAÇAO LTDA</v>
          </cell>
          <cell r="H91" t="str">
            <v>S</v>
          </cell>
          <cell r="I91" t="str">
            <v>S</v>
          </cell>
          <cell r="J91" t="str">
            <v>1541096</v>
          </cell>
          <cell r="K91">
            <v>44212</v>
          </cell>
          <cell r="L91" t="str">
            <v>dea2568a</v>
          </cell>
          <cell r="M91" t="str">
            <v>3170206 - Uberlândia - MG</v>
          </cell>
          <cell r="N91">
            <v>6554.17</v>
          </cell>
        </row>
        <row r="92">
          <cell r="C92" t="str">
            <v>HOSPITAL REGIONAL FERNANDO BEZERRA</v>
          </cell>
          <cell r="E92" t="str">
            <v>3.1 - Combustíveis e Lubrificantes Automotivos</v>
          </cell>
          <cell r="F92">
            <v>604122000197</v>
          </cell>
          <cell r="G92" t="str">
            <v>TRIVALE ADMINISTRAÇAO LTDA</v>
          </cell>
          <cell r="H92" t="str">
            <v>S</v>
          </cell>
          <cell r="I92" t="str">
            <v>S</v>
          </cell>
          <cell r="J92" t="str">
            <v>1551025</v>
          </cell>
          <cell r="K92">
            <v>44227</v>
          </cell>
          <cell r="L92" t="str">
            <v>36a113bb</v>
          </cell>
          <cell r="M92" t="str">
            <v>3170206 - Uberlândia - MG</v>
          </cell>
          <cell r="N92">
            <v>4802.6499999999996</v>
          </cell>
        </row>
        <row r="93">
          <cell r="C93" t="str">
            <v>HOSPITAL REGIONAL FERNANDO BEZERRA</v>
          </cell>
          <cell r="E93" t="str">
            <v xml:space="preserve">5.21 - Seguros em geral </v>
          </cell>
          <cell r="F93">
            <v>61198164000160</v>
          </cell>
          <cell r="G93" t="str">
            <v>PORTO SEGURO COMPANHIA DE SEGUROS GERAIS</v>
          </cell>
          <cell r="H93" t="str">
            <v>S</v>
          </cell>
          <cell r="I93" t="str">
            <v>N</v>
          </cell>
          <cell r="J93" t="str">
            <v>DOC</v>
          </cell>
          <cell r="K93">
            <v>44227</v>
          </cell>
          <cell r="L93" t="str">
            <v>0</v>
          </cell>
          <cell r="M93" t="str">
            <v>26 -  Pernambuco</v>
          </cell>
          <cell r="N93">
            <v>506.46</v>
          </cell>
        </row>
        <row r="94">
          <cell r="C94" t="str">
            <v>HOSPITAL REGIONAL FERNANDO BEZERRA</v>
          </cell>
          <cell r="E94" t="str">
            <v>5.99 - Outros Serviços de Terceiros Pessoa Jurídica</v>
          </cell>
          <cell r="F94">
            <v>10869782000900</v>
          </cell>
          <cell r="G94" t="str">
            <v>PREFEITURA MUNICIPAL DE OURICURI -PE</v>
          </cell>
          <cell r="H94" t="str">
            <v>S</v>
          </cell>
          <cell r="I94" t="str">
            <v>N</v>
          </cell>
          <cell r="J94" t="str">
            <v>DOC</v>
          </cell>
          <cell r="K94">
            <v>44223</v>
          </cell>
          <cell r="L94" t="str">
            <v>0</v>
          </cell>
          <cell r="M94" t="str">
            <v>2609907 - Ouricuri - PE</v>
          </cell>
          <cell r="N94">
            <v>536.79999999999995</v>
          </cell>
        </row>
        <row r="95">
          <cell r="C95" t="str">
            <v>HOSPITAL REGIONAL FERNANDO BEZERRA</v>
          </cell>
          <cell r="E95" t="str">
            <v>5.99 - Outros Serviços de Terceiros Pessoa Jurídica</v>
          </cell>
          <cell r="F95">
            <v>10869782000900</v>
          </cell>
          <cell r="G95" t="str">
            <v>PREFEITURA MUNICIPAL DE OURICURI -PE</v>
          </cell>
          <cell r="H95" t="str">
            <v>S</v>
          </cell>
          <cell r="I95" t="str">
            <v>N</v>
          </cell>
          <cell r="J95" t="str">
            <v>DOC</v>
          </cell>
          <cell r="K95">
            <v>44224</v>
          </cell>
          <cell r="L95" t="str">
            <v>0</v>
          </cell>
          <cell r="M95" t="str">
            <v>26 -  Pernambuco</v>
          </cell>
          <cell r="N95">
            <v>2.2000000000000002</v>
          </cell>
        </row>
        <row r="96">
          <cell r="C96" t="str">
            <v>HOSPITAL REGIONAL FERNANDO BEZERRA</v>
          </cell>
          <cell r="E96" t="str">
            <v>5.99 - Outros Serviços de Terceiros Pessoa Jurídica</v>
          </cell>
          <cell r="F96">
            <v>10869782000900</v>
          </cell>
          <cell r="G96" t="str">
            <v>PREFEITURA MUNICIPAL DE OURICURI -PE</v>
          </cell>
          <cell r="H96" t="str">
            <v>S</v>
          </cell>
          <cell r="I96" t="str">
            <v>N</v>
          </cell>
          <cell r="J96" t="str">
            <v>DOC</v>
          </cell>
          <cell r="K96">
            <v>44224</v>
          </cell>
          <cell r="L96" t="str">
            <v>0</v>
          </cell>
          <cell r="M96" t="str">
            <v>26 -  Pernambuco</v>
          </cell>
          <cell r="N96">
            <v>2.2000000000000002</v>
          </cell>
        </row>
        <row r="97">
          <cell r="C97" t="str">
            <v>HOSPITAL REGIONAL FERNANDO BEZERRA</v>
          </cell>
          <cell r="E97" t="str">
            <v>5.99 - Outros Serviços de Terceiros Pessoa Jurídica</v>
          </cell>
          <cell r="F97">
            <v>10869782000900</v>
          </cell>
          <cell r="G97" t="str">
            <v>PREFEITURA MUNICIPAL DE OURICURI -PE</v>
          </cell>
          <cell r="H97" t="str">
            <v>S</v>
          </cell>
          <cell r="I97" t="str">
            <v>N</v>
          </cell>
          <cell r="J97" t="str">
            <v>DOC</v>
          </cell>
          <cell r="K97">
            <v>44224</v>
          </cell>
          <cell r="L97" t="str">
            <v>0</v>
          </cell>
          <cell r="M97" t="str">
            <v>26 -  Pernambuco</v>
          </cell>
          <cell r="N97">
            <v>2.2000000000000002</v>
          </cell>
        </row>
        <row r="98">
          <cell r="C98" t="str">
            <v>HOSPITAL REGIONAL FERNANDO BEZERRA</v>
          </cell>
          <cell r="E98" t="str">
            <v>5.99 - Outros Serviços de Terceiros Pessoa Jurídica</v>
          </cell>
          <cell r="F98">
            <v>10869782000900</v>
          </cell>
          <cell r="G98" t="str">
            <v>PREFEITURA MUNICIPAL DE OURICURI -PE</v>
          </cell>
          <cell r="H98" t="str">
            <v>S</v>
          </cell>
          <cell r="I98" t="str">
            <v>N</v>
          </cell>
          <cell r="J98" t="str">
            <v>DOC</v>
          </cell>
          <cell r="K98">
            <v>44224</v>
          </cell>
          <cell r="L98" t="str">
            <v>0</v>
          </cell>
          <cell r="M98" t="str">
            <v>26 -  Pernambuco</v>
          </cell>
          <cell r="N98">
            <v>2.2000000000000002</v>
          </cell>
        </row>
        <row r="99">
          <cell r="C99" t="str">
            <v>HOSPITAL REGIONAL FERNANDO BEZERRA</v>
          </cell>
          <cell r="E99" t="str">
            <v>5.99 - Outros Serviços de Terceiros Pessoa Jurídica</v>
          </cell>
          <cell r="F99">
            <v>10869782000900</v>
          </cell>
          <cell r="G99" t="str">
            <v>PREFEITURA MUNICIPAL DE OURICURI -PE</v>
          </cell>
          <cell r="H99" t="str">
            <v>S</v>
          </cell>
          <cell r="I99" t="str">
            <v>N</v>
          </cell>
          <cell r="J99" t="str">
            <v>DOC</v>
          </cell>
          <cell r="K99">
            <v>44224</v>
          </cell>
          <cell r="L99" t="str">
            <v>0</v>
          </cell>
          <cell r="M99" t="str">
            <v>26 -  Pernambuco</v>
          </cell>
          <cell r="N99">
            <v>2.2000000000000002</v>
          </cell>
        </row>
        <row r="100">
          <cell r="C100" t="str">
            <v>HOSPITAL REGIONAL FERNANDO BEZERRA</v>
          </cell>
          <cell r="E100" t="str">
            <v>5.99 - Outros Serviços de Terceiros Pessoa Jurídica</v>
          </cell>
          <cell r="F100">
            <v>10869782000900</v>
          </cell>
          <cell r="G100" t="str">
            <v>PREFEITURA MUNICIPAL DE OURICURI -PE</v>
          </cell>
          <cell r="H100" t="str">
            <v>S</v>
          </cell>
          <cell r="I100" t="str">
            <v>N</v>
          </cell>
          <cell r="J100" t="str">
            <v>DOC</v>
          </cell>
          <cell r="K100">
            <v>44224</v>
          </cell>
          <cell r="L100" t="str">
            <v>0</v>
          </cell>
          <cell r="M100" t="str">
            <v>26 -  Pernambuco</v>
          </cell>
          <cell r="N100">
            <v>2.2000000000000002</v>
          </cell>
        </row>
        <row r="101">
          <cell r="C101" t="str">
            <v>HOSPITAL REGIONAL FERNANDO BEZERRA</v>
          </cell>
          <cell r="E101" t="str">
            <v>5.99 - Outros Serviços de Terceiros Pessoa Jurídica</v>
          </cell>
          <cell r="F101">
            <v>10869782000900</v>
          </cell>
          <cell r="G101" t="str">
            <v>PREFEITURA MUNICIPAL DE OURICURI -PE</v>
          </cell>
          <cell r="H101" t="str">
            <v>S</v>
          </cell>
          <cell r="I101" t="str">
            <v>N</v>
          </cell>
          <cell r="J101" t="str">
            <v>DOC</v>
          </cell>
          <cell r="K101">
            <v>44225</v>
          </cell>
          <cell r="L101" t="str">
            <v>0</v>
          </cell>
          <cell r="M101" t="str">
            <v>26 -  Pernambuco</v>
          </cell>
          <cell r="N101">
            <v>2.2000000000000002</v>
          </cell>
        </row>
        <row r="102">
          <cell r="C102" t="str">
            <v>HOSPITAL REGIONAL FERNANDO BEZERRA</v>
          </cell>
          <cell r="E102" t="str">
            <v xml:space="preserve">5.25 - Serviços Bancários </v>
          </cell>
          <cell r="F102">
            <v>90400888176500</v>
          </cell>
          <cell r="G102" t="str">
            <v>SANTANDER</v>
          </cell>
          <cell r="H102" t="str">
            <v>S</v>
          </cell>
          <cell r="I102" t="str">
            <v>N</v>
          </cell>
          <cell r="J102" t="str">
            <v>EXTRATO</v>
          </cell>
          <cell r="K102">
            <v>44201</v>
          </cell>
          <cell r="L102" t="str">
            <v>0</v>
          </cell>
          <cell r="M102" t="str">
            <v>26 -  Pernambuco</v>
          </cell>
          <cell r="N102">
            <v>52.5</v>
          </cell>
        </row>
        <row r="103">
          <cell r="C103" t="str">
            <v>HOSPITAL REGIONAL FERNANDO BEZERRA</v>
          </cell>
          <cell r="E103" t="str">
            <v xml:space="preserve">5.25 - Serviços Bancários </v>
          </cell>
          <cell r="F103">
            <v>90400888176500</v>
          </cell>
          <cell r="G103" t="str">
            <v>SANTANDER</v>
          </cell>
          <cell r="H103" t="str">
            <v>S</v>
          </cell>
          <cell r="I103" t="str">
            <v>N</v>
          </cell>
          <cell r="J103" t="str">
            <v>EXTRATO</v>
          </cell>
          <cell r="K103">
            <v>44201</v>
          </cell>
          <cell r="L103" t="str">
            <v>0</v>
          </cell>
          <cell r="M103" t="str">
            <v>26 -  Pernambuco</v>
          </cell>
          <cell r="N103">
            <v>52.5</v>
          </cell>
        </row>
        <row r="104">
          <cell r="C104" t="str">
            <v>HOSPITAL REGIONAL FERNANDO BEZERRA</v>
          </cell>
          <cell r="E104" t="str">
            <v xml:space="preserve">5.25 - Serviços Bancários </v>
          </cell>
          <cell r="F104">
            <v>90400888176500</v>
          </cell>
          <cell r="G104" t="str">
            <v>SANTANDER</v>
          </cell>
          <cell r="H104" t="str">
            <v>S</v>
          </cell>
          <cell r="I104" t="str">
            <v>N</v>
          </cell>
          <cell r="J104" t="str">
            <v>EXTRATO</v>
          </cell>
          <cell r="K104">
            <v>44203</v>
          </cell>
          <cell r="L104" t="str">
            <v>0</v>
          </cell>
          <cell r="M104" t="str">
            <v>26 -  Pernambuco</v>
          </cell>
          <cell r="N104">
            <v>15</v>
          </cell>
        </row>
        <row r="105">
          <cell r="C105" t="str">
            <v>HOSPITAL REGIONAL FERNANDO BEZERRA</v>
          </cell>
          <cell r="E105" t="str">
            <v xml:space="preserve">5.25 - Serviços Bancários </v>
          </cell>
          <cell r="F105">
            <v>90400888176500</v>
          </cell>
          <cell r="G105" t="str">
            <v>SANTANDER</v>
          </cell>
          <cell r="H105" t="str">
            <v>S</v>
          </cell>
          <cell r="I105" t="str">
            <v>N</v>
          </cell>
          <cell r="J105" t="str">
            <v>EXTRATO</v>
          </cell>
          <cell r="K105">
            <v>44209</v>
          </cell>
          <cell r="L105" t="str">
            <v>0</v>
          </cell>
          <cell r="M105" t="str">
            <v>26 -  Pernambuco</v>
          </cell>
          <cell r="N105">
            <v>20</v>
          </cell>
        </row>
        <row r="106">
          <cell r="C106" t="str">
            <v>HOSPITAL REGIONAL FERNANDO BEZERRA</v>
          </cell>
          <cell r="E106" t="str">
            <v xml:space="preserve">5.25 - Serviços Bancários </v>
          </cell>
          <cell r="F106">
            <v>90400888176500</v>
          </cell>
          <cell r="G106" t="str">
            <v>SANTANDER</v>
          </cell>
          <cell r="H106" t="str">
            <v>S</v>
          </cell>
          <cell r="I106" t="str">
            <v>N</v>
          </cell>
          <cell r="J106" t="str">
            <v>EXTRATO</v>
          </cell>
          <cell r="K106">
            <v>44215</v>
          </cell>
          <cell r="L106" t="str">
            <v>0</v>
          </cell>
          <cell r="M106" t="str">
            <v>26 -  Pernambuco</v>
          </cell>
          <cell r="N106">
            <v>307.5</v>
          </cell>
        </row>
        <row r="107">
          <cell r="C107" t="str">
            <v>HOSPITAL REGIONAL FERNANDO BEZERRA</v>
          </cell>
          <cell r="E107" t="str">
            <v xml:space="preserve">5.25 - Serviços Bancários </v>
          </cell>
          <cell r="F107">
            <v>90400888176500</v>
          </cell>
          <cell r="G107" t="str">
            <v>SANTANDER</v>
          </cell>
          <cell r="H107" t="str">
            <v>S</v>
          </cell>
          <cell r="I107" t="str">
            <v>N</v>
          </cell>
          <cell r="J107" t="str">
            <v>EXTRATO</v>
          </cell>
          <cell r="K107">
            <v>44216</v>
          </cell>
          <cell r="L107" t="str">
            <v>0</v>
          </cell>
          <cell r="M107" t="str">
            <v>26 -  Pernambuco</v>
          </cell>
          <cell r="N107">
            <v>7.5</v>
          </cell>
        </row>
        <row r="108">
          <cell r="C108" t="str">
            <v>HOSPITAL REGIONAL FERNANDO BEZERRA</v>
          </cell>
          <cell r="E108" t="str">
            <v xml:space="preserve">5.25 - Serviços Bancários </v>
          </cell>
          <cell r="F108">
            <v>90400888176500</v>
          </cell>
          <cell r="G108" t="str">
            <v>SANTANDER</v>
          </cell>
          <cell r="H108" t="str">
            <v>S</v>
          </cell>
          <cell r="I108" t="str">
            <v>N</v>
          </cell>
          <cell r="J108" t="str">
            <v>EXTRATO</v>
          </cell>
          <cell r="K108">
            <v>44217</v>
          </cell>
          <cell r="L108" t="str">
            <v>0</v>
          </cell>
          <cell r="M108" t="str">
            <v>26 -  Pernambuco</v>
          </cell>
          <cell r="N108">
            <v>22.5</v>
          </cell>
        </row>
        <row r="109">
          <cell r="C109" t="str">
            <v>HOSPITAL REGIONAL FERNANDO BEZERRA</v>
          </cell>
          <cell r="E109" t="str">
            <v xml:space="preserve">5.25 - Serviços Bancários </v>
          </cell>
          <cell r="F109">
            <v>90400888176500</v>
          </cell>
          <cell r="G109" t="str">
            <v>SANTANDER</v>
          </cell>
          <cell r="H109" t="str">
            <v>S</v>
          </cell>
          <cell r="I109" t="str">
            <v>N</v>
          </cell>
          <cell r="J109" t="str">
            <v>EXTRATO</v>
          </cell>
          <cell r="K109">
            <v>44218</v>
          </cell>
          <cell r="L109" t="str">
            <v>0</v>
          </cell>
          <cell r="M109" t="str">
            <v>26 -  Pernambuco</v>
          </cell>
          <cell r="N109">
            <v>120</v>
          </cell>
        </row>
        <row r="110">
          <cell r="C110" t="str">
            <v>HOSPITAL REGIONAL FERNANDO BEZERRA</v>
          </cell>
          <cell r="E110" t="str">
            <v xml:space="preserve">5.25 - Serviços Bancários </v>
          </cell>
          <cell r="F110">
            <v>90400888176500</v>
          </cell>
          <cell r="G110" t="str">
            <v>SANTANDER</v>
          </cell>
          <cell r="H110" t="str">
            <v>S</v>
          </cell>
          <cell r="I110" t="str">
            <v>N</v>
          </cell>
          <cell r="J110" t="str">
            <v>EXTRATO</v>
          </cell>
          <cell r="K110">
            <v>44218</v>
          </cell>
          <cell r="L110" t="str">
            <v>0</v>
          </cell>
          <cell r="M110" t="str">
            <v>26 -  Pernambuco</v>
          </cell>
          <cell r="N110">
            <v>7.5</v>
          </cell>
        </row>
        <row r="111">
          <cell r="C111" t="str">
            <v>HOSPITAL REGIONAL FERNANDO BEZERRA</v>
          </cell>
          <cell r="E111" t="str">
            <v xml:space="preserve">5.25 - Serviços Bancários </v>
          </cell>
          <cell r="F111">
            <v>90400888176500</v>
          </cell>
          <cell r="G111" t="str">
            <v>SANTANDER</v>
          </cell>
          <cell r="H111" t="str">
            <v>S</v>
          </cell>
          <cell r="I111" t="str">
            <v>N</v>
          </cell>
          <cell r="J111" t="str">
            <v>EXTRATO</v>
          </cell>
          <cell r="K111">
            <v>44221</v>
          </cell>
          <cell r="L111" t="str">
            <v>0</v>
          </cell>
          <cell r="M111" t="str">
            <v>26 -  Pernambuco</v>
          </cell>
          <cell r="N111">
            <v>127.5</v>
          </cell>
        </row>
        <row r="112">
          <cell r="C112" t="str">
            <v>HOSPITAL REGIONAL FERNANDO BEZERRA</v>
          </cell>
          <cell r="E112" t="str">
            <v xml:space="preserve">5.25 - Serviços Bancários </v>
          </cell>
          <cell r="F112">
            <v>90400888176500</v>
          </cell>
          <cell r="G112" t="str">
            <v>SANTANDER</v>
          </cell>
          <cell r="H112" t="str">
            <v>S</v>
          </cell>
          <cell r="I112" t="str">
            <v>N</v>
          </cell>
          <cell r="J112" t="str">
            <v>EXTRATO</v>
          </cell>
          <cell r="K112">
            <v>44221</v>
          </cell>
          <cell r="L112" t="str">
            <v>0</v>
          </cell>
          <cell r="M112" t="str">
            <v>26 -  Pernambuco</v>
          </cell>
          <cell r="N112">
            <v>45</v>
          </cell>
        </row>
        <row r="113">
          <cell r="C113" t="str">
            <v>HOSPITAL REGIONAL FERNANDO BEZERRA</v>
          </cell>
          <cell r="E113" t="str">
            <v xml:space="preserve">5.25 - Serviços Bancários </v>
          </cell>
          <cell r="F113">
            <v>90400888176500</v>
          </cell>
          <cell r="G113" t="str">
            <v>SANTANDER</v>
          </cell>
          <cell r="H113" t="str">
            <v>S</v>
          </cell>
          <cell r="I113" t="str">
            <v>N</v>
          </cell>
          <cell r="J113" t="str">
            <v>EXTRATO</v>
          </cell>
          <cell r="K113">
            <v>44222</v>
          </cell>
          <cell r="L113" t="str">
            <v>0</v>
          </cell>
          <cell r="M113" t="str">
            <v>26 -  Pernambuco</v>
          </cell>
          <cell r="N113">
            <v>45</v>
          </cell>
        </row>
        <row r="114">
          <cell r="C114" t="str">
            <v>HOSPITAL REGIONAL FERNANDO BEZERRA</v>
          </cell>
          <cell r="E114" t="str">
            <v xml:space="preserve">5.25 - Serviços Bancários </v>
          </cell>
          <cell r="F114">
            <v>90400888176500</v>
          </cell>
          <cell r="G114" t="str">
            <v>SANTANDER</v>
          </cell>
          <cell r="H114" t="str">
            <v>S</v>
          </cell>
          <cell r="I114" t="str">
            <v>N</v>
          </cell>
          <cell r="J114" t="str">
            <v>EXTRATO</v>
          </cell>
          <cell r="K114">
            <v>44222</v>
          </cell>
          <cell r="L114" t="str">
            <v>0</v>
          </cell>
          <cell r="M114" t="str">
            <v>26 -  Pernambuco</v>
          </cell>
          <cell r="N114">
            <v>22.5</v>
          </cell>
        </row>
        <row r="115">
          <cell r="C115" t="str">
            <v>HOSPITAL REGIONAL FERNANDO BEZERRA</v>
          </cell>
          <cell r="E115" t="str">
            <v xml:space="preserve">5.25 - Serviços Bancários </v>
          </cell>
          <cell r="F115">
            <v>90400888176500</v>
          </cell>
          <cell r="G115" t="str">
            <v>SANTANDER</v>
          </cell>
          <cell r="H115" t="str">
            <v>S</v>
          </cell>
          <cell r="I115" t="str">
            <v>N</v>
          </cell>
          <cell r="J115" t="str">
            <v>EXTRATO</v>
          </cell>
          <cell r="K115">
            <v>44223</v>
          </cell>
          <cell r="L115" t="str">
            <v>0</v>
          </cell>
          <cell r="M115" t="str">
            <v>26 -  Pernambuco</v>
          </cell>
          <cell r="N115">
            <v>22.5</v>
          </cell>
        </row>
        <row r="116">
          <cell r="C116" t="str">
            <v>HOSPITAL REGIONAL FERNANDO BEZERRA</v>
          </cell>
          <cell r="E116" t="str">
            <v xml:space="preserve">5.25 - Serviços Bancários </v>
          </cell>
          <cell r="F116">
            <v>90400888176500</v>
          </cell>
          <cell r="G116" t="str">
            <v>SANTANDER</v>
          </cell>
          <cell r="H116" t="str">
            <v>S</v>
          </cell>
          <cell r="I116" t="str">
            <v>N</v>
          </cell>
          <cell r="J116" t="str">
            <v>EXTRATO</v>
          </cell>
          <cell r="K116">
            <v>44223</v>
          </cell>
          <cell r="L116" t="str">
            <v>0</v>
          </cell>
          <cell r="M116" t="str">
            <v>26 -  Pernambuco</v>
          </cell>
          <cell r="N116">
            <v>13</v>
          </cell>
        </row>
        <row r="117">
          <cell r="C117" t="str">
            <v>HOSPITAL REGIONAL FERNANDO BEZERRA</v>
          </cell>
          <cell r="E117" t="str">
            <v xml:space="preserve">5.25 - Serviços Bancários </v>
          </cell>
          <cell r="F117">
            <v>90400888176500</v>
          </cell>
          <cell r="G117" t="str">
            <v>SANTANDER</v>
          </cell>
          <cell r="H117" t="str">
            <v>S</v>
          </cell>
          <cell r="I117" t="str">
            <v>N</v>
          </cell>
          <cell r="J117" t="str">
            <v>EXTRATO</v>
          </cell>
          <cell r="K117">
            <v>44224</v>
          </cell>
          <cell r="L117" t="str">
            <v>0</v>
          </cell>
          <cell r="M117" t="str">
            <v>26 -  Pernambuco</v>
          </cell>
          <cell r="N117">
            <v>15</v>
          </cell>
        </row>
        <row r="118">
          <cell r="C118" t="str">
            <v>HOSPITAL REGIONAL FERNANDO BEZERRA</v>
          </cell>
          <cell r="E118" t="str">
            <v xml:space="preserve">5.25 - Serviços Bancários </v>
          </cell>
          <cell r="F118">
            <v>90400888176500</v>
          </cell>
          <cell r="G118" t="str">
            <v>SANTANDER</v>
          </cell>
          <cell r="H118" t="str">
            <v>S</v>
          </cell>
          <cell r="I118" t="str">
            <v>N</v>
          </cell>
          <cell r="J118" t="str">
            <v>EXTRATO</v>
          </cell>
          <cell r="K118">
            <v>44224</v>
          </cell>
          <cell r="L118" t="str">
            <v>0</v>
          </cell>
          <cell r="M118" t="str">
            <v>26 -  Pernambuco</v>
          </cell>
          <cell r="N118">
            <v>120</v>
          </cell>
        </row>
        <row r="119">
          <cell r="C119" t="str">
            <v>HOSPITAL REGIONAL FERNANDO BEZERRA</v>
          </cell>
          <cell r="E119" t="str">
            <v xml:space="preserve">5.25 - Serviços Bancários </v>
          </cell>
          <cell r="F119">
            <v>90400888176500</v>
          </cell>
          <cell r="G119" t="str">
            <v>SANTANDER</v>
          </cell>
          <cell r="H119" t="str">
            <v>S</v>
          </cell>
          <cell r="I119" t="str">
            <v>N</v>
          </cell>
          <cell r="J119" t="str">
            <v>EXTRATO</v>
          </cell>
          <cell r="K119">
            <v>44225</v>
          </cell>
          <cell r="L119" t="str">
            <v>0</v>
          </cell>
          <cell r="M119" t="str">
            <v>26 -  Pernambuco</v>
          </cell>
          <cell r="N119">
            <v>20</v>
          </cell>
        </row>
        <row r="120">
          <cell r="C120" t="str">
            <v>HOSPITAL REGIONAL FERNANDO BEZERRA</v>
          </cell>
          <cell r="E120" t="str">
            <v>5.9 - Telefonia Móvel</v>
          </cell>
          <cell r="F120">
            <v>40432544000147</v>
          </cell>
          <cell r="G120" t="str">
            <v>CLARO S/A</v>
          </cell>
          <cell r="H120" t="str">
            <v>S</v>
          </cell>
          <cell r="I120" t="str">
            <v>N</v>
          </cell>
          <cell r="J120">
            <v>220100450</v>
          </cell>
          <cell r="K120">
            <v>44215</v>
          </cell>
          <cell r="L120" t="str">
            <v>0</v>
          </cell>
          <cell r="M120" t="str">
            <v>26 -  Pernambuco</v>
          </cell>
          <cell r="N120">
            <v>640.45000000000005</v>
          </cell>
        </row>
        <row r="121">
          <cell r="C121" t="str">
            <v>HOSPITAL REGIONAL FERNANDO BEZERRA</v>
          </cell>
          <cell r="E121" t="str">
            <v>5.9 - Telefonia Móvel</v>
          </cell>
          <cell r="F121">
            <v>40432544000147</v>
          </cell>
          <cell r="G121" t="str">
            <v>CLARO S/A</v>
          </cell>
          <cell r="H121" t="str">
            <v>S</v>
          </cell>
          <cell r="I121" t="str">
            <v>N</v>
          </cell>
          <cell r="J121">
            <v>220107333</v>
          </cell>
          <cell r="K121">
            <v>44215</v>
          </cell>
          <cell r="L121" t="str">
            <v>0</v>
          </cell>
          <cell r="M121" t="str">
            <v>26 -  Pernambuco</v>
          </cell>
          <cell r="N121">
            <v>39.619999999999997</v>
          </cell>
        </row>
        <row r="122">
          <cell r="C122" t="str">
            <v>HOSPITAL REGIONAL FERNANDO BEZERRA</v>
          </cell>
          <cell r="E122" t="str">
            <v>5.18 - Teledonia Fixa</v>
          </cell>
          <cell r="F122">
            <v>6934306000100</v>
          </cell>
          <cell r="G122" t="str">
            <v>EDIFRANCI MACEDO CAVALCANTI - ME</v>
          </cell>
          <cell r="H122" t="str">
            <v>S</v>
          </cell>
          <cell r="I122" t="str">
            <v>S</v>
          </cell>
          <cell r="J122" t="str">
            <v>1</v>
          </cell>
          <cell r="K122">
            <v>44226</v>
          </cell>
          <cell r="L122" t="str">
            <v>29B1.BCF8.D437.A929.9869.CC57.A3F8.CC16</v>
          </cell>
          <cell r="M122" t="str">
            <v>2609907 - Ouricuri - PE</v>
          </cell>
          <cell r="N122">
            <v>1000</v>
          </cell>
        </row>
        <row r="123">
          <cell r="C123" t="str">
            <v>HOSPITAL REGIONAL FERNANDO BEZERRA</v>
          </cell>
          <cell r="E123" t="str">
            <v>5.18 - Teledonia Fixa</v>
          </cell>
          <cell r="F123">
            <v>33000118000179</v>
          </cell>
          <cell r="G123" t="str">
            <v>OI TELEMAR S/A</v>
          </cell>
          <cell r="H123" t="str">
            <v>S</v>
          </cell>
          <cell r="I123" t="str">
            <v>N</v>
          </cell>
          <cell r="J123" t="str">
            <v>FATURA</v>
          </cell>
          <cell r="K123">
            <v>44227</v>
          </cell>
          <cell r="L123" t="str">
            <v>0</v>
          </cell>
          <cell r="M123" t="str">
            <v>26 -  Pernambuco</v>
          </cell>
          <cell r="N123">
            <v>146.87</v>
          </cell>
        </row>
        <row r="124">
          <cell r="C124" t="str">
            <v>HOSPITAL REGIONAL FERNANDO BEZERRA</v>
          </cell>
          <cell r="E124" t="str">
            <v>5.13 - Água e Esgoto</v>
          </cell>
          <cell r="F124">
            <v>9769035000164</v>
          </cell>
          <cell r="G124" t="str">
            <v>COMPANHIA PERNAMBUCANA DE SANEAMENTO</v>
          </cell>
          <cell r="H124" t="str">
            <v>S</v>
          </cell>
          <cell r="I124" t="str">
            <v>N</v>
          </cell>
          <cell r="J124" t="str">
            <v>16758337</v>
          </cell>
          <cell r="K124">
            <v>44222</v>
          </cell>
          <cell r="L124" t="str">
            <v>0</v>
          </cell>
          <cell r="M124" t="str">
            <v>2609907 - Ouricuri - PE</v>
          </cell>
          <cell r="N124">
            <v>66.72</v>
          </cell>
        </row>
        <row r="125">
          <cell r="C125" t="str">
            <v>HOSPITAL REGIONAL FERNANDO BEZERRA</v>
          </cell>
          <cell r="E125" t="str">
            <v>5.13 - Água e Esgoto</v>
          </cell>
          <cell r="F125">
            <v>9769035000164</v>
          </cell>
          <cell r="G125" t="str">
            <v>COMPANHIA PERNAMBUCANA DE SANEAMENTO</v>
          </cell>
          <cell r="H125" t="str">
            <v>S</v>
          </cell>
          <cell r="I125" t="str">
            <v>N</v>
          </cell>
          <cell r="J125">
            <v>16758019</v>
          </cell>
          <cell r="K125">
            <v>44221</v>
          </cell>
          <cell r="L125" t="str">
            <v>0</v>
          </cell>
          <cell r="M125" t="str">
            <v>2609907 - Ouricuri - PE</v>
          </cell>
          <cell r="N125">
            <v>7069.77</v>
          </cell>
        </row>
        <row r="126">
          <cell r="C126" t="str">
            <v>HOSPITAL REGIONAL FERNANDO BEZERRA</v>
          </cell>
          <cell r="E126" t="str">
            <v>5.13 - Água e Esgoto</v>
          </cell>
          <cell r="F126">
            <v>9769035000164</v>
          </cell>
          <cell r="G126" t="str">
            <v>COMPANHIA PERNAMBUCANA DE SANEAMENTO</v>
          </cell>
          <cell r="H126" t="str">
            <v>S</v>
          </cell>
          <cell r="I126" t="str">
            <v>N</v>
          </cell>
          <cell r="J126">
            <v>16837857</v>
          </cell>
          <cell r="K126">
            <v>44221</v>
          </cell>
          <cell r="L126" t="str">
            <v>0</v>
          </cell>
          <cell r="M126" t="str">
            <v>2609907 - Ouricuri - PE</v>
          </cell>
          <cell r="N126">
            <v>5162.6899999999996</v>
          </cell>
        </row>
        <row r="127">
          <cell r="C127" t="str">
            <v>HOSPITAL REGIONAL FERNANDO BEZERRA</v>
          </cell>
          <cell r="E127" t="str">
            <v>5.12 - Energia Elétrica</v>
          </cell>
          <cell r="F127">
            <v>10835932000108</v>
          </cell>
          <cell r="G127" t="str">
            <v>COMPANHIA ENERGETICA DE PERNAMBUCO</v>
          </cell>
          <cell r="H127" t="str">
            <v>S</v>
          </cell>
          <cell r="I127" t="str">
            <v>N</v>
          </cell>
          <cell r="J127" t="str">
            <v>125074310</v>
          </cell>
          <cell r="K127">
            <v>44216</v>
          </cell>
          <cell r="L127" t="str">
            <v>0</v>
          </cell>
          <cell r="M127" t="str">
            <v>2611606 - Recife - PE</v>
          </cell>
          <cell r="N127">
            <v>628.65</v>
          </cell>
        </row>
        <row r="128">
          <cell r="C128" t="str">
            <v>HOSPITAL REGIONAL FERNANDO BEZERRA</v>
          </cell>
          <cell r="E128" t="str">
            <v>5.12 - Energia Elétrica</v>
          </cell>
          <cell r="F128">
            <v>10835932000108</v>
          </cell>
          <cell r="G128" t="str">
            <v>COMPANHIA ENERGETICA DE PERNAMBUCO</v>
          </cell>
          <cell r="H128" t="str">
            <v>S</v>
          </cell>
          <cell r="I128" t="str">
            <v>N</v>
          </cell>
          <cell r="J128" t="str">
            <v>125790612</v>
          </cell>
          <cell r="K128">
            <v>44226</v>
          </cell>
          <cell r="L128" t="str">
            <v>0</v>
          </cell>
          <cell r="M128" t="str">
            <v>2611606 - Recife - PE</v>
          </cell>
          <cell r="N128">
            <v>38543.65</v>
          </cell>
        </row>
        <row r="129">
          <cell r="C129" t="str">
            <v>HOSPITAL REGIONAL FERNANDO BEZERRA</v>
          </cell>
          <cell r="E129" t="str">
            <v>4.2 - Locação de Imóveis</v>
          </cell>
          <cell r="F129">
            <v>451045491</v>
          </cell>
          <cell r="G129" t="str">
            <v>JOSE ROSADO NETO</v>
          </cell>
          <cell r="H129" t="str">
            <v>S</v>
          </cell>
          <cell r="I129" t="str">
            <v>N</v>
          </cell>
          <cell r="J129" t="str">
            <v>RECIBO</v>
          </cell>
          <cell r="K129">
            <v>44227</v>
          </cell>
          <cell r="L129" t="str">
            <v>0</v>
          </cell>
          <cell r="M129" t="str">
            <v>2609907 - Ouricuri - PE</v>
          </cell>
          <cell r="N129">
            <v>8000</v>
          </cell>
        </row>
        <row r="130">
          <cell r="C130" t="str">
            <v>HOSPITAL REGIONAL FERNANDO BEZERRA</v>
          </cell>
          <cell r="E130" t="str">
            <v>5.3 - Locação de Máquinas e Equipamentos</v>
          </cell>
          <cell r="F130">
            <v>28036419000112</v>
          </cell>
          <cell r="G130" t="str">
            <v>CLIMA FRIO ARARIPINA EIRELI ME</v>
          </cell>
          <cell r="H130" t="str">
            <v>S</v>
          </cell>
          <cell r="I130" t="str">
            <v>S</v>
          </cell>
          <cell r="J130" t="str">
            <v>249</v>
          </cell>
          <cell r="K130">
            <v>44227</v>
          </cell>
          <cell r="L130" t="str">
            <v>TVVZ-SQAP</v>
          </cell>
          <cell r="M130" t="str">
            <v>2601102 - Araripina - PE</v>
          </cell>
          <cell r="N130">
            <v>490</v>
          </cell>
        </row>
        <row r="131">
          <cell r="C131" t="str">
            <v>HOSPITAL REGIONAL FERNANDO BEZERRA</v>
          </cell>
          <cell r="E131" t="str">
            <v>5.3 - Locação de Máquinas e Equipamentos</v>
          </cell>
          <cell r="F131">
            <v>97406706000190</v>
          </cell>
          <cell r="G131" t="str">
            <v>HPFS ARRENDAMENTO MERCANTIL S/A</v>
          </cell>
          <cell r="H131" t="str">
            <v>S</v>
          </cell>
          <cell r="I131" t="str">
            <v>N</v>
          </cell>
          <cell r="J131" t="str">
            <v>DOC</v>
          </cell>
          <cell r="K131">
            <v>44227</v>
          </cell>
          <cell r="L131" t="str">
            <v>0</v>
          </cell>
          <cell r="M131" t="str">
            <v>3505708 - Barueri - SP</v>
          </cell>
          <cell r="N131">
            <v>2292.79</v>
          </cell>
        </row>
        <row r="132">
          <cell r="C132" t="str">
            <v>HOSPITAL REGIONAL FERNANDO BEZERRA</v>
          </cell>
          <cell r="E132" t="str">
            <v>5.3 - Locação de Máquinas e Equipamentos</v>
          </cell>
          <cell r="F132">
            <v>11849935000163</v>
          </cell>
          <cell r="G132" t="str">
            <v>LUCKY STORE LTDA</v>
          </cell>
          <cell r="H132" t="str">
            <v>S</v>
          </cell>
          <cell r="I132" t="str">
            <v>S</v>
          </cell>
          <cell r="J132" t="str">
            <v>548</v>
          </cell>
          <cell r="K132">
            <v>44200</v>
          </cell>
          <cell r="L132" t="str">
            <v>C198-XEHW</v>
          </cell>
          <cell r="M132" t="str">
            <v>2611606 - Recife - PE</v>
          </cell>
          <cell r="N132">
            <v>185</v>
          </cell>
        </row>
        <row r="133">
          <cell r="C133" t="str">
            <v>HOSPITAL REGIONAL FERNANDO BEZERRA</v>
          </cell>
          <cell r="E133" t="str">
            <v>5.3 - Locação de Máquinas e Equipamentos</v>
          </cell>
          <cell r="F133">
            <v>10279299000119</v>
          </cell>
          <cell r="G133" t="str">
            <v>RGRAPH LOC. COM. E SERVICOS LTDA-ME</v>
          </cell>
          <cell r="H133" t="str">
            <v>S</v>
          </cell>
          <cell r="I133" t="str">
            <v>N</v>
          </cell>
          <cell r="J133" t="str">
            <v>3508</v>
          </cell>
          <cell r="K133">
            <v>44226</v>
          </cell>
          <cell r="L133" t="str">
            <v>0</v>
          </cell>
          <cell r="M133" t="str">
            <v>2611606 - Recife - PE</v>
          </cell>
          <cell r="N133">
            <v>1880</v>
          </cell>
        </row>
        <row r="134">
          <cell r="C134" t="str">
            <v>HOSPITAL REGIONAL FERNANDO BEZERRA</v>
          </cell>
          <cell r="E134" t="str">
            <v>5.1 - Locação de Equipamentos Médicos-Hospitalares</v>
          </cell>
          <cell r="F134">
            <v>12853727000109</v>
          </cell>
          <cell r="G134" t="str">
            <v>KESA EQUIP. MEDI. HODSP. VEND ASSIST TEC</v>
          </cell>
          <cell r="H134" t="str">
            <v>S</v>
          </cell>
          <cell r="I134" t="str">
            <v>N</v>
          </cell>
          <cell r="J134" t="str">
            <v>359</v>
          </cell>
          <cell r="K134">
            <v>44201</v>
          </cell>
          <cell r="L134" t="str">
            <v>0</v>
          </cell>
          <cell r="M134" t="str">
            <v>2611606 - Recife - PE</v>
          </cell>
          <cell r="N134">
            <v>10000</v>
          </cell>
        </row>
        <row r="135">
          <cell r="C135" t="str">
            <v>HOSPITAL REGIONAL FERNANDO BEZERRA</v>
          </cell>
          <cell r="E135" t="str">
            <v>5.1 - Locação de Equipamentos Médicos-Hospitalares</v>
          </cell>
          <cell r="F135">
            <v>24380578002041</v>
          </cell>
          <cell r="G135" t="str">
            <v>WHITE MARTINS GASES INDUSTRIAIS DO NORDESTE LTDA</v>
          </cell>
          <cell r="H135" t="str">
            <v>S</v>
          </cell>
          <cell r="I135" t="str">
            <v>N</v>
          </cell>
          <cell r="J135" t="str">
            <v>130032</v>
          </cell>
          <cell r="K135">
            <v>44205</v>
          </cell>
          <cell r="L135" t="str">
            <v>0</v>
          </cell>
          <cell r="M135" t="str">
            <v>2607901 - Jaboatão dos Guararapes - PE</v>
          </cell>
          <cell r="N135">
            <v>12646.98</v>
          </cell>
        </row>
        <row r="136">
          <cell r="C136" t="str">
            <v>HOSPITAL REGIONAL FERNANDO BEZERRA</v>
          </cell>
          <cell r="E136" t="str">
            <v>5.1 - Locação de Equipamentos Médicos-Hospitalares</v>
          </cell>
          <cell r="F136">
            <v>24380578003285</v>
          </cell>
          <cell r="G136" t="str">
            <v>WHITE MARTINS GASES INDUSTRIAIS DO NORDESTE LTDA</v>
          </cell>
          <cell r="H136" t="str">
            <v>S</v>
          </cell>
          <cell r="I136" t="str">
            <v>S</v>
          </cell>
          <cell r="J136" t="str">
            <v>33380</v>
          </cell>
          <cell r="K136">
            <v>44209</v>
          </cell>
          <cell r="L136" t="str">
            <v>206010584</v>
          </cell>
          <cell r="M136" t="str">
            <v>2304400 - Fortaleza - CE</v>
          </cell>
          <cell r="N136">
            <v>1595.23</v>
          </cell>
        </row>
        <row r="137">
          <cell r="C137" t="str">
            <v>HOSPITAL REGIONAL FERNANDO BEZERRA</v>
          </cell>
          <cell r="E137" t="str">
            <v>5.8 - Locação de Veículos Automotores</v>
          </cell>
          <cell r="F137">
            <v>10215988000160</v>
          </cell>
          <cell r="G137" t="str">
            <v>COMPANHIA DE LOCAÇÃO DAS AMERICAS</v>
          </cell>
          <cell r="H137" t="str">
            <v>S</v>
          </cell>
          <cell r="I137" t="str">
            <v>N</v>
          </cell>
          <cell r="J137" t="str">
            <v>2184006</v>
          </cell>
          <cell r="K137">
            <v>44211</v>
          </cell>
          <cell r="L137" t="str">
            <v>0</v>
          </cell>
          <cell r="M137" t="str">
            <v>3550308 - São Paulo - SP</v>
          </cell>
          <cell r="N137">
            <v>1351.58</v>
          </cell>
        </row>
        <row r="138">
          <cell r="C138" t="str">
            <v>HOSPITAL REGIONAL FERNANDO BEZERRA</v>
          </cell>
          <cell r="E138" t="str">
            <v>5.99 - Outros Serviços de Terceiros Pessoa Jurídica</v>
          </cell>
          <cell r="F138">
            <v>1559514000144</v>
          </cell>
          <cell r="G138" t="str">
            <v>CHURRASCARIA PAIZÃO</v>
          </cell>
          <cell r="H138" t="str">
            <v>S</v>
          </cell>
          <cell r="I138" t="str">
            <v>N</v>
          </cell>
          <cell r="J138" t="str">
            <v>16083</v>
          </cell>
          <cell r="K138">
            <v>44201</v>
          </cell>
          <cell r="L138" t="str">
            <v>0</v>
          </cell>
          <cell r="M138" t="str">
            <v>2611101 - Petrolina - PE</v>
          </cell>
          <cell r="N138">
            <v>20</v>
          </cell>
        </row>
        <row r="139">
          <cell r="C139" t="str">
            <v>HOSPITAL REGIONAL FERNANDO BEZERRA</v>
          </cell>
          <cell r="E139" t="str">
            <v>5.99 - Outros Serviços de Terceiros Pessoa Jurídica</v>
          </cell>
          <cell r="F139">
            <v>1559514000144</v>
          </cell>
          <cell r="G139" t="str">
            <v>CHURRASCARIA PAIZÃO</v>
          </cell>
          <cell r="H139" t="str">
            <v>S</v>
          </cell>
          <cell r="I139" t="str">
            <v>N</v>
          </cell>
          <cell r="J139" t="str">
            <v>16301</v>
          </cell>
          <cell r="K139">
            <v>44207</v>
          </cell>
          <cell r="L139" t="str">
            <v>0</v>
          </cell>
          <cell r="M139" t="str">
            <v>2611101 - Petrolina - PE</v>
          </cell>
          <cell r="N139">
            <v>30</v>
          </cell>
        </row>
        <row r="140">
          <cell r="C140" t="str">
            <v>HOSPITAL REGIONAL FERNANDO BEZERRA</v>
          </cell>
          <cell r="E140" t="str">
            <v>5.99 - Outros Serviços de Terceiros Pessoa Jurídica</v>
          </cell>
          <cell r="F140">
            <v>1559514000144</v>
          </cell>
          <cell r="G140" t="str">
            <v>CHURRASCARIA PAIZÃO</v>
          </cell>
          <cell r="H140" t="str">
            <v>S</v>
          </cell>
          <cell r="I140" t="str">
            <v>N</v>
          </cell>
          <cell r="J140" t="str">
            <v>16549</v>
          </cell>
          <cell r="K140">
            <v>44207</v>
          </cell>
          <cell r="L140" t="str">
            <v>0</v>
          </cell>
          <cell r="M140" t="str">
            <v>2611101 - Petrolina - PE</v>
          </cell>
          <cell r="N140">
            <v>20</v>
          </cell>
        </row>
        <row r="141">
          <cell r="C141" t="str">
            <v>HOSPITAL REGIONAL FERNANDO BEZERRA</v>
          </cell>
          <cell r="E141" t="str">
            <v>5.99 - Outros Serviços de Terceiros Pessoa Jurídica</v>
          </cell>
          <cell r="F141">
            <v>1559514000144</v>
          </cell>
          <cell r="G141" t="str">
            <v>CHURRASCARIA PAIZÃO</v>
          </cell>
          <cell r="H141" t="str">
            <v>S</v>
          </cell>
          <cell r="I141" t="str">
            <v>N</v>
          </cell>
          <cell r="J141" t="str">
            <v>16612</v>
          </cell>
          <cell r="K141">
            <v>44208</v>
          </cell>
          <cell r="L141" t="str">
            <v>0</v>
          </cell>
          <cell r="M141" t="str">
            <v>2611101 - Petrolina - PE</v>
          </cell>
          <cell r="N141">
            <v>20</v>
          </cell>
        </row>
        <row r="142">
          <cell r="C142" t="str">
            <v>HOSPITAL REGIONAL FERNANDO BEZERRA</v>
          </cell>
          <cell r="E142" t="str">
            <v>5.99 - Outros Serviços de Terceiros Pessoa Jurídica</v>
          </cell>
          <cell r="F142">
            <v>1559514000144</v>
          </cell>
          <cell r="G142" t="str">
            <v>CHURRASCARIA PAIZÃO</v>
          </cell>
          <cell r="H142" t="str">
            <v>S</v>
          </cell>
          <cell r="I142" t="str">
            <v>N</v>
          </cell>
          <cell r="J142" t="str">
            <v>17180</v>
          </cell>
          <cell r="K142">
            <v>44214</v>
          </cell>
          <cell r="L142" t="str">
            <v>0</v>
          </cell>
          <cell r="M142" t="str">
            <v>2611101 - Petrolina - PE</v>
          </cell>
          <cell r="N142">
            <v>40</v>
          </cell>
        </row>
        <row r="143">
          <cell r="C143" t="str">
            <v>HOSPITAL REGIONAL FERNANDO BEZERRA</v>
          </cell>
          <cell r="E143" t="str">
            <v>5.99 - Outros Serviços de Terceiros Pessoa Jurídica</v>
          </cell>
          <cell r="F143">
            <v>1559514000144</v>
          </cell>
          <cell r="G143" t="str">
            <v>CHURRASCARIA PAIZÃO</v>
          </cell>
          <cell r="H143" t="str">
            <v>S</v>
          </cell>
          <cell r="I143" t="str">
            <v>N</v>
          </cell>
          <cell r="J143" t="str">
            <v>17535</v>
          </cell>
          <cell r="K143">
            <v>44218</v>
          </cell>
          <cell r="L143" t="str">
            <v>0</v>
          </cell>
          <cell r="M143" t="str">
            <v>2611101 - Petrolina - PE</v>
          </cell>
          <cell r="N143">
            <v>40</v>
          </cell>
        </row>
        <row r="144">
          <cell r="C144" t="str">
            <v>HOSPITAL REGIONAL FERNANDO BEZERRA</v>
          </cell>
          <cell r="E144" t="str">
            <v>5.99 - Outros Serviços de Terceiros Pessoa Jurídica</v>
          </cell>
          <cell r="F144">
            <v>201378000153</v>
          </cell>
          <cell r="G144" t="str">
            <v>ROSEMBERG ARAÚJO DE OLIVEIRA - ME</v>
          </cell>
          <cell r="H144" t="str">
            <v>S</v>
          </cell>
          <cell r="I144" t="str">
            <v>N</v>
          </cell>
          <cell r="J144" t="str">
            <v>7231</v>
          </cell>
          <cell r="K144">
            <v>44224</v>
          </cell>
          <cell r="L144" t="str">
            <v>0</v>
          </cell>
          <cell r="M144" t="str">
            <v>2918407 - Juazeiro - BA</v>
          </cell>
          <cell r="N144">
            <v>20</v>
          </cell>
        </row>
        <row r="145">
          <cell r="C145" t="str">
            <v>HOSPITAL REGIONAL FERNANDO BEZERRA</v>
          </cell>
          <cell r="E145" t="str">
            <v>5.99 - Outros Serviços de Terceiros Pessoa Jurídica</v>
          </cell>
          <cell r="F145">
            <v>7630788000240</v>
          </cell>
          <cell r="G145" t="str">
            <v>GERALDO HENRIQUE DE LIMA - ME</v>
          </cell>
          <cell r="H145" t="str">
            <v>S</v>
          </cell>
          <cell r="I145" t="str">
            <v>N</v>
          </cell>
          <cell r="J145" t="str">
            <v>9418</v>
          </cell>
          <cell r="K145">
            <v>44201</v>
          </cell>
          <cell r="L145" t="str">
            <v>0</v>
          </cell>
          <cell r="M145" t="str">
            <v>2611101 - Petrolina - PE</v>
          </cell>
          <cell r="N145">
            <v>34</v>
          </cell>
        </row>
        <row r="146">
          <cell r="C146" t="str">
            <v>HOSPITAL REGIONAL FERNANDO BEZERRA</v>
          </cell>
          <cell r="E146" t="str">
            <v>5.99 - Outros Serviços de Terceiros Pessoa Jurídica</v>
          </cell>
          <cell r="F146">
            <v>7630788000240</v>
          </cell>
          <cell r="G146" t="str">
            <v>GERALDO HENRIQUE DE LIMA - ME</v>
          </cell>
          <cell r="H146" t="str">
            <v>S</v>
          </cell>
          <cell r="I146" t="str">
            <v>N</v>
          </cell>
          <cell r="J146" t="str">
            <v>9450</v>
          </cell>
          <cell r="K146">
            <v>44202</v>
          </cell>
          <cell r="L146" t="str">
            <v>0</v>
          </cell>
          <cell r="M146" t="str">
            <v>2611101 - Petrolina - PE</v>
          </cell>
          <cell r="N146">
            <v>36</v>
          </cell>
        </row>
        <row r="147">
          <cell r="C147" t="str">
            <v>HOSPITAL REGIONAL FERNANDO BEZERRA</v>
          </cell>
          <cell r="E147" t="str">
            <v>5.99 - Outros Serviços de Terceiros Pessoa Jurídica</v>
          </cell>
          <cell r="F147">
            <v>7630788000240</v>
          </cell>
          <cell r="G147" t="str">
            <v>GERALDO HENRIQUE DE LIMA - ME</v>
          </cell>
          <cell r="H147" t="str">
            <v>S</v>
          </cell>
          <cell r="I147" t="str">
            <v>N</v>
          </cell>
          <cell r="J147" t="str">
            <v>9516</v>
          </cell>
          <cell r="K147">
            <v>44208</v>
          </cell>
          <cell r="L147" t="str">
            <v>0</v>
          </cell>
          <cell r="M147" t="str">
            <v>2611101 - Petrolina - PE</v>
          </cell>
          <cell r="N147">
            <v>20</v>
          </cell>
        </row>
        <row r="148">
          <cell r="C148" t="str">
            <v>HOSPITAL REGIONAL FERNANDO BEZERRA</v>
          </cell>
          <cell r="E148" t="str">
            <v>5.99 - Outros Serviços de Terceiros Pessoa Jurídica</v>
          </cell>
          <cell r="F148">
            <v>7630788000240</v>
          </cell>
          <cell r="G148" t="str">
            <v>GERALDO HENRIQUE DE LIMA - ME</v>
          </cell>
          <cell r="H148" t="str">
            <v>S</v>
          </cell>
          <cell r="I148" t="str">
            <v>N</v>
          </cell>
          <cell r="J148" t="str">
            <v>9587</v>
          </cell>
          <cell r="K148">
            <v>44222</v>
          </cell>
          <cell r="L148" t="str">
            <v>0</v>
          </cell>
          <cell r="M148" t="str">
            <v>2611101 - Petrolina - PE</v>
          </cell>
          <cell r="N148">
            <v>46</v>
          </cell>
        </row>
        <row r="149">
          <cell r="C149" t="str">
            <v>HOSPITAL REGIONAL FERNANDO BEZERRA</v>
          </cell>
          <cell r="E149" t="str">
            <v>5.99 - Outros Serviços de Terceiros Pessoa Jurídica</v>
          </cell>
          <cell r="F149">
            <v>8072308001207</v>
          </cell>
          <cell r="G149" t="str">
            <v>J A D ARAÚJO &amp; CIA LTDA</v>
          </cell>
          <cell r="H149" t="str">
            <v>S</v>
          </cell>
          <cell r="I149" t="str">
            <v>N</v>
          </cell>
          <cell r="J149" t="str">
            <v>301976</v>
          </cell>
          <cell r="K149">
            <v>44207</v>
          </cell>
          <cell r="L149" t="str">
            <v>0</v>
          </cell>
          <cell r="M149" t="str">
            <v>2601201 - Arcoverde - PE</v>
          </cell>
          <cell r="N149">
            <v>20</v>
          </cell>
        </row>
        <row r="150">
          <cell r="C150" t="str">
            <v>HOSPITAL REGIONAL FERNANDO BEZERRA</v>
          </cell>
          <cell r="E150" t="str">
            <v>5.99 - Outros Serviços de Terceiros Pessoa Jurídica</v>
          </cell>
          <cell r="F150">
            <v>8072308001207</v>
          </cell>
          <cell r="G150" t="str">
            <v>J A D ARAÚJO &amp; CIA LTDA</v>
          </cell>
          <cell r="H150" t="str">
            <v>S</v>
          </cell>
          <cell r="I150" t="str">
            <v>N</v>
          </cell>
          <cell r="J150" t="str">
            <v>493773</v>
          </cell>
          <cell r="K150">
            <v>44214</v>
          </cell>
          <cell r="L150" t="str">
            <v>0</v>
          </cell>
          <cell r="M150" t="str">
            <v>2601201 - Arcoverde - PE</v>
          </cell>
          <cell r="N150">
            <v>24</v>
          </cell>
        </row>
        <row r="151">
          <cell r="C151" t="str">
            <v>HOSPITAL REGIONAL FERNANDO BEZERRA</v>
          </cell>
          <cell r="E151" t="str">
            <v>5.99 - Outros Serviços de Terceiros Pessoa Jurídica</v>
          </cell>
          <cell r="F151">
            <v>17104220000168</v>
          </cell>
          <cell r="G151" t="str">
            <v>LUCIANO CHURRASCARIA E LANCHONETE</v>
          </cell>
          <cell r="H151" t="str">
            <v>S</v>
          </cell>
          <cell r="I151" t="str">
            <v>N</v>
          </cell>
          <cell r="J151" t="str">
            <v>8572</v>
          </cell>
          <cell r="K151">
            <v>44225</v>
          </cell>
          <cell r="L151" t="str">
            <v>0</v>
          </cell>
          <cell r="M151" t="str">
            <v>2613107 - São Caitano - PE</v>
          </cell>
          <cell r="N151">
            <v>20</v>
          </cell>
        </row>
        <row r="152">
          <cell r="C152" t="str">
            <v>HOSPITAL REGIONAL FERNANDO BEZERRA</v>
          </cell>
          <cell r="E152" t="str">
            <v>5.99 - Outros Serviços de Terceiros Pessoa Jurídica</v>
          </cell>
          <cell r="F152">
            <v>19913320000160</v>
          </cell>
          <cell r="G152" t="str">
            <v>REI DOS SUCOS</v>
          </cell>
          <cell r="H152" t="str">
            <v>S</v>
          </cell>
          <cell r="I152" t="str">
            <v>N</v>
          </cell>
          <cell r="J152" t="str">
            <v>43823</v>
          </cell>
          <cell r="K152">
            <v>44214</v>
          </cell>
          <cell r="L152" t="str">
            <v>0</v>
          </cell>
          <cell r="M152" t="str">
            <v>2611101 - Petrolina - PE</v>
          </cell>
          <cell r="N152">
            <v>19</v>
          </cell>
        </row>
        <row r="153">
          <cell r="C153" t="str">
            <v>HOSPITAL REGIONAL FERNANDO BEZERRA</v>
          </cell>
          <cell r="E153" t="str">
            <v>5.99 - Outros Serviços de Terceiros Pessoa Jurídica</v>
          </cell>
          <cell r="F153">
            <v>19913320000160</v>
          </cell>
          <cell r="G153" t="str">
            <v>REI DOS SUCOS</v>
          </cell>
          <cell r="H153" t="str">
            <v>S</v>
          </cell>
          <cell r="I153" t="str">
            <v>N</v>
          </cell>
          <cell r="J153" t="str">
            <v>43308</v>
          </cell>
          <cell r="K153">
            <v>44203</v>
          </cell>
          <cell r="L153" t="str">
            <v>0</v>
          </cell>
          <cell r="M153" t="str">
            <v>2611101 - Petrolina - PE</v>
          </cell>
          <cell r="N153">
            <v>60</v>
          </cell>
        </row>
        <row r="154">
          <cell r="C154" t="str">
            <v>HOSPITAL REGIONAL FERNANDO BEZERRA</v>
          </cell>
          <cell r="E154" t="str">
            <v>5.99 - Outros Serviços de Terceiros Pessoa Jurídica</v>
          </cell>
          <cell r="F154">
            <v>19913320000160</v>
          </cell>
          <cell r="G154" t="str">
            <v>REI DOS SUCOS</v>
          </cell>
          <cell r="H154" t="str">
            <v>S</v>
          </cell>
          <cell r="I154" t="str">
            <v>N</v>
          </cell>
          <cell r="J154" t="str">
            <v>43514</v>
          </cell>
          <cell r="K154">
            <v>44207</v>
          </cell>
          <cell r="L154" t="str">
            <v>0</v>
          </cell>
          <cell r="M154" t="str">
            <v>2611101 - Petrolina - PE</v>
          </cell>
          <cell r="N154">
            <v>57</v>
          </cell>
        </row>
        <row r="155">
          <cell r="C155" t="str">
            <v>HOSPITAL REGIONAL FERNANDO BEZERRA</v>
          </cell>
          <cell r="E155" t="str">
            <v>5.99 - Outros Serviços de Terceiros Pessoa Jurídica</v>
          </cell>
          <cell r="F155">
            <v>19913320000160</v>
          </cell>
          <cell r="G155" t="str">
            <v>REI DOS SUCOS</v>
          </cell>
          <cell r="H155" t="str">
            <v>S</v>
          </cell>
          <cell r="I155" t="str">
            <v>N</v>
          </cell>
          <cell r="J155" t="str">
            <v>43645</v>
          </cell>
          <cell r="K155">
            <v>44214</v>
          </cell>
          <cell r="L155" t="str">
            <v>0</v>
          </cell>
          <cell r="M155" t="str">
            <v>2611101 - Petrolina - PE</v>
          </cell>
          <cell r="N155">
            <v>33</v>
          </cell>
        </row>
        <row r="156">
          <cell r="C156" t="str">
            <v>HOSPITAL REGIONAL FERNANDO BEZERRA</v>
          </cell>
          <cell r="E156" t="str">
            <v>5.99 - Outros Serviços de Terceiros Pessoa Jurídica</v>
          </cell>
          <cell r="F156">
            <v>19913320000160</v>
          </cell>
          <cell r="G156" t="str">
            <v>REI DOS SUCOS</v>
          </cell>
          <cell r="H156" t="str">
            <v>S</v>
          </cell>
          <cell r="I156" t="str">
            <v>N</v>
          </cell>
          <cell r="J156" t="str">
            <v>43781</v>
          </cell>
          <cell r="K156">
            <v>44214</v>
          </cell>
          <cell r="L156" t="str">
            <v>0</v>
          </cell>
          <cell r="M156" t="str">
            <v>2611101 - Petrolina - PE</v>
          </cell>
          <cell r="N156">
            <v>11</v>
          </cell>
        </row>
        <row r="157">
          <cell r="C157" t="str">
            <v>HOSPITAL REGIONAL FERNANDO BEZERRA</v>
          </cell>
          <cell r="E157" t="str">
            <v>5.99 - Outros Serviços de Terceiros Pessoa Jurídica</v>
          </cell>
          <cell r="F157">
            <v>19913320000160</v>
          </cell>
          <cell r="G157" t="str">
            <v>REI DOS SUCOS</v>
          </cell>
          <cell r="H157" t="str">
            <v>S</v>
          </cell>
          <cell r="I157" t="str">
            <v>N</v>
          </cell>
          <cell r="J157" t="str">
            <v>43945</v>
          </cell>
          <cell r="K157">
            <v>44217</v>
          </cell>
          <cell r="L157" t="str">
            <v>0</v>
          </cell>
          <cell r="M157" t="str">
            <v>2611101 - Petrolina - PE</v>
          </cell>
          <cell r="N157">
            <v>18</v>
          </cell>
        </row>
        <row r="158">
          <cell r="C158" t="str">
            <v>HOSPITAL REGIONAL FERNANDO BEZERRA</v>
          </cell>
          <cell r="E158" t="str">
            <v>5.99 - Outros Serviços de Terceiros Pessoa Jurídica</v>
          </cell>
          <cell r="F158">
            <v>19913320000160</v>
          </cell>
          <cell r="G158" t="str">
            <v>REI DOS SUCOS</v>
          </cell>
          <cell r="H158" t="str">
            <v>S</v>
          </cell>
          <cell r="I158" t="str">
            <v>N</v>
          </cell>
          <cell r="J158" t="str">
            <v>44233</v>
          </cell>
          <cell r="K158">
            <v>44222</v>
          </cell>
          <cell r="L158" t="str">
            <v>0</v>
          </cell>
          <cell r="M158" t="str">
            <v>2611101 - Petrolina - PE</v>
          </cell>
          <cell r="N158">
            <v>40</v>
          </cell>
        </row>
        <row r="159">
          <cell r="C159" t="str">
            <v>HOSPITAL REGIONAL FERNANDO BEZERRA</v>
          </cell>
          <cell r="E159" t="str">
            <v>5.99 - Outros Serviços de Terceiros Pessoa Jurídica</v>
          </cell>
          <cell r="F159">
            <v>19913320000160</v>
          </cell>
          <cell r="G159" t="str">
            <v>REI DOS SUCOS</v>
          </cell>
          <cell r="H159" t="str">
            <v>S</v>
          </cell>
          <cell r="I159" t="str">
            <v>N</v>
          </cell>
          <cell r="J159" t="str">
            <v>44344</v>
          </cell>
          <cell r="K159">
            <v>44223</v>
          </cell>
          <cell r="L159" t="str">
            <v>0</v>
          </cell>
          <cell r="M159" t="str">
            <v>2611101 - Petrolina - PE</v>
          </cell>
          <cell r="N159">
            <v>27</v>
          </cell>
        </row>
        <row r="160">
          <cell r="C160" t="str">
            <v>HOSPITAL REGIONAL FERNANDO BEZERRA</v>
          </cell>
          <cell r="E160" t="str">
            <v>5.99 - Outros Serviços de Terceiros Pessoa Jurídica</v>
          </cell>
          <cell r="F160">
            <v>19913320000160</v>
          </cell>
          <cell r="G160" t="str">
            <v>REI DOS SUCOS</v>
          </cell>
          <cell r="H160" t="str">
            <v>S</v>
          </cell>
          <cell r="I160" t="str">
            <v>N</v>
          </cell>
          <cell r="J160">
            <v>44486</v>
          </cell>
          <cell r="K160">
            <v>44225</v>
          </cell>
          <cell r="L160" t="str">
            <v>0</v>
          </cell>
          <cell r="M160" t="str">
            <v>2611101 - Petrolina - PE</v>
          </cell>
          <cell r="N160">
            <v>20</v>
          </cell>
        </row>
        <row r="161">
          <cell r="C161" t="str">
            <v>HOSPITAL REGIONAL FERNANDO BEZERRA</v>
          </cell>
          <cell r="E161" t="str">
            <v>5.99 - Outros Serviços de Terceiros Pessoa Jurídica</v>
          </cell>
          <cell r="F161">
            <v>22618681000199</v>
          </cell>
          <cell r="G161" t="str">
            <v>VANDERLINDE &amp; PRESTES CHURRASCARIA LTDA ME</v>
          </cell>
          <cell r="H161" t="str">
            <v>S</v>
          </cell>
          <cell r="I161" t="str">
            <v>N</v>
          </cell>
          <cell r="J161" t="str">
            <v>41832</v>
          </cell>
          <cell r="K161">
            <v>44207</v>
          </cell>
          <cell r="L161" t="str">
            <v>0</v>
          </cell>
          <cell r="M161" t="str">
            <v>2605103 - Custódia - PE</v>
          </cell>
          <cell r="N161">
            <v>20</v>
          </cell>
        </row>
        <row r="162">
          <cell r="C162" t="str">
            <v>HOSPITAL REGIONAL FERNANDO BEZERRA</v>
          </cell>
          <cell r="E162" t="str">
            <v>5.99 - Outros Serviços de Terceiros Pessoa Jurídica</v>
          </cell>
          <cell r="F162">
            <v>23330171000184</v>
          </cell>
          <cell r="G162" t="str">
            <v>BOI NA BRASA</v>
          </cell>
          <cell r="H162" t="str">
            <v>S</v>
          </cell>
          <cell r="I162" t="str">
            <v>N</v>
          </cell>
          <cell r="J162" t="str">
            <v>6492</v>
          </cell>
          <cell r="K162">
            <v>44225</v>
          </cell>
          <cell r="L162" t="str">
            <v>0</v>
          </cell>
          <cell r="M162" t="str">
            <v>2612208 - Salgueiro - PE</v>
          </cell>
          <cell r="N162">
            <v>20</v>
          </cell>
        </row>
        <row r="163">
          <cell r="C163" t="str">
            <v>HOSPITAL REGIONAL FERNANDO BEZERRA</v>
          </cell>
          <cell r="E163" t="str">
            <v>5.99 - Outros Serviços de Terceiros Pessoa Jurídica</v>
          </cell>
          <cell r="F163">
            <v>29368051000152</v>
          </cell>
          <cell r="G163" t="str">
            <v>PONTO DE APOIO ITAMARATY</v>
          </cell>
          <cell r="H163" t="str">
            <v>S</v>
          </cell>
          <cell r="I163" t="str">
            <v>N</v>
          </cell>
          <cell r="J163">
            <v>11484</v>
          </cell>
          <cell r="K163">
            <v>44227</v>
          </cell>
          <cell r="L163" t="str">
            <v>0</v>
          </cell>
          <cell r="M163" t="str">
            <v>2612208 - Salgueiro - PE</v>
          </cell>
          <cell r="N163">
            <v>20</v>
          </cell>
        </row>
        <row r="164">
          <cell r="C164" t="str">
            <v>HOSPITAL REGIONAL FERNANDO BEZERRA</v>
          </cell>
          <cell r="E164" t="str">
            <v>5.99 - Outros Serviços de Terceiros Pessoa Jurídica</v>
          </cell>
          <cell r="F164">
            <v>29904855000129</v>
          </cell>
          <cell r="G164" t="str">
            <v>FERNANDA MARIA BESERRA GONSALVES</v>
          </cell>
          <cell r="H164" t="str">
            <v>S</v>
          </cell>
          <cell r="I164" t="str">
            <v>N</v>
          </cell>
          <cell r="J164" t="str">
            <v>1573</v>
          </cell>
          <cell r="K164">
            <v>44214</v>
          </cell>
          <cell r="L164" t="str">
            <v>0</v>
          </cell>
          <cell r="M164" t="str">
            <v>2612406 - Sanharó - PE</v>
          </cell>
          <cell r="N164">
            <v>40</v>
          </cell>
        </row>
        <row r="165">
          <cell r="C165" t="str">
            <v>HOSPITAL REGIONAL FERNANDO BEZERRA</v>
          </cell>
          <cell r="E165" t="str">
            <v>5.99 - Outros Serviços de Terceiros Pessoa Jurídica</v>
          </cell>
          <cell r="F165">
            <v>30858923000140</v>
          </cell>
          <cell r="G165" t="str">
            <v>CHURRASCARIA ESPETTUS DO SUL</v>
          </cell>
          <cell r="H165" t="str">
            <v>S</v>
          </cell>
          <cell r="I165" t="str">
            <v>N</v>
          </cell>
          <cell r="J165">
            <v>16229</v>
          </cell>
          <cell r="K165">
            <v>44226</v>
          </cell>
          <cell r="L165" t="str">
            <v>0</v>
          </cell>
          <cell r="M165" t="str">
            <v>2610400 - Parnamirim - PE</v>
          </cell>
          <cell r="N165">
            <v>20</v>
          </cell>
        </row>
        <row r="166">
          <cell r="C166" t="str">
            <v>HOSPITAL REGIONAL FERNANDO BEZERRA</v>
          </cell>
          <cell r="E166" t="str">
            <v>5.99 - Outros Serviços de Terceiros Pessoa Jurídica</v>
          </cell>
          <cell r="F166">
            <v>34028316059345</v>
          </cell>
          <cell r="G166" t="str">
            <v>ECT - EMP. BRAS. DE CORREIOS E TELÉGRAFOS</v>
          </cell>
          <cell r="H166" t="str">
            <v>S</v>
          </cell>
          <cell r="I166" t="str">
            <v>N</v>
          </cell>
          <cell r="J166" t="str">
            <v>015</v>
          </cell>
          <cell r="K166">
            <v>44201</v>
          </cell>
          <cell r="L166" t="str">
            <v>0</v>
          </cell>
          <cell r="M166" t="str">
            <v>2609907 - Ouricuri - PE</v>
          </cell>
          <cell r="N166">
            <v>34.049999999999997</v>
          </cell>
        </row>
        <row r="167">
          <cell r="C167" t="str">
            <v>HOSPITAL REGIONAL FERNANDO BEZERRA</v>
          </cell>
          <cell r="E167" t="str">
            <v>5.99 - Outros Serviços de Terceiros Pessoa Jurídica</v>
          </cell>
          <cell r="F167">
            <v>34028316059345</v>
          </cell>
          <cell r="G167" t="str">
            <v>ECT - EMP. BRAS. DE CORREIOS E TELÉGRAFOS</v>
          </cell>
          <cell r="H167" t="str">
            <v>S</v>
          </cell>
          <cell r="I167" t="str">
            <v>N</v>
          </cell>
          <cell r="J167" t="str">
            <v>020</v>
          </cell>
          <cell r="K167">
            <v>44203</v>
          </cell>
          <cell r="L167" t="str">
            <v>0</v>
          </cell>
          <cell r="M167" t="str">
            <v>2609907 - Ouricuri - PE</v>
          </cell>
          <cell r="N167">
            <v>29.39</v>
          </cell>
        </row>
        <row r="168">
          <cell r="C168" t="str">
            <v>HOSPITAL REGIONAL FERNANDO BEZERRA</v>
          </cell>
          <cell r="E168" t="str">
            <v>5.99 - Outros Serviços de Terceiros Pessoa Jurídica</v>
          </cell>
          <cell r="F168">
            <v>34028316059345</v>
          </cell>
          <cell r="G168" t="str">
            <v>ECT - EMP. BRAS. DE CORREIOS E TELÉGRAFOS</v>
          </cell>
          <cell r="H168" t="str">
            <v>S</v>
          </cell>
          <cell r="I168" t="str">
            <v>N</v>
          </cell>
          <cell r="J168" t="str">
            <v>013</v>
          </cell>
          <cell r="K168">
            <v>44208</v>
          </cell>
          <cell r="L168" t="str">
            <v>0</v>
          </cell>
          <cell r="M168" t="str">
            <v>2609907 - Ouricuri - PE</v>
          </cell>
          <cell r="N168">
            <v>32.15</v>
          </cell>
        </row>
        <row r="169">
          <cell r="C169" t="str">
            <v>HOSPITAL REGIONAL FERNANDO BEZERRA</v>
          </cell>
          <cell r="E169" t="str">
            <v>5.99 - Outros Serviços de Terceiros Pessoa Jurídica</v>
          </cell>
          <cell r="F169">
            <v>34028316059345</v>
          </cell>
          <cell r="G169" t="str">
            <v>ECT - EMP. BRAS. DE CORREIOS E TELÉGRAFOS</v>
          </cell>
          <cell r="H169" t="str">
            <v>S</v>
          </cell>
          <cell r="I169" t="str">
            <v>N</v>
          </cell>
          <cell r="J169" t="str">
            <v>014</v>
          </cell>
          <cell r="K169">
            <v>44215</v>
          </cell>
          <cell r="L169" t="str">
            <v>0</v>
          </cell>
          <cell r="M169" t="str">
            <v>2609907 - Ouricuri - PE</v>
          </cell>
          <cell r="N169">
            <v>30.3</v>
          </cell>
        </row>
        <row r="170">
          <cell r="C170" t="str">
            <v>HOSPITAL REGIONAL FERNANDO BEZERRA</v>
          </cell>
          <cell r="E170" t="str">
            <v>5.99 - Outros Serviços de Terceiros Pessoa Jurídica</v>
          </cell>
          <cell r="F170">
            <v>34028316059345</v>
          </cell>
          <cell r="G170" t="str">
            <v>ECT - EMP. BRAS. DE CORREIOS E TELÉGRAFOS</v>
          </cell>
          <cell r="H170" t="str">
            <v>S</v>
          </cell>
          <cell r="I170" t="str">
            <v>N</v>
          </cell>
          <cell r="J170" t="str">
            <v>019</v>
          </cell>
          <cell r="K170">
            <v>44217</v>
          </cell>
          <cell r="M170" t="str">
            <v>2609907 - Ouricuri - PE</v>
          </cell>
          <cell r="N170">
            <v>34.049999999999997</v>
          </cell>
        </row>
        <row r="171">
          <cell r="C171" t="str">
            <v>HOSPITAL REGIONAL FERNANDO BEZERRA</v>
          </cell>
          <cell r="E171" t="str">
            <v>5.99 - Outros Serviços de Terceiros Pessoa Jurídica</v>
          </cell>
          <cell r="F171">
            <v>34028316059345</v>
          </cell>
          <cell r="G171" t="str">
            <v>ECT - EMP. BRAS. DE CORREIOS E TELÉGRAFOS</v>
          </cell>
          <cell r="H171" t="str">
            <v>S</v>
          </cell>
          <cell r="I171" t="str">
            <v>N</v>
          </cell>
          <cell r="J171" t="str">
            <v>020</v>
          </cell>
          <cell r="K171">
            <v>44221</v>
          </cell>
          <cell r="L171" t="str">
            <v>0</v>
          </cell>
          <cell r="M171" t="str">
            <v>2609907 - Ouricuri - PE</v>
          </cell>
          <cell r="N171">
            <v>39.549999999999997</v>
          </cell>
        </row>
        <row r="172">
          <cell r="C172" t="str">
            <v>HOSPITAL REGIONAL FERNANDO BEZERRA</v>
          </cell>
          <cell r="E172" t="str">
            <v>5.99 - Outros Serviços de Terceiros Pessoa Jurídica</v>
          </cell>
          <cell r="F172">
            <v>34028316059345</v>
          </cell>
          <cell r="G172" t="str">
            <v>ECT - EMP. BRAS. DE CORREIOS E TELÉGRAFOS</v>
          </cell>
          <cell r="H172" t="str">
            <v>S</v>
          </cell>
          <cell r="I172" t="str">
            <v>N</v>
          </cell>
          <cell r="J172" t="str">
            <v>020</v>
          </cell>
          <cell r="K172">
            <v>44224</v>
          </cell>
          <cell r="L172" t="str">
            <v>0</v>
          </cell>
          <cell r="M172" t="str">
            <v>2609907 - Ouricuri - PE</v>
          </cell>
          <cell r="N172">
            <v>59</v>
          </cell>
        </row>
        <row r="173">
          <cell r="C173" t="str">
            <v>HOSPITAL REGIONAL FERNANDO BEZERRA</v>
          </cell>
          <cell r="E173" t="str">
            <v>5.99 - Outros Serviços de Terceiros Pessoa Jurídica</v>
          </cell>
          <cell r="F173" t="str">
            <v>19.913.320/0001-60</v>
          </cell>
          <cell r="G173" t="str">
            <v>REI DOS SUCOS</v>
          </cell>
          <cell r="H173" t="str">
            <v>S</v>
          </cell>
          <cell r="I173" t="str">
            <v>N</v>
          </cell>
          <cell r="J173" t="str">
            <v>44096</v>
          </cell>
          <cell r="K173">
            <v>44222</v>
          </cell>
          <cell r="L173" t="str">
            <v>0</v>
          </cell>
          <cell r="M173" t="str">
            <v>2611101 - Petrolina - PE</v>
          </cell>
          <cell r="N173">
            <v>32</v>
          </cell>
        </row>
        <row r="174">
          <cell r="C174" t="str">
            <v>HOSPITAL REGIONAL FERNANDO BEZERRA</v>
          </cell>
          <cell r="E174" t="str">
            <v>5.99 - Outros Serviços de Terceiros Pessoa Jurídica</v>
          </cell>
          <cell r="F174" t="str">
            <v>13.574.594/0001-96</v>
          </cell>
          <cell r="G174" t="str">
            <v>BK BRASIL OPERAÇÃO E ACESSORIA A RESTAURANTES</v>
          </cell>
          <cell r="H174" t="str">
            <v>S</v>
          </cell>
          <cell r="I174" t="str">
            <v>N</v>
          </cell>
          <cell r="J174">
            <v>1193955</v>
          </cell>
          <cell r="K174">
            <v>44222</v>
          </cell>
          <cell r="L174" t="str">
            <v>0</v>
          </cell>
          <cell r="M174" t="str">
            <v>2611606 - Recife - PE</v>
          </cell>
          <cell r="N174">
            <v>21.4</v>
          </cell>
        </row>
        <row r="175">
          <cell r="C175" t="str">
            <v>HOSPITAL REGIONAL FERNANDO BEZERRA</v>
          </cell>
          <cell r="E175" t="str">
            <v>5.99 - Outros Serviços de Terceiros Pessoa Jurídica</v>
          </cell>
          <cell r="F175">
            <v>12360280000128</v>
          </cell>
          <cell r="G175" t="str">
            <v>LEON INDUSTRIA E COMERCIO DE ALIMENTOS</v>
          </cell>
          <cell r="H175" t="str">
            <v>S</v>
          </cell>
          <cell r="I175" t="str">
            <v>N</v>
          </cell>
          <cell r="J175">
            <v>133402</v>
          </cell>
          <cell r="K175">
            <v>44223</v>
          </cell>
          <cell r="L175" t="str">
            <v>0</v>
          </cell>
          <cell r="M175" t="str">
            <v>2611606 - Recife - PE</v>
          </cell>
          <cell r="N175">
            <v>72.3</v>
          </cell>
        </row>
        <row r="176">
          <cell r="C176" t="str">
            <v>HOSPITAL REGIONAL FERNANDO BEZERRA</v>
          </cell>
          <cell r="E176" t="str">
            <v>5.99 - Outros Serviços de Terceiros Pessoa Jurídica</v>
          </cell>
          <cell r="F176">
            <v>16432732000190</v>
          </cell>
          <cell r="G176" t="str">
            <v>DIPLOMATA PINA</v>
          </cell>
          <cell r="H176" t="str">
            <v>S</v>
          </cell>
          <cell r="I176" t="str">
            <v>N</v>
          </cell>
          <cell r="J176">
            <v>306745</v>
          </cell>
          <cell r="K176">
            <v>44222</v>
          </cell>
          <cell r="L176" t="str">
            <v>0</v>
          </cell>
          <cell r="M176" t="str">
            <v>2611606 - Recife - PE</v>
          </cell>
          <cell r="N176">
            <v>48.86</v>
          </cell>
        </row>
        <row r="177">
          <cell r="C177" t="str">
            <v>HOSPITAL REGIONAL FERNANDO BEZERRA</v>
          </cell>
          <cell r="E177" t="str">
            <v>5.99 - Outros Serviços de Terceiros Pessoa Jurídica</v>
          </cell>
          <cell r="F177" t="str">
            <v>13.574.594/0001-96</v>
          </cell>
          <cell r="G177" t="str">
            <v>BK BRASIL OPERAÇÃO E ACESSORIA A RESTAURANTES</v>
          </cell>
          <cell r="H177" t="str">
            <v>S</v>
          </cell>
          <cell r="I177" t="str">
            <v>N</v>
          </cell>
          <cell r="J177">
            <v>1193967</v>
          </cell>
          <cell r="K177">
            <v>44222</v>
          </cell>
          <cell r="L177" t="str">
            <v>0</v>
          </cell>
          <cell r="M177" t="str">
            <v>2611606 - Recife - PE</v>
          </cell>
          <cell r="N177">
            <v>42.4</v>
          </cell>
        </row>
        <row r="178">
          <cell r="C178" t="str">
            <v>HOSPITAL REGIONAL FERNANDO BEZERRA</v>
          </cell>
          <cell r="E178" t="str">
            <v>5.99 - Outros Serviços de Terceiros Pessoa Jurídica</v>
          </cell>
          <cell r="F178">
            <v>10779833000156</v>
          </cell>
          <cell r="G178" t="str">
            <v xml:space="preserve">MEDICAL MERCANTIL DE APARELHAGEM MEDICA / PG. JUROS                                                                                                                                            </v>
          </cell>
          <cell r="H178" t="str">
            <v>S</v>
          </cell>
          <cell r="I178" t="str">
            <v>N</v>
          </cell>
          <cell r="J178" t="str">
            <v xml:space="preserve">              514854              </v>
          </cell>
          <cell r="K178">
            <v>44210</v>
          </cell>
          <cell r="L178" t="str">
            <v>0</v>
          </cell>
          <cell r="M178" t="str">
            <v>2611606 - Recife - PE</v>
          </cell>
          <cell r="N178">
            <v>7.92</v>
          </cell>
        </row>
        <row r="179">
          <cell r="C179" t="str">
            <v>HOSPITAL REGIONAL FERNANDO BEZERRA</v>
          </cell>
          <cell r="E179" t="str">
            <v>5.99 - Outros Serviços de Terceiros Pessoa Jurídica</v>
          </cell>
          <cell r="F179">
            <v>10779833000156</v>
          </cell>
          <cell r="G179" t="str">
            <v xml:space="preserve">MEDICAL MERCANTIL DE APARELHAGEM MEDICA / PG. JUROS                                                                                                                                                       </v>
          </cell>
          <cell r="H179" t="str">
            <v>S</v>
          </cell>
          <cell r="I179" t="str">
            <v>N</v>
          </cell>
          <cell r="J179" t="str">
            <v xml:space="preserve">              515173              </v>
          </cell>
          <cell r="K179">
            <v>44211</v>
          </cell>
          <cell r="L179" t="str">
            <v>0</v>
          </cell>
          <cell r="M179" t="str">
            <v>2611606 - Recife - PE</v>
          </cell>
          <cell r="N179">
            <v>117.15</v>
          </cell>
        </row>
        <row r="180">
          <cell r="C180" t="str">
            <v>HOSPITAL REGIONAL FERNANDO BEZERRA</v>
          </cell>
          <cell r="E180" t="str">
            <v>5.99 - Outros Serviços de Terceiros Pessoa Jurídica</v>
          </cell>
          <cell r="F180">
            <v>10779833000156</v>
          </cell>
          <cell r="G180" t="str">
            <v xml:space="preserve">MEDICAL MERCANTIL DE APARELHAGEM MEDICA / PG. JUROS                                                                                                                                              </v>
          </cell>
          <cell r="H180" t="str">
            <v>S</v>
          </cell>
          <cell r="I180" t="str">
            <v>N</v>
          </cell>
          <cell r="J180" t="str">
            <v xml:space="preserve">              515117              </v>
          </cell>
          <cell r="K180">
            <v>44211</v>
          </cell>
          <cell r="L180" t="str">
            <v>0</v>
          </cell>
          <cell r="M180" t="str">
            <v>2611606 - Recife - PE</v>
          </cell>
          <cell r="N180">
            <v>60.39</v>
          </cell>
        </row>
        <row r="181">
          <cell r="C181" t="str">
            <v>HOSPITAL REGIONAL FERNANDO BEZERRA</v>
          </cell>
          <cell r="E181" t="str">
            <v>5.99 - Outros Serviços de Terceiros Pessoa Jurídica</v>
          </cell>
          <cell r="F181">
            <v>61418042000131</v>
          </cell>
          <cell r="G181" t="str">
            <v xml:space="preserve">CIR. FERNANDES - COM. MAT. CIR. HOSPITAL / PG. JUROS                                                                                                                                                   </v>
          </cell>
          <cell r="H181" t="str">
            <v>S</v>
          </cell>
          <cell r="I181" t="str">
            <v>N</v>
          </cell>
          <cell r="J181" t="str">
            <v xml:space="preserve">             1267207             </v>
          </cell>
          <cell r="K181">
            <v>44218</v>
          </cell>
          <cell r="L181" t="str">
            <v>0</v>
          </cell>
          <cell r="M181" t="str">
            <v>3547304 - Santana de Parnaíba - SP</v>
          </cell>
          <cell r="N181">
            <v>1073.74</v>
          </cell>
        </row>
        <row r="182">
          <cell r="C182" t="str">
            <v>HOSPITAL REGIONAL FERNANDO BEZERRA</v>
          </cell>
          <cell r="E182" t="str">
            <v>5.99 - Outros Serviços de Terceiros Pessoa Jurídica</v>
          </cell>
          <cell r="F182">
            <v>61418042000131</v>
          </cell>
          <cell r="G182" t="str">
            <v xml:space="preserve">CIR. FERNANDES - COM. MAT. CIR. HOSPITAL / PG. JUROS                                                                                                                                                     </v>
          </cell>
          <cell r="H182" t="str">
            <v>S</v>
          </cell>
          <cell r="I182" t="str">
            <v>N</v>
          </cell>
          <cell r="J182" t="str">
            <v xml:space="preserve">             1272627             </v>
          </cell>
          <cell r="K182">
            <v>44218</v>
          </cell>
          <cell r="L182" t="str">
            <v>0</v>
          </cell>
          <cell r="M182" t="str">
            <v>3547304 - Santana de Parnaíba - SP</v>
          </cell>
          <cell r="N182">
            <v>1163.3900000000001</v>
          </cell>
        </row>
        <row r="183">
          <cell r="C183" t="str">
            <v>HOSPITAL REGIONAL FERNANDO BEZERRA</v>
          </cell>
          <cell r="E183" t="str">
            <v>5.99 - Outros Serviços de Terceiros Pessoa Jurídica</v>
          </cell>
          <cell r="F183">
            <v>44734671000151</v>
          </cell>
          <cell r="G183" t="str">
            <v xml:space="preserve">CRISTALIA PRODUTOS QUIMICOS FARMACEUTICO / PG. JUROS                                                                                                                                                     </v>
          </cell>
          <cell r="H183" t="str">
            <v>S</v>
          </cell>
          <cell r="I183" t="str">
            <v>N</v>
          </cell>
          <cell r="J183" t="str">
            <v xml:space="preserve">             2792074             </v>
          </cell>
          <cell r="K183">
            <v>44218</v>
          </cell>
          <cell r="L183" t="str">
            <v>0</v>
          </cell>
          <cell r="M183" t="str">
            <v>3522604 - Itapira - SP</v>
          </cell>
          <cell r="N183">
            <v>11.22</v>
          </cell>
        </row>
        <row r="184">
          <cell r="C184" t="str">
            <v>HOSPITAL REGIONAL FERNANDO BEZERRA</v>
          </cell>
          <cell r="E184" t="str">
            <v>5.99 - Outros Serviços de Terceiros Pessoa Jurídica</v>
          </cell>
          <cell r="F184">
            <v>44734671000151</v>
          </cell>
          <cell r="G184" t="str">
            <v xml:space="preserve">CRISTALIA PRODUTOS QUIMICOS FARMACEUTICO / PG. JUROS                                                                                                                                                      </v>
          </cell>
          <cell r="H184" t="str">
            <v>S</v>
          </cell>
          <cell r="I184" t="str">
            <v>N</v>
          </cell>
          <cell r="J184" t="str">
            <v xml:space="preserve">             2787261             </v>
          </cell>
          <cell r="K184">
            <v>44218</v>
          </cell>
          <cell r="L184" t="str">
            <v>0</v>
          </cell>
          <cell r="M184" t="str">
            <v>3522604 - Itapira - SP</v>
          </cell>
          <cell r="N184">
            <v>13.86</v>
          </cell>
        </row>
        <row r="185">
          <cell r="C185" t="str">
            <v>HOSPITAL REGIONAL FERNANDO BEZERRA</v>
          </cell>
          <cell r="E185" t="str">
            <v>5.99 - Outros Serviços de Terceiros Pessoa Jurídica</v>
          </cell>
          <cell r="F185">
            <v>44734671000151</v>
          </cell>
          <cell r="G185" t="str">
            <v xml:space="preserve">CRISTALIA PRODUTOS QUIMICOS FARMACEUTICO / PG. JUROS                                                                                                                                                     </v>
          </cell>
          <cell r="H185" t="str">
            <v>S</v>
          </cell>
          <cell r="I185" t="str">
            <v>N</v>
          </cell>
          <cell r="J185" t="str">
            <v xml:space="preserve">             2787261             </v>
          </cell>
          <cell r="K185">
            <v>44218</v>
          </cell>
          <cell r="L185" t="str">
            <v>0</v>
          </cell>
          <cell r="M185" t="str">
            <v>3522604 - Itapira - SP</v>
          </cell>
          <cell r="N185">
            <v>4.41</v>
          </cell>
        </row>
        <row r="186">
          <cell r="C186" t="str">
            <v>HOSPITAL REGIONAL FERNANDO BEZERRA</v>
          </cell>
          <cell r="E186" t="str">
            <v>5.99 - Outros Serviços de Terceiros Pessoa Jurídica</v>
          </cell>
          <cell r="F186">
            <v>44734671000151</v>
          </cell>
          <cell r="G186" t="str">
            <v xml:space="preserve">CRISTALIA PRODUTOS QUIMICOS FARMACEUTICO / PG. JUROS                                                                                                                                                    </v>
          </cell>
          <cell r="H186" t="str">
            <v>S</v>
          </cell>
          <cell r="I186" t="str">
            <v>N</v>
          </cell>
          <cell r="J186" t="str">
            <v xml:space="preserve">             2820419             </v>
          </cell>
          <cell r="K186">
            <v>44218</v>
          </cell>
          <cell r="L186" t="str">
            <v>0</v>
          </cell>
          <cell r="M186" t="str">
            <v>3522604 - Itapira - SP</v>
          </cell>
          <cell r="N186">
            <v>12.59</v>
          </cell>
        </row>
        <row r="187">
          <cell r="C187" t="str">
            <v>HOSPITAL REGIONAL FERNANDO BEZERRA</v>
          </cell>
          <cell r="E187" t="str">
            <v>5.99 - Outros Serviços de Terceiros Pessoa Jurídica</v>
          </cell>
          <cell r="F187">
            <v>44734671000151</v>
          </cell>
          <cell r="G187" t="str">
            <v xml:space="preserve">CRISTALIA PRODUTOS QUIMICOS FARMACEUTICO / PG. JUROS                                                                                                                                                     </v>
          </cell>
          <cell r="H187" t="str">
            <v>S</v>
          </cell>
          <cell r="I187" t="str">
            <v>N</v>
          </cell>
          <cell r="J187" t="str">
            <v xml:space="preserve">            2823968             </v>
          </cell>
          <cell r="K187">
            <v>44218</v>
          </cell>
          <cell r="L187" t="str">
            <v>0</v>
          </cell>
          <cell r="M187" t="str">
            <v>3522604 - Itapira - SP</v>
          </cell>
          <cell r="N187">
            <v>0.79</v>
          </cell>
        </row>
        <row r="188">
          <cell r="C188" t="str">
            <v>HOSPITAL REGIONAL FERNANDO BEZERRA</v>
          </cell>
          <cell r="E188" t="str">
            <v>5.99 - Outros Serviços de Terceiros Pessoa Jurídica</v>
          </cell>
          <cell r="F188">
            <v>44734671000151</v>
          </cell>
          <cell r="G188" t="str">
            <v xml:space="preserve">CRISTALIA PRODUTOS QUIMICOS FARMACEUTICO / PG. JUROS                                                                                                                                                      </v>
          </cell>
          <cell r="H188" t="str">
            <v>S</v>
          </cell>
          <cell r="I188" t="str">
            <v>N</v>
          </cell>
          <cell r="J188" t="str">
            <v xml:space="preserve">             2824691             </v>
          </cell>
          <cell r="K188">
            <v>44218</v>
          </cell>
          <cell r="L188" t="str">
            <v>0</v>
          </cell>
          <cell r="M188" t="str">
            <v>3522604 - Itapira - SP</v>
          </cell>
          <cell r="N188">
            <v>3.77</v>
          </cell>
        </row>
        <row r="189">
          <cell r="C189" t="str">
            <v>HOSPITAL REGIONAL FERNANDO BEZERRA</v>
          </cell>
          <cell r="E189" t="str">
            <v>5.99 - Outros Serviços de Terceiros Pessoa Jurídica</v>
          </cell>
          <cell r="F189">
            <v>44734671000151</v>
          </cell>
          <cell r="G189" t="str">
            <v xml:space="preserve">CRISTALIA PRODUTOS QUIMICOS FARMACEUTICO / PG. JUROS                                                                                                                                                      </v>
          </cell>
          <cell r="H189" t="str">
            <v>S</v>
          </cell>
          <cell r="I189" t="str">
            <v>N</v>
          </cell>
          <cell r="J189" t="str">
            <v xml:space="preserve">             2824690             </v>
          </cell>
          <cell r="K189">
            <v>44218</v>
          </cell>
          <cell r="L189" t="str">
            <v>0</v>
          </cell>
          <cell r="M189" t="str">
            <v>3522604 - Itapira - SP</v>
          </cell>
          <cell r="N189">
            <v>0.4</v>
          </cell>
        </row>
        <row r="190">
          <cell r="C190" t="str">
            <v>HOSPITAL REGIONAL FERNANDO BEZERRA</v>
          </cell>
          <cell r="E190" t="str">
            <v>5.99 - Outros Serviços de Terceiros Pessoa Jurídica</v>
          </cell>
          <cell r="F190">
            <v>44734671000151</v>
          </cell>
          <cell r="G190" t="str">
            <v xml:space="preserve">CRISTALIA PRODUTOS QUIMICOS FARMACEUTICO / PG. JUROS                                                                                                                                                     </v>
          </cell>
          <cell r="H190" t="str">
            <v>S</v>
          </cell>
          <cell r="I190" t="str">
            <v>N</v>
          </cell>
          <cell r="J190" t="str">
            <v xml:space="preserve">             2824903             </v>
          </cell>
          <cell r="K190">
            <v>44218</v>
          </cell>
          <cell r="L190" t="str">
            <v>0</v>
          </cell>
          <cell r="M190" t="str">
            <v>3522604 - Itapira - SP</v>
          </cell>
          <cell r="N190">
            <v>3.01</v>
          </cell>
        </row>
        <row r="191">
          <cell r="C191" t="str">
            <v>HOSPITAL REGIONAL FERNANDO BEZERRA</v>
          </cell>
          <cell r="E191" t="str">
            <v>5.99 - Outros Serviços de Terceiros Pessoa Jurídica</v>
          </cell>
          <cell r="F191">
            <v>44734671000151</v>
          </cell>
          <cell r="G191" t="str">
            <v xml:space="preserve">CRISTALIA PRODUTOS QUIMICOS FARMACEUTICO / PG. JUROS                                                                                                                                                      </v>
          </cell>
          <cell r="H191" t="str">
            <v>S</v>
          </cell>
          <cell r="I191" t="str">
            <v>N</v>
          </cell>
          <cell r="J191" t="str">
            <v xml:space="preserve">            2827072             </v>
          </cell>
          <cell r="K191">
            <v>44218</v>
          </cell>
          <cell r="L191" t="str">
            <v>0</v>
          </cell>
          <cell r="M191" t="str">
            <v>3522604 - Itapira - SP</v>
          </cell>
          <cell r="N191">
            <v>0.5</v>
          </cell>
        </row>
        <row r="192">
          <cell r="C192" t="str">
            <v>HOSPITAL REGIONAL FERNANDO BEZERRA</v>
          </cell>
          <cell r="E192" t="str">
            <v>5.99 - Outros Serviços de Terceiros Pessoa Jurídica</v>
          </cell>
          <cell r="F192">
            <v>12882932000194</v>
          </cell>
          <cell r="G192" t="str">
            <v xml:space="preserve">EXOMED REPRESENTACAO DE MEDICAMENTOS LTD / PG. JUROS                                                                                                                                                        </v>
          </cell>
          <cell r="H192" t="str">
            <v>S</v>
          </cell>
          <cell r="I192" t="str">
            <v>N</v>
          </cell>
          <cell r="J192" t="str">
            <v xml:space="preserve">             145279              </v>
          </cell>
          <cell r="K192">
            <v>44218</v>
          </cell>
          <cell r="L192" t="str">
            <v>0</v>
          </cell>
          <cell r="M192" t="str">
            <v>2611606 - Recife - PE</v>
          </cell>
          <cell r="N192">
            <v>246.24</v>
          </cell>
        </row>
        <row r="193">
          <cell r="C193" t="str">
            <v>HOSPITAL REGIONAL FERNANDO BEZERRA</v>
          </cell>
          <cell r="E193" t="str">
            <v>5.99 - Outros Serviços de Terceiros Pessoa Jurídica</v>
          </cell>
          <cell r="F193">
            <v>12882932000194</v>
          </cell>
          <cell r="G193" t="str">
            <v xml:space="preserve">EXOMED REPRESENTACAO DE MEDICAMENTOS LTD / PG. JUROS                                                                                                                                                       </v>
          </cell>
          <cell r="H193" t="str">
            <v>S</v>
          </cell>
          <cell r="I193" t="str">
            <v>N</v>
          </cell>
          <cell r="J193" t="str">
            <v xml:space="preserve">              145201              </v>
          </cell>
          <cell r="K193">
            <v>44218</v>
          </cell>
          <cell r="L193" t="str">
            <v>0</v>
          </cell>
          <cell r="M193" t="str">
            <v>2611606 - Recife - PE</v>
          </cell>
          <cell r="N193">
            <v>1746.81</v>
          </cell>
        </row>
        <row r="194">
          <cell r="C194" t="str">
            <v>HOSPITAL REGIONAL FERNANDO BEZERRA</v>
          </cell>
          <cell r="E194" t="str">
            <v>5.99 - Outros Serviços de Terceiros Pessoa Jurídica</v>
          </cell>
          <cell r="F194">
            <v>12882932000194</v>
          </cell>
          <cell r="G194" t="str">
            <v xml:space="preserve">EXOMED REPRESENTACAO DE MEDICAMENTOS LTD / PG. JUROS                                                                                                                                                       </v>
          </cell>
          <cell r="H194" t="str">
            <v>S</v>
          </cell>
          <cell r="I194" t="str">
            <v>N</v>
          </cell>
          <cell r="J194" t="str">
            <v xml:space="preserve">             146220              </v>
          </cell>
          <cell r="K194">
            <v>44218</v>
          </cell>
          <cell r="L194" t="str">
            <v>0</v>
          </cell>
          <cell r="M194" t="str">
            <v>2611606 - Recife - PE</v>
          </cell>
          <cell r="N194">
            <v>38.01</v>
          </cell>
        </row>
        <row r="195">
          <cell r="C195" t="str">
            <v>HOSPITAL REGIONAL FERNANDO BEZERRA</v>
          </cell>
          <cell r="E195" t="str">
            <v>5.99 - Outros Serviços de Terceiros Pessoa Jurídica</v>
          </cell>
          <cell r="F195">
            <v>12882932000194</v>
          </cell>
          <cell r="G195" t="str">
            <v xml:space="preserve">EXOMED REPRESENTACAO DE MEDICAMENTOS LTD / PG. JUROS                                                                                                                                                       </v>
          </cell>
          <cell r="H195" t="str">
            <v>S</v>
          </cell>
          <cell r="I195" t="str">
            <v>N</v>
          </cell>
          <cell r="J195" t="str">
            <v xml:space="preserve">             145953              </v>
          </cell>
          <cell r="K195">
            <v>44218</v>
          </cell>
          <cell r="L195" t="str">
            <v>0</v>
          </cell>
          <cell r="M195" t="str">
            <v>2611606 - Recife - PE</v>
          </cell>
          <cell r="N195">
            <v>232.15</v>
          </cell>
        </row>
        <row r="196">
          <cell r="C196" t="str">
            <v>HOSPITAL REGIONAL FERNANDO BEZERRA</v>
          </cell>
          <cell r="E196" t="str">
            <v>5.99 - Outros Serviços de Terceiros Pessoa Jurídica</v>
          </cell>
          <cell r="F196">
            <v>10779833000156</v>
          </cell>
          <cell r="G196" t="str">
            <v xml:space="preserve">MEDICAL MERCANTIL DE APARELHAGEM MEDICA / PG. JUROS                                                                                                                                                       </v>
          </cell>
          <cell r="H196" t="str">
            <v>S</v>
          </cell>
          <cell r="I196" t="str">
            <v>N</v>
          </cell>
          <cell r="J196" t="str">
            <v xml:space="preserve">              515173              </v>
          </cell>
          <cell r="K196">
            <v>44218</v>
          </cell>
          <cell r="L196" t="str">
            <v>0</v>
          </cell>
          <cell r="M196" t="str">
            <v>2611606 - Recife - PE</v>
          </cell>
          <cell r="N196">
            <v>15.5</v>
          </cell>
        </row>
        <row r="197">
          <cell r="C197" t="str">
            <v>HOSPITAL REGIONAL FERNANDO BEZERRA</v>
          </cell>
          <cell r="E197" t="str">
            <v>5.99 - Outros Serviços de Terceiros Pessoa Jurídica</v>
          </cell>
          <cell r="F197">
            <v>10779833000156</v>
          </cell>
          <cell r="G197" t="str">
            <v xml:space="preserve">MEDICAL MERCANTIL DE APARELHAGEM MEDICA / PG. JUROS                                                                                                                                                       </v>
          </cell>
          <cell r="H197" t="str">
            <v>S</v>
          </cell>
          <cell r="I197" t="str">
            <v>N</v>
          </cell>
          <cell r="J197" t="str">
            <v xml:space="preserve">              515117              </v>
          </cell>
          <cell r="K197">
            <v>44218</v>
          </cell>
          <cell r="L197" t="str">
            <v>0</v>
          </cell>
          <cell r="M197" t="str">
            <v>2611606 - Recife - PE</v>
          </cell>
          <cell r="N197">
            <v>15.5</v>
          </cell>
        </row>
        <row r="198">
          <cell r="C198" t="str">
            <v>HOSPITAL REGIONAL FERNANDO BEZERRA</v>
          </cell>
          <cell r="E198" t="str">
            <v>5.99 - Outros Serviços de Terceiros Pessoa Jurídica</v>
          </cell>
          <cell r="F198">
            <v>10779833000156</v>
          </cell>
          <cell r="G198" t="str">
            <v xml:space="preserve">MEDICAL MERCANTIL DE APARELHAGEM MEDICA  / PG. JUROS                                                                                                                                                      </v>
          </cell>
          <cell r="H198" t="str">
            <v>S</v>
          </cell>
          <cell r="I198" t="str">
            <v>N</v>
          </cell>
          <cell r="J198" t="str">
            <v xml:space="preserve">               516910              </v>
          </cell>
          <cell r="K198">
            <v>44218</v>
          </cell>
          <cell r="L198" t="str">
            <v>0</v>
          </cell>
          <cell r="M198" t="str">
            <v>2611606 - Recife - PE</v>
          </cell>
          <cell r="N198">
            <v>15.5</v>
          </cell>
        </row>
        <row r="199">
          <cell r="C199" t="str">
            <v>HOSPITAL REGIONAL FERNANDO BEZERRA</v>
          </cell>
          <cell r="E199" t="str">
            <v>5.99 - Outros Serviços de Terceiros Pessoa Jurídica</v>
          </cell>
          <cell r="F199">
            <v>10779833000156</v>
          </cell>
          <cell r="G199" t="str">
            <v xml:space="preserve">MEDICAL MERCANTIL DE APARELHAGEM MEDICA  / PG. JUROS                                                                                                                                                      </v>
          </cell>
          <cell r="H199" t="str">
            <v>S</v>
          </cell>
          <cell r="I199" t="str">
            <v>N</v>
          </cell>
          <cell r="J199" t="str">
            <v xml:space="preserve">               517434              </v>
          </cell>
          <cell r="K199">
            <v>44218</v>
          </cell>
          <cell r="L199" t="str">
            <v>0</v>
          </cell>
          <cell r="M199" t="str">
            <v>2611606 - Recife - PE</v>
          </cell>
          <cell r="N199">
            <v>15.5</v>
          </cell>
        </row>
        <row r="200">
          <cell r="C200" t="str">
            <v>HOSPITAL REGIONAL FERNANDO BEZERRA</v>
          </cell>
          <cell r="E200" t="str">
            <v>5.99 - Outros Serviços de Terceiros Pessoa Jurídica</v>
          </cell>
          <cell r="F200">
            <v>29529948468</v>
          </cell>
          <cell r="G200" t="str">
            <v xml:space="preserve">INSS - EURICO DA COSTA PEREIRA FILHO / PG. JUROS                                                                                                                                                         </v>
          </cell>
          <cell r="H200" t="str">
            <v>S</v>
          </cell>
          <cell r="I200" t="str">
            <v>N</v>
          </cell>
          <cell r="J200" t="str">
            <v xml:space="preserve">              119643             </v>
          </cell>
          <cell r="K200">
            <v>44224</v>
          </cell>
          <cell r="L200" t="str">
            <v>0</v>
          </cell>
          <cell r="M200" t="str">
            <v>2609600 - Olinda - PE</v>
          </cell>
          <cell r="N200">
            <v>19.239999999999998</v>
          </cell>
        </row>
        <row r="201">
          <cell r="C201" t="str">
            <v>HOSPITAL REGIONAL FERNANDO BEZERRA</v>
          </cell>
          <cell r="E201" t="str">
            <v>5.99 - Outros Serviços de Terceiros Pessoa Jurídica</v>
          </cell>
          <cell r="F201">
            <v>15241552000169</v>
          </cell>
          <cell r="G201" t="str">
            <v xml:space="preserve">IRRF - VISAO E MENTE OFTALMOLOGIA E PSIQ / PG. JUROS                                                                                                                                                           </v>
          </cell>
          <cell r="H201" t="str">
            <v>S</v>
          </cell>
          <cell r="I201" t="str">
            <v>N</v>
          </cell>
          <cell r="J201" t="str">
            <v xml:space="preserve">                 1413                </v>
          </cell>
          <cell r="K201">
            <v>44224</v>
          </cell>
          <cell r="L201" t="str">
            <v>0</v>
          </cell>
          <cell r="M201" t="str">
            <v>2307304 - Juazeiro do Norte - CE</v>
          </cell>
          <cell r="N201">
            <v>39.72</v>
          </cell>
        </row>
        <row r="202">
          <cell r="C202" t="str">
            <v>HOSPITAL REGIONAL FERNANDO BEZERRA</v>
          </cell>
          <cell r="E202" t="str">
            <v>5.99 - Outros Serviços de Terceiros Pessoa Jurídica</v>
          </cell>
          <cell r="F202">
            <v>29127117000112</v>
          </cell>
          <cell r="G202" t="str">
            <v xml:space="preserve">IRRF - ANGEL-SERVICOS MEDICOS ESPECIALIZ / PG. JUROS                                                                                                                                                           </v>
          </cell>
          <cell r="H202" t="str">
            <v>S</v>
          </cell>
          <cell r="I202" t="str">
            <v>N</v>
          </cell>
          <cell r="J202" t="str">
            <v xml:space="preserve">                   88                  </v>
          </cell>
          <cell r="K202">
            <v>44224</v>
          </cell>
          <cell r="L202" t="str">
            <v>0</v>
          </cell>
          <cell r="M202" t="str">
            <v>2308302 - Milagres - CE</v>
          </cell>
          <cell r="N202">
            <v>28.26</v>
          </cell>
        </row>
        <row r="203">
          <cell r="C203" t="str">
            <v>HOSPITAL REGIONAL FERNANDO BEZERRA</v>
          </cell>
          <cell r="E203" t="str">
            <v>5.99 - Outros Serviços de Terceiros Pessoa Jurídica</v>
          </cell>
          <cell r="F203">
            <v>5662773000319</v>
          </cell>
          <cell r="G203" t="str">
            <v xml:space="preserve">IRRF - PIXEON MEDICAL SYSTEMS S.A / PG. JUROS                                                                                                                                                              </v>
          </cell>
          <cell r="H203" t="str">
            <v>S</v>
          </cell>
          <cell r="I203" t="str">
            <v>N</v>
          </cell>
          <cell r="J203" t="str">
            <v xml:space="preserve">                17223               </v>
          </cell>
          <cell r="K203">
            <v>44224</v>
          </cell>
          <cell r="L203" t="str">
            <v>0</v>
          </cell>
          <cell r="M203" t="str">
            <v>3548807 - São Caetano do Sul - SP</v>
          </cell>
          <cell r="N203">
            <v>18.95</v>
          </cell>
        </row>
        <row r="204">
          <cell r="C204" t="str">
            <v>HOSPITAL REGIONAL FERNANDO BEZERRA</v>
          </cell>
          <cell r="E204" t="str">
            <v>5.99 - Outros Serviços de Terceiros Pessoa Jurídica</v>
          </cell>
          <cell r="F204">
            <v>49324221000880</v>
          </cell>
          <cell r="G204" t="str">
            <v xml:space="preserve">FRESENIUS KABI BRASIL LTDA / PG. JUROS                                                                                                                                                                     </v>
          </cell>
          <cell r="H204" t="str">
            <v>S</v>
          </cell>
          <cell r="I204" t="str">
            <v>N</v>
          </cell>
          <cell r="J204" t="str">
            <v xml:space="preserve">                192696              </v>
          </cell>
          <cell r="K204">
            <v>44225</v>
          </cell>
          <cell r="L204" t="str">
            <v>0</v>
          </cell>
          <cell r="M204" t="str">
            <v>2301000 - Aquiraz - CE</v>
          </cell>
          <cell r="N204">
            <v>6.9</v>
          </cell>
        </row>
        <row r="205">
          <cell r="C205" t="str">
            <v>HOSPITAL REGIONAL FERNANDO BEZERRA</v>
          </cell>
          <cell r="E205" t="str">
            <v>5.99 - Outros Serviços de Terceiros Pessoa Jurídica</v>
          </cell>
          <cell r="F205">
            <v>49324221000880</v>
          </cell>
          <cell r="G205" t="str">
            <v xml:space="preserve">FRESENIUS KABI BRASIL LTDA / PG. JUROS                                                                                                                                                                      </v>
          </cell>
          <cell r="H205" t="str">
            <v>S</v>
          </cell>
          <cell r="I205" t="str">
            <v>N</v>
          </cell>
          <cell r="J205" t="str">
            <v xml:space="preserve">                 10186               </v>
          </cell>
          <cell r="K205">
            <v>44225</v>
          </cell>
          <cell r="L205" t="str">
            <v>0</v>
          </cell>
          <cell r="M205" t="str">
            <v>2301000 - Aquiraz - CE</v>
          </cell>
          <cell r="N205">
            <v>6.9</v>
          </cell>
        </row>
        <row r="206">
          <cell r="C206" t="str">
            <v>HOSPITAL REGIONAL FERNANDO BEZERRA</v>
          </cell>
          <cell r="E206" t="str">
            <v>5.16 - Serviços Médico-Hospitalares, Odotonlogia e Laboratoriais</v>
          </cell>
          <cell r="F206">
            <v>40131924000141</v>
          </cell>
          <cell r="G206" t="str">
            <v xml:space="preserve">A MARTINS DE ANDRADE NETO                                                                                                                                                                                       </v>
          </cell>
          <cell r="H206" t="str">
            <v>S</v>
          </cell>
          <cell r="I206" t="str">
            <v>S</v>
          </cell>
          <cell r="J206" t="str">
            <v xml:space="preserve">                    4                   </v>
          </cell>
          <cell r="K206">
            <v>44226</v>
          </cell>
          <cell r="L206" t="str">
            <v>457622446</v>
          </cell>
          <cell r="M206" t="str">
            <v>2304400 - Fortaleza - CE</v>
          </cell>
          <cell r="N206">
            <v>13250</v>
          </cell>
        </row>
        <row r="207">
          <cell r="C207" t="str">
            <v>HOSPITAL REGIONAL FERNANDO BEZERRA</v>
          </cell>
          <cell r="E207" t="str">
            <v>5.16 - Serviços Médico-Hospitalares, Odotonlogia e Laboratoriais</v>
          </cell>
          <cell r="F207">
            <v>25154142000134</v>
          </cell>
          <cell r="G207" t="str">
            <v xml:space="preserve">ALVARO CAIO B DE ANDRADE CONSULTORIO-ME                                                                                                                                                                        </v>
          </cell>
          <cell r="H207" t="str">
            <v>S</v>
          </cell>
          <cell r="I207" t="str">
            <v>S</v>
          </cell>
          <cell r="J207" t="str">
            <v>76</v>
          </cell>
          <cell r="K207">
            <v>44227</v>
          </cell>
          <cell r="L207" t="str">
            <v>HADD-TVNS</v>
          </cell>
          <cell r="M207" t="str">
            <v>2601102 - Araripina - PE</v>
          </cell>
          <cell r="N207">
            <v>6000</v>
          </cell>
        </row>
        <row r="208">
          <cell r="C208" t="str">
            <v>HOSPITAL REGIONAL FERNANDO BEZERRA</v>
          </cell>
          <cell r="E208" t="str">
            <v>5.16 - Serviços Médico-Hospitalares, Odotonlogia e Laboratoriais</v>
          </cell>
          <cell r="F208">
            <v>29127117000112</v>
          </cell>
          <cell r="G208" t="str">
            <v>ANGEL-SERVICOS MEDICOS ESPECIALIZADOS</v>
          </cell>
          <cell r="H208" t="str">
            <v>S</v>
          </cell>
          <cell r="I208" t="str">
            <v>S</v>
          </cell>
          <cell r="J208" t="str">
            <v>208</v>
          </cell>
          <cell r="K208">
            <v>44227</v>
          </cell>
          <cell r="L208" t="str">
            <v>18215</v>
          </cell>
          <cell r="M208" t="str">
            <v>2308302 - Milagres - CE</v>
          </cell>
          <cell r="N208">
            <v>8000</v>
          </cell>
        </row>
        <row r="209">
          <cell r="C209" t="str">
            <v>HOSPITAL REGIONAL FERNANDO BEZERRA</v>
          </cell>
          <cell r="E209" t="str">
            <v>5.16 - Serviços Médico-Hospitalares, Odotonlogia e Laboratoriais</v>
          </cell>
          <cell r="F209">
            <v>26278833000102</v>
          </cell>
          <cell r="G209" t="str">
            <v>BARRETO E VIEIRA SERVICOS MEDICOS LTDA</v>
          </cell>
          <cell r="H209" t="str">
            <v>S</v>
          </cell>
          <cell r="I209" t="str">
            <v>S</v>
          </cell>
          <cell r="J209" t="str">
            <v>168</v>
          </cell>
          <cell r="K209">
            <v>44226</v>
          </cell>
          <cell r="L209" t="str">
            <v>4cGdTF_QdNbz</v>
          </cell>
          <cell r="M209" t="str">
            <v>2307304 - Juazeiro do Norte - CE</v>
          </cell>
          <cell r="N209">
            <v>14400</v>
          </cell>
        </row>
        <row r="210">
          <cell r="C210" t="str">
            <v>HOSPITAL REGIONAL FERNANDO BEZERRA</v>
          </cell>
          <cell r="E210" t="str">
            <v>5.16 - Serviços Médico-Hospitalares, Odotonlogia e Laboratoriais</v>
          </cell>
          <cell r="F210">
            <v>25369499000130</v>
          </cell>
          <cell r="G210" t="str">
            <v>BARROS &amp; PIRANGY SERVICOS MEDICOS LTDA</v>
          </cell>
          <cell r="H210" t="str">
            <v>S</v>
          </cell>
          <cell r="I210" t="str">
            <v>S</v>
          </cell>
          <cell r="J210" t="str">
            <v>1915</v>
          </cell>
          <cell r="K210">
            <v>44226</v>
          </cell>
          <cell r="L210" t="str">
            <v>12652FIMQV148ACGJNQSWZ369BFHKORT</v>
          </cell>
          <cell r="M210" t="str">
            <v>2201804 - Bocaina - PI</v>
          </cell>
          <cell r="N210">
            <v>15000</v>
          </cell>
        </row>
        <row r="211">
          <cell r="C211" t="str">
            <v>HOSPITAL REGIONAL FERNANDO BEZERRA</v>
          </cell>
          <cell r="E211" t="str">
            <v>5.16 - Serviços Médico-Hospitalares, Odotonlogia e Laboratoriais</v>
          </cell>
          <cell r="F211">
            <v>24895718000151</v>
          </cell>
          <cell r="G211" t="str">
            <v>BIOMEDICI SAUDE INTEGRALIZADA LTDA ME</v>
          </cell>
          <cell r="H211" t="str">
            <v>S</v>
          </cell>
          <cell r="I211" t="str">
            <v>S</v>
          </cell>
          <cell r="J211" t="str">
            <v>124</v>
          </cell>
          <cell r="K211">
            <v>44226</v>
          </cell>
          <cell r="L211" t="str">
            <v>0a9ePsy6_XbB</v>
          </cell>
          <cell r="M211" t="str">
            <v>2307304 - Juazeiro do Norte - CE</v>
          </cell>
          <cell r="N211">
            <v>8000</v>
          </cell>
        </row>
        <row r="212">
          <cell r="C212" t="str">
            <v>HOSPITAL REGIONAL FERNANDO BEZERRA</v>
          </cell>
          <cell r="E212" t="str">
            <v>5.16 - Serviços Médico-Hospitalares, Odotonlogia e Laboratoriais</v>
          </cell>
          <cell r="F212">
            <v>26862949000194</v>
          </cell>
          <cell r="G212" t="str">
            <v>BRITO &amp; TEIXEIRA LTDA ME</v>
          </cell>
          <cell r="H212" t="str">
            <v>S</v>
          </cell>
          <cell r="I212" t="str">
            <v>S</v>
          </cell>
          <cell r="J212" t="str">
            <v>376</v>
          </cell>
          <cell r="K212">
            <v>44226</v>
          </cell>
          <cell r="L212" t="str">
            <v>FWSS-XXAZ</v>
          </cell>
          <cell r="M212" t="str">
            <v>2601102 - Araripina - PE</v>
          </cell>
          <cell r="N212">
            <v>14000</v>
          </cell>
        </row>
        <row r="213">
          <cell r="C213" t="str">
            <v>HOSPITAL REGIONAL FERNANDO BEZERRA</v>
          </cell>
          <cell r="E213" t="str">
            <v>5.16 - Serviços Médico-Hospitalares, Odotonlogia e Laboratoriais</v>
          </cell>
          <cell r="F213">
            <v>18976638000128</v>
          </cell>
          <cell r="G213" t="str">
            <v>CARLITO ONOFRE DA SILVA FILHO - ME</v>
          </cell>
          <cell r="H213" t="str">
            <v>S</v>
          </cell>
          <cell r="I213" t="str">
            <v>S</v>
          </cell>
          <cell r="J213" t="str">
            <v>162</v>
          </cell>
          <cell r="K213">
            <v>44226</v>
          </cell>
          <cell r="L213" t="str">
            <v>WZOH-DOCN</v>
          </cell>
          <cell r="M213" t="str">
            <v>2605301 - Exu - PE</v>
          </cell>
          <cell r="N213">
            <v>42000</v>
          </cell>
        </row>
        <row r="214">
          <cell r="C214" t="str">
            <v>HOSPITAL REGIONAL FERNANDO BEZERRA</v>
          </cell>
          <cell r="E214" t="str">
            <v>5.16 - Serviços Médico-Hospitalares, Odotonlogia e Laboratoriais</v>
          </cell>
          <cell r="F214">
            <v>24340037000127</v>
          </cell>
          <cell r="G214" t="str">
            <v>CLINICA CIRURGICA PEDIATRICA CARIRI LTDA</v>
          </cell>
          <cell r="H214" t="str">
            <v>S</v>
          </cell>
          <cell r="I214" t="str">
            <v>S</v>
          </cell>
          <cell r="J214" t="str">
            <v>492</v>
          </cell>
          <cell r="K214">
            <v>44226</v>
          </cell>
          <cell r="L214" t="str">
            <v>ELETRÔNICA</v>
          </cell>
          <cell r="M214" t="str">
            <v>2301901 - Barbalha - CE</v>
          </cell>
          <cell r="N214">
            <v>9000</v>
          </cell>
        </row>
        <row r="215">
          <cell r="C215" t="str">
            <v>HOSPITAL REGIONAL FERNANDO BEZERRA</v>
          </cell>
          <cell r="E215" t="str">
            <v>5.16 - Serviços Médico-Hospitalares, Odotonlogia e Laboratoriais</v>
          </cell>
          <cell r="F215">
            <v>17310774000111</v>
          </cell>
          <cell r="G215" t="str">
            <v xml:space="preserve">CLINICA COELHO E NOVAIS LTDA EPP                                                                                                                                                                             </v>
          </cell>
          <cell r="H215" t="str">
            <v>S</v>
          </cell>
          <cell r="I215" t="str">
            <v>S</v>
          </cell>
          <cell r="J215" t="str">
            <v>1108</v>
          </cell>
          <cell r="K215">
            <v>44227</v>
          </cell>
          <cell r="L215" t="str">
            <v>VJJH-HDDP</v>
          </cell>
          <cell r="M215" t="str">
            <v>2601102 - Araripina - PE</v>
          </cell>
          <cell r="N215">
            <v>25100</v>
          </cell>
        </row>
        <row r="216">
          <cell r="C216" t="str">
            <v>HOSPITAL REGIONAL FERNANDO BEZERRA</v>
          </cell>
          <cell r="E216" t="str">
            <v>5.16 - Serviços Médico-Hospitalares, Odotonlogia e Laboratoriais</v>
          </cell>
          <cell r="F216">
            <v>17310774000111</v>
          </cell>
          <cell r="G216" t="str">
            <v>CLINICA COELHO E NOVAIS LTDA-EPP</v>
          </cell>
          <cell r="H216" t="str">
            <v>S</v>
          </cell>
          <cell r="I216" t="str">
            <v>S</v>
          </cell>
          <cell r="J216" t="str">
            <v>1109</v>
          </cell>
          <cell r="K216">
            <v>44226</v>
          </cell>
          <cell r="L216" t="str">
            <v>CWKB-UMSQ</v>
          </cell>
          <cell r="M216" t="str">
            <v>2601102 - Araripina - PE</v>
          </cell>
          <cell r="N216">
            <v>5000</v>
          </cell>
        </row>
        <row r="217">
          <cell r="C217" t="str">
            <v>HOSPITAL REGIONAL FERNANDO BEZERRA</v>
          </cell>
          <cell r="E217" t="str">
            <v>5.16 - Serviços Médico-Hospitalares, Odotonlogia e Laboratoriais</v>
          </cell>
          <cell r="F217">
            <v>26425569000192</v>
          </cell>
          <cell r="G217" t="str">
            <v>CLINICA MÉDICA HOLANDA FIGUEIREDO LTDA - ME</v>
          </cell>
          <cell r="H217" t="str">
            <v>S</v>
          </cell>
          <cell r="I217" t="str">
            <v>S</v>
          </cell>
          <cell r="J217" t="str">
            <v>20080</v>
          </cell>
          <cell r="K217">
            <v>44227</v>
          </cell>
          <cell r="L217" t="str">
            <v>XYTX-2GDW</v>
          </cell>
          <cell r="M217" t="str">
            <v>2609907 - Ouricuri - PE</v>
          </cell>
          <cell r="N217">
            <v>13000</v>
          </cell>
        </row>
        <row r="218">
          <cell r="C218" t="str">
            <v>HOSPITAL REGIONAL FERNANDO BEZERRA</v>
          </cell>
          <cell r="E218" t="str">
            <v>5.16 - Serviços Médico-Hospitalares, Odotonlogia e Laboratoriais</v>
          </cell>
          <cell r="F218">
            <v>22159742000105</v>
          </cell>
          <cell r="G218" t="str">
            <v>CLINICA MEDICA HOLANDA LINS LTDA ME</v>
          </cell>
          <cell r="H218" t="str">
            <v>S</v>
          </cell>
          <cell r="I218" t="str">
            <v>S</v>
          </cell>
          <cell r="J218" t="str">
            <v>665</v>
          </cell>
          <cell r="K218">
            <v>44226</v>
          </cell>
          <cell r="L218" t="str">
            <v>YUVB-HJGS</v>
          </cell>
          <cell r="M218" t="str">
            <v>2609907 - Ouricuri - PE</v>
          </cell>
          <cell r="N218">
            <v>9000</v>
          </cell>
        </row>
        <row r="219">
          <cell r="C219" t="str">
            <v>HOSPITAL REGIONAL FERNANDO BEZERRA</v>
          </cell>
          <cell r="E219" t="str">
            <v>5.16 - Serviços Médico-Hospitalares, Odotonlogia e Laboratoriais</v>
          </cell>
          <cell r="F219">
            <v>11113387000109</v>
          </cell>
          <cell r="G219" t="str">
            <v>CLINICA MEDICA PEDIATRICA DE BARBALHA LTDA</v>
          </cell>
          <cell r="H219" t="str">
            <v>S</v>
          </cell>
          <cell r="I219" t="str">
            <v>S</v>
          </cell>
          <cell r="J219" t="str">
            <v>623</v>
          </cell>
          <cell r="K219">
            <v>44227</v>
          </cell>
          <cell r="L219" t="str">
            <v>ELETRÔNICA</v>
          </cell>
          <cell r="M219" t="str">
            <v>2301901 - Barbalha - CE</v>
          </cell>
          <cell r="N219">
            <v>2550</v>
          </cell>
        </row>
        <row r="220">
          <cell r="C220" t="str">
            <v>HOSPITAL REGIONAL FERNANDO BEZERRA</v>
          </cell>
          <cell r="E220" t="str">
            <v>5.16 - Serviços Médico-Hospitalares, Odotonlogia e Laboratoriais</v>
          </cell>
          <cell r="F220">
            <v>25208022000172</v>
          </cell>
          <cell r="G220" t="str">
            <v>COUTO BEM SERVICOS MEDICOS LTDA</v>
          </cell>
          <cell r="H220" t="str">
            <v>S</v>
          </cell>
          <cell r="I220" t="str">
            <v>S</v>
          </cell>
          <cell r="J220" t="str">
            <v>113</v>
          </cell>
          <cell r="K220">
            <v>44226</v>
          </cell>
          <cell r="L220" t="str">
            <v>Xl9PPmJUpCuK</v>
          </cell>
          <cell r="M220" t="str">
            <v>2307304 - Juazeiro do Norte - CE</v>
          </cell>
          <cell r="N220">
            <v>22550</v>
          </cell>
        </row>
        <row r="221">
          <cell r="C221" t="str">
            <v>HOSPITAL REGIONAL FERNANDO BEZERRA</v>
          </cell>
          <cell r="E221" t="str">
            <v>5.16 - Serviços Médico-Hospitalares, Odotonlogia e Laboratoriais</v>
          </cell>
          <cell r="F221">
            <v>30191295000191</v>
          </cell>
          <cell r="G221" t="str">
            <v>D T SAUDE LTDA</v>
          </cell>
          <cell r="H221" t="str">
            <v>S</v>
          </cell>
          <cell r="I221" t="str">
            <v>S</v>
          </cell>
          <cell r="J221" t="str">
            <v xml:space="preserve">                20076               </v>
          </cell>
          <cell r="K221">
            <v>44227</v>
          </cell>
          <cell r="L221" t="str">
            <v>ZSC7-2XLT</v>
          </cell>
          <cell r="M221" t="str">
            <v>2609907 - Ouricuri - PE</v>
          </cell>
          <cell r="N221">
            <v>28150</v>
          </cell>
        </row>
        <row r="222">
          <cell r="C222" t="str">
            <v>HOSPITAL REGIONAL FERNANDO BEZERRA</v>
          </cell>
          <cell r="E222" t="str">
            <v>5.16 - Serviços Médico-Hospitalares, Odotonlogia e Laboratoriais</v>
          </cell>
          <cell r="F222">
            <v>22090777000127</v>
          </cell>
          <cell r="G222" t="str">
            <v>EDIFICAR EMPREENDIMENTOS E SERVICOS LTDA</v>
          </cell>
          <cell r="H222" t="str">
            <v>S</v>
          </cell>
          <cell r="I222" t="str">
            <v>S</v>
          </cell>
          <cell r="J222" t="str">
            <v>186</v>
          </cell>
          <cell r="K222">
            <v>44227</v>
          </cell>
          <cell r="L222" t="str">
            <v>TMPO-RFGI</v>
          </cell>
          <cell r="M222" t="str">
            <v>2601102 - Araripina - PE</v>
          </cell>
          <cell r="N222">
            <v>8000</v>
          </cell>
        </row>
        <row r="223">
          <cell r="C223" t="str">
            <v>HOSPITAL REGIONAL FERNANDO BEZERRA</v>
          </cell>
          <cell r="E223" t="str">
            <v>5.16 - Serviços Médico-Hospitalares, Odotonlogia e Laboratoriais</v>
          </cell>
          <cell r="F223">
            <v>33942452000141</v>
          </cell>
          <cell r="G223" t="str">
            <v>F. LUZ SAUDE PRESTACAO DE SERVICOS MEDIC</v>
          </cell>
          <cell r="H223" t="str">
            <v>S</v>
          </cell>
          <cell r="I223" t="str">
            <v>S</v>
          </cell>
          <cell r="J223" t="str">
            <v>55</v>
          </cell>
          <cell r="K223">
            <v>44227</v>
          </cell>
          <cell r="L223" t="str">
            <v>aedXrQrPRSeY</v>
          </cell>
          <cell r="M223" t="str">
            <v>2307106 - Jardim - CE</v>
          </cell>
          <cell r="N223">
            <v>21300</v>
          </cell>
        </row>
        <row r="224">
          <cell r="C224" t="str">
            <v>HOSPITAL REGIONAL FERNANDO BEZERRA</v>
          </cell>
          <cell r="E224" t="str">
            <v>5.16 - Serviços Médico-Hospitalares, Odotonlogia e Laboratoriais</v>
          </cell>
          <cell r="F224">
            <v>33942452000141</v>
          </cell>
          <cell r="G224" t="str">
            <v xml:space="preserve">F. LUZ SAUDE PRESTACAO DE SERVICOS MEDIC                                                                                                                                                                       </v>
          </cell>
          <cell r="H224" t="str">
            <v>S</v>
          </cell>
          <cell r="I224" t="str">
            <v>S</v>
          </cell>
          <cell r="J224" t="str">
            <v>56</v>
          </cell>
          <cell r="K224">
            <v>44227</v>
          </cell>
          <cell r="L224" t="str">
            <v>qz3Xh8vAztyQ</v>
          </cell>
          <cell r="M224" t="str">
            <v>2307106 - Jardim - CE</v>
          </cell>
          <cell r="N224">
            <v>28900</v>
          </cell>
        </row>
        <row r="225">
          <cell r="C225" t="str">
            <v>HOSPITAL REGIONAL FERNANDO BEZERRA</v>
          </cell>
          <cell r="E225" t="str">
            <v>5.16 - Serviços Médico-Hospitalares, Odotonlogia e Laboratoriais</v>
          </cell>
          <cell r="F225">
            <v>24690234000176</v>
          </cell>
          <cell r="G225" t="str">
            <v>FALCAO E FALCAO LTDA - ME</v>
          </cell>
          <cell r="H225" t="str">
            <v>S</v>
          </cell>
          <cell r="I225" t="str">
            <v>S</v>
          </cell>
          <cell r="J225" t="str">
            <v>20087</v>
          </cell>
          <cell r="K225">
            <v>44225</v>
          </cell>
          <cell r="L225" t="str">
            <v>BET1-T98W</v>
          </cell>
          <cell r="M225" t="str">
            <v>2609907 - Ouricuri - PE</v>
          </cell>
          <cell r="N225">
            <v>18675</v>
          </cell>
        </row>
        <row r="226">
          <cell r="C226" t="str">
            <v>HOSPITAL REGIONAL FERNANDO BEZERRA</v>
          </cell>
          <cell r="E226" t="str">
            <v>5.16 - Serviços Médico-Hospitalares, Odotonlogia e Laboratoriais</v>
          </cell>
          <cell r="F226">
            <v>21932148000134</v>
          </cell>
          <cell r="G226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226" t="str">
            <v>S</v>
          </cell>
          <cell r="I226" t="str">
            <v>S</v>
          </cell>
          <cell r="J226" t="str">
            <v>20097</v>
          </cell>
          <cell r="K226">
            <v>44227</v>
          </cell>
          <cell r="L226" t="str">
            <v>R5Q5-KZ65</v>
          </cell>
          <cell r="M226" t="str">
            <v>2609907 - Ouricuri - PE</v>
          </cell>
          <cell r="N226">
            <v>37125</v>
          </cell>
        </row>
        <row r="227">
          <cell r="C227" t="str">
            <v>HOSPITAL REGIONAL FERNANDO BEZERRA</v>
          </cell>
          <cell r="E227" t="str">
            <v>5.16 - Serviços Médico-Hospitalares, Odotonlogia e Laboratoriais</v>
          </cell>
          <cell r="F227">
            <v>21932148000134</v>
          </cell>
          <cell r="G227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227" t="str">
            <v>S</v>
          </cell>
          <cell r="I227" t="str">
            <v>S</v>
          </cell>
          <cell r="J227" t="str">
            <v>20099</v>
          </cell>
          <cell r="K227">
            <v>44227</v>
          </cell>
          <cell r="L227" t="str">
            <v>6C9S-JUJV</v>
          </cell>
          <cell r="M227" t="str">
            <v>2609907 - Ouricuri - PE</v>
          </cell>
          <cell r="N227">
            <v>4000</v>
          </cell>
        </row>
        <row r="228">
          <cell r="C228" t="str">
            <v>HOSPITAL REGIONAL FERNANDO BEZERRA</v>
          </cell>
          <cell r="E228" t="str">
            <v>5.16 - Serviços Médico-Hospitalares, Odotonlogia e Laboratoriais</v>
          </cell>
          <cell r="F228">
            <v>37111867000124</v>
          </cell>
          <cell r="G228" t="str">
            <v xml:space="preserve">G M SOUZA OLIVEIRA                                                                                                                                                                                              </v>
          </cell>
          <cell r="H228" t="str">
            <v>S</v>
          </cell>
          <cell r="I228" t="str">
            <v>S</v>
          </cell>
          <cell r="J228" t="str">
            <v>23</v>
          </cell>
          <cell r="K228">
            <v>44227</v>
          </cell>
          <cell r="L228" t="str">
            <v>430641340</v>
          </cell>
          <cell r="M228" t="str">
            <v>2304400 - Fortaleza - CE</v>
          </cell>
          <cell r="N228">
            <v>3000</v>
          </cell>
        </row>
        <row r="229">
          <cell r="C229" t="str">
            <v>HOSPITAL REGIONAL FERNANDO BEZERRA</v>
          </cell>
          <cell r="E229" t="str">
            <v>5.16 - Serviços Médico-Hospitalares, Odotonlogia e Laboratoriais</v>
          </cell>
          <cell r="F229">
            <v>39277075000150</v>
          </cell>
          <cell r="G229" t="str">
            <v xml:space="preserve">GERCLIN SERVICOS MEDICOS LTDA                                                                                                                                                                                  </v>
          </cell>
          <cell r="H229" t="str">
            <v>S</v>
          </cell>
          <cell r="I229" t="str">
            <v>S</v>
          </cell>
          <cell r="J229" t="str">
            <v>15</v>
          </cell>
          <cell r="K229">
            <v>44226</v>
          </cell>
          <cell r="L229" t="str">
            <v>LMGT-RDSC</v>
          </cell>
          <cell r="M229" t="str">
            <v>2601102 - Araripina - PE</v>
          </cell>
          <cell r="N229">
            <v>8550</v>
          </cell>
        </row>
        <row r="230">
          <cell r="C230" t="str">
            <v>HOSPITAL REGIONAL FERNANDO BEZERRA</v>
          </cell>
          <cell r="E230" t="str">
            <v>5.16 - Serviços Médico-Hospitalares, Odotonlogia e Laboratoriais</v>
          </cell>
          <cell r="F230">
            <v>27389713000145</v>
          </cell>
          <cell r="G230" t="str">
            <v>INTRA MED SERVICOS DE SAUDE LTDA - ME</v>
          </cell>
          <cell r="H230" t="str">
            <v>S</v>
          </cell>
          <cell r="I230" t="str">
            <v>S</v>
          </cell>
          <cell r="J230" t="str">
            <v>286</v>
          </cell>
          <cell r="K230">
            <v>44227</v>
          </cell>
          <cell r="L230" t="str">
            <v>9bGoePKohazM</v>
          </cell>
          <cell r="M230" t="str">
            <v>2307304 - Juazeiro do Norte - CE</v>
          </cell>
          <cell r="N230">
            <v>3000</v>
          </cell>
        </row>
        <row r="231">
          <cell r="C231" t="str">
            <v>HOSPITAL REGIONAL FERNANDO BEZERRA</v>
          </cell>
          <cell r="E231" t="str">
            <v>5.16 - Serviços Médico-Hospitalares, Odotonlogia e Laboratoriais</v>
          </cell>
          <cell r="F231">
            <v>30092591000135</v>
          </cell>
          <cell r="G231" t="str">
            <v>J C SANTOS JUNIOR</v>
          </cell>
          <cell r="H231" t="str">
            <v>S</v>
          </cell>
          <cell r="I231" t="str">
            <v>S</v>
          </cell>
          <cell r="J231" t="str">
            <v>54</v>
          </cell>
          <cell r="K231">
            <v>44227</v>
          </cell>
          <cell r="L231" t="str">
            <v>979818P7635WA0SS2RM8F7Q2WKWIV9YD</v>
          </cell>
          <cell r="M231" t="str">
            <v>2208007 - Picos - PI</v>
          </cell>
          <cell r="N231">
            <v>66000</v>
          </cell>
        </row>
        <row r="232">
          <cell r="C232" t="str">
            <v>HOSPITAL REGIONAL FERNANDO BEZERRA</v>
          </cell>
          <cell r="E232" t="str">
            <v>5.16 - Serviços Médico-Hospitalares, Odotonlogia e Laboratoriais</v>
          </cell>
          <cell r="F232">
            <v>30092591000135</v>
          </cell>
          <cell r="G232" t="str">
            <v>J C SANTOS JUNIOR</v>
          </cell>
          <cell r="H232" t="str">
            <v>S</v>
          </cell>
          <cell r="I232" t="str">
            <v>S</v>
          </cell>
          <cell r="J232" t="str">
            <v>55</v>
          </cell>
          <cell r="K232">
            <v>44227</v>
          </cell>
          <cell r="L232" t="str">
            <v>986879UWA39G8YDEE42UCVXM3GEVVPK</v>
          </cell>
          <cell r="M232" t="str">
            <v>2208007 - Picos - PI</v>
          </cell>
          <cell r="N232">
            <v>30000</v>
          </cell>
        </row>
        <row r="233">
          <cell r="C233" t="str">
            <v>HOSPITAL REGIONAL FERNANDO BEZERRA</v>
          </cell>
          <cell r="E233" t="str">
            <v>5.16 - Serviços Médico-Hospitalares, Odotonlogia e Laboratoriais</v>
          </cell>
          <cell r="F233">
            <v>30952769000170</v>
          </cell>
          <cell r="G233" t="str">
            <v>J D DE CARVALHO NETO</v>
          </cell>
          <cell r="H233" t="str">
            <v>S</v>
          </cell>
          <cell r="I233" t="str">
            <v>S</v>
          </cell>
          <cell r="J233" t="str">
            <v>94</v>
          </cell>
          <cell r="K233">
            <v>44227</v>
          </cell>
          <cell r="L233" t="str">
            <v>3778AA305DTT</v>
          </cell>
          <cell r="M233" t="str">
            <v>3135100 - Janaúba - MG</v>
          </cell>
          <cell r="N233">
            <v>3000</v>
          </cell>
        </row>
        <row r="234">
          <cell r="C234" t="str">
            <v>HOSPITAL REGIONAL FERNANDO BEZERRA</v>
          </cell>
          <cell r="E234" t="str">
            <v>5.16 - Serviços Médico-Hospitalares, Odotonlogia e Laboratoriais</v>
          </cell>
          <cell r="F234">
            <v>30952769000170</v>
          </cell>
          <cell r="G234" t="str">
            <v>J D DE CARVALHO NETO</v>
          </cell>
          <cell r="H234" t="str">
            <v>S</v>
          </cell>
          <cell r="I234" t="str">
            <v>S</v>
          </cell>
          <cell r="J234" t="str">
            <v>93</v>
          </cell>
          <cell r="K234">
            <v>44227</v>
          </cell>
          <cell r="L234" t="str">
            <v>3778AA305DTS</v>
          </cell>
          <cell r="M234" t="str">
            <v>3135100 - Janaúba - MG</v>
          </cell>
          <cell r="N234">
            <v>6000</v>
          </cell>
        </row>
        <row r="235">
          <cell r="C235" t="str">
            <v>HOSPITAL REGIONAL FERNANDO BEZERRA</v>
          </cell>
          <cell r="E235" t="str">
            <v>5.16 - Serviços Médico-Hospitalares, Odotonlogia e Laboratoriais</v>
          </cell>
          <cell r="F235">
            <v>39806504000139</v>
          </cell>
          <cell r="G235" t="str">
            <v xml:space="preserve">J V CAVALCANTE PEDROSA LUNA                                                                                                                                                                                    </v>
          </cell>
          <cell r="H235" t="str">
            <v>S</v>
          </cell>
          <cell r="I235" t="str">
            <v>S</v>
          </cell>
          <cell r="J235" t="str">
            <v>10</v>
          </cell>
          <cell r="K235">
            <v>44227</v>
          </cell>
          <cell r="L235" t="str">
            <v>700614938</v>
          </cell>
          <cell r="M235" t="str">
            <v>2609907 - Ouricuri - PE</v>
          </cell>
          <cell r="N235">
            <v>12250</v>
          </cell>
        </row>
        <row r="236">
          <cell r="C236" t="str">
            <v>HOSPITAL REGIONAL FERNANDO BEZERRA</v>
          </cell>
          <cell r="E236" t="str">
            <v>5.16 - Serviços Médico-Hospitalares, Odotonlogia e Laboratoriais</v>
          </cell>
          <cell r="F236">
            <v>22422979000129</v>
          </cell>
          <cell r="G236" t="str">
            <v>JBHC SERVIÇOS MÉDICOS LTDA</v>
          </cell>
          <cell r="H236" t="str">
            <v>S</v>
          </cell>
          <cell r="I236" t="str">
            <v>S</v>
          </cell>
          <cell r="J236" t="str">
            <v>46</v>
          </cell>
          <cell r="K236">
            <v>44227</v>
          </cell>
          <cell r="L236" t="str">
            <v>9343LWCUSSLQ1KBSUJSR907YK0A9FGFO</v>
          </cell>
          <cell r="M236" t="str">
            <v>2615607 - Trindade - PE</v>
          </cell>
          <cell r="N236">
            <v>4000</v>
          </cell>
        </row>
        <row r="237">
          <cell r="C237" t="str">
            <v>HOSPITAL REGIONAL FERNANDO BEZERRA</v>
          </cell>
          <cell r="E237" t="str">
            <v>5.16 - Serviços Médico-Hospitalares, Odotonlogia e Laboratoriais</v>
          </cell>
          <cell r="F237">
            <v>22422979000129</v>
          </cell>
          <cell r="G237" t="str">
            <v>JBHC SERVIÇOS MÉDICOS LTDA</v>
          </cell>
          <cell r="H237" t="str">
            <v>S</v>
          </cell>
          <cell r="I237" t="str">
            <v>S</v>
          </cell>
          <cell r="J237" t="str">
            <v>47</v>
          </cell>
          <cell r="K237">
            <v>44227</v>
          </cell>
          <cell r="L237" t="str">
            <v>9347RJ37Y6G40VY04L43RXH8R3C1HVLJ</v>
          </cell>
          <cell r="M237" t="str">
            <v>2615607 - Trindade - PE</v>
          </cell>
          <cell r="N237">
            <v>22200</v>
          </cell>
        </row>
        <row r="238">
          <cell r="C238" t="str">
            <v>HOSPITAL REGIONAL FERNANDO BEZERRA</v>
          </cell>
          <cell r="E238" t="str">
            <v>5.16 - Serviços Médico-Hospitalares, Odotonlogia e Laboratoriais</v>
          </cell>
          <cell r="F238">
            <v>27159204000126</v>
          </cell>
          <cell r="G238" t="str">
            <v>JV RAMOS LACERDA FILHO MEDICOS ME</v>
          </cell>
          <cell r="H238" t="str">
            <v>S</v>
          </cell>
          <cell r="I238" t="str">
            <v>S</v>
          </cell>
          <cell r="J238" t="str">
            <v>188</v>
          </cell>
          <cell r="K238">
            <v>44226</v>
          </cell>
          <cell r="L238" t="str">
            <v>PJMQ-SSUU</v>
          </cell>
          <cell r="M238" t="str">
            <v>2601102 - Araripina - PE</v>
          </cell>
          <cell r="N238">
            <v>12100</v>
          </cell>
        </row>
        <row r="239">
          <cell r="C239" t="str">
            <v>HOSPITAL REGIONAL FERNANDO BEZERRA</v>
          </cell>
          <cell r="E239" t="str">
            <v>5.16 - Serviços Médico-Hospitalares, Odotonlogia e Laboratoriais</v>
          </cell>
          <cell r="F239">
            <v>24185596000100</v>
          </cell>
          <cell r="G239" t="str">
            <v>LAGE &amp; CEDRAZ EMPREEND. MEDICOS LTDA ME</v>
          </cell>
          <cell r="H239" t="str">
            <v>S</v>
          </cell>
          <cell r="I239" t="str">
            <v>S</v>
          </cell>
          <cell r="J239" t="str">
            <v>166</v>
          </cell>
          <cell r="K239">
            <v>44226</v>
          </cell>
          <cell r="L239" t="str">
            <v>BHKW-SUMG</v>
          </cell>
          <cell r="M239" t="str">
            <v>2601102 - Araripina - PE</v>
          </cell>
          <cell r="N239">
            <v>33050</v>
          </cell>
        </row>
        <row r="240">
          <cell r="C240" t="str">
            <v>HOSPITAL REGIONAL FERNANDO BEZERRA</v>
          </cell>
          <cell r="E240" t="str">
            <v>5.16 - Serviços Médico-Hospitalares, Odotonlogia e Laboratoriais</v>
          </cell>
          <cell r="F240">
            <v>25054926000190</v>
          </cell>
          <cell r="G240" t="str">
            <v xml:space="preserve">LIFE MED SERVICOS MEDICOS LTDA                                                                                                                                                                                </v>
          </cell>
          <cell r="H240" t="str">
            <v>S</v>
          </cell>
          <cell r="I240" t="str">
            <v>S</v>
          </cell>
          <cell r="J240" t="str">
            <v>333</v>
          </cell>
          <cell r="K240">
            <v>44226</v>
          </cell>
          <cell r="L240" t="str">
            <v>S6ajlThNLOcY</v>
          </cell>
          <cell r="M240" t="str">
            <v>2307304 - Juazeiro do Norte - CE</v>
          </cell>
          <cell r="N240">
            <v>4000</v>
          </cell>
        </row>
        <row r="241">
          <cell r="C241" t="str">
            <v>HOSPITAL REGIONAL FERNANDO BEZERRA</v>
          </cell>
          <cell r="E241" t="str">
            <v>5.16 - Serviços Médico-Hospitalares, Odotonlogia e Laboratoriais</v>
          </cell>
          <cell r="F241">
            <v>33706710000190</v>
          </cell>
          <cell r="G241" t="str">
            <v>LINEKER VELOSO COSTA</v>
          </cell>
          <cell r="H241" t="str">
            <v>S</v>
          </cell>
          <cell r="I241" t="str">
            <v>S</v>
          </cell>
          <cell r="J241" t="str">
            <v>25</v>
          </cell>
          <cell r="K241">
            <v>44226</v>
          </cell>
          <cell r="L241" t="str">
            <v>2021000025100016104708673210354</v>
          </cell>
          <cell r="M241" t="str">
            <v>2609907 - Ouricuri - PE</v>
          </cell>
          <cell r="N241">
            <v>21450</v>
          </cell>
        </row>
        <row r="242">
          <cell r="C242" t="str">
            <v>HOSPITAL REGIONAL FERNANDO BEZERRA</v>
          </cell>
          <cell r="E242" t="str">
            <v>5.16 - Serviços Médico-Hospitalares, Odotonlogia e Laboratoriais</v>
          </cell>
          <cell r="F242">
            <v>34800019000134</v>
          </cell>
          <cell r="G242" t="str">
            <v>MAIA OLIVEIRA SERVIÇOS MEDICOS S/S</v>
          </cell>
          <cell r="H242" t="str">
            <v>S</v>
          </cell>
          <cell r="I242" t="str">
            <v>S</v>
          </cell>
          <cell r="J242" t="str">
            <v>86</v>
          </cell>
          <cell r="K242">
            <v>44227</v>
          </cell>
          <cell r="L242" t="str">
            <v>LQAT-WU2M</v>
          </cell>
          <cell r="M242" t="str">
            <v>3550308 - São Paulo - SP</v>
          </cell>
          <cell r="N242">
            <v>21000</v>
          </cell>
        </row>
        <row r="243">
          <cell r="C243" t="str">
            <v>HOSPITAL REGIONAL FERNANDO BEZERRA</v>
          </cell>
          <cell r="E243" t="str">
            <v>5.16 - Serviços Médico-Hospitalares, Odotonlogia e Laboratoriais</v>
          </cell>
          <cell r="F243">
            <v>34293158000119</v>
          </cell>
          <cell r="G243" t="str">
            <v>MARCOS DANIEL DE SOUSA XAVIER</v>
          </cell>
          <cell r="H243" t="str">
            <v>S</v>
          </cell>
          <cell r="I243" t="str">
            <v>S</v>
          </cell>
          <cell r="J243" t="str">
            <v>41</v>
          </cell>
          <cell r="K243">
            <v>44227</v>
          </cell>
          <cell r="L243" t="str">
            <v>W9Y2-BT15</v>
          </cell>
          <cell r="M243" t="str">
            <v>2614303 - Moreilândia - PE</v>
          </cell>
          <cell r="N243">
            <v>24000</v>
          </cell>
        </row>
        <row r="244">
          <cell r="C244" t="str">
            <v>HOSPITAL REGIONAL FERNANDO BEZERRA</v>
          </cell>
          <cell r="E244" t="str">
            <v>5.16 - Serviços Médico-Hospitalares, Odotonlogia e Laboratoriais</v>
          </cell>
          <cell r="F244">
            <v>34293158000119</v>
          </cell>
          <cell r="G244" t="str">
            <v xml:space="preserve">MARCOS DANIEL DE SOUSA XAVIER                                                                                                                                                                                  </v>
          </cell>
          <cell r="H244" t="str">
            <v>S</v>
          </cell>
          <cell r="I244" t="str">
            <v>S</v>
          </cell>
          <cell r="J244" t="str">
            <v>42</v>
          </cell>
          <cell r="K244">
            <v>44227</v>
          </cell>
          <cell r="L244" t="str">
            <v>2S9U-BZ1M</v>
          </cell>
          <cell r="M244" t="str">
            <v>2614303 - Moreilândia - PE</v>
          </cell>
          <cell r="N244">
            <v>21300</v>
          </cell>
        </row>
        <row r="245">
          <cell r="C245" t="str">
            <v>HOSPITAL REGIONAL FERNANDO BEZERRA</v>
          </cell>
          <cell r="E245" t="str">
            <v>5.16 - Serviços Médico-Hospitalares, Odotonlogia e Laboratoriais</v>
          </cell>
          <cell r="F245">
            <v>24067940000166</v>
          </cell>
          <cell r="G245" t="str">
            <v>MARIA YANNE SOARES RAMOS - ME</v>
          </cell>
          <cell r="H245" t="str">
            <v>S</v>
          </cell>
          <cell r="I245" t="str">
            <v>S</v>
          </cell>
          <cell r="J245" t="str">
            <v>20072</v>
          </cell>
          <cell r="K245">
            <v>44226</v>
          </cell>
          <cell r="L245" t="str">
            <v>552M-EUQ3</v>
          </cell>
          <cell r="M245" t="str">
            <v>2609907 - Ouricuri - PE</v>
          </cell>
          <cell r="N245">
            <v>22575</v>
          </cell>
        </row>
        <row r="246">
          <cell r="C246" t="str">
            <v>HOSPITAL REGIONAL FERNANDO BEZERRA</v>
          </cell>
          <cell r="E246" t="str">
            <v>5.16 - Serviços Médico-Hospitalares, Odotonlogia e Laboratoriais</v>
          </cell>
          <cell r="F246">
            <v>20344575000139</v>
          </cell>
          <cell r="G246" t="str">
            <v>MED ARARIPE SERVICOS MEDICOS LTDA</v>
          </cell>
          <cell r="H246" t="str">
            <v>S</v>
          </cell>
          <cell r="I246" t="str">
            <v>S</v>
          </cell>
          <cell r="J246" t="str">
            <v>21257</v>
          </cell>
          <cell r="K246">
            <v>44227</v>
          </cell>
          <cell r="L246" t="str">
            <v>WCAY-9U9I</v>
          </cell>
          <cell r="M246" t="str">
            <v>2609907 - Ouricuri - PE</v>
          </cell>
          <cell r="N246">
            <v>34400</v>
          </cell>
        </row>
        <row r="247">
          <cell r="C247" t="str">
            <v>HOSPITAL REGIONAL FERNANDO BEZERRA</v>
          </cell>
          <cell r="E247" t="str">
            <v>5.16 - Serviços Médico-Hospitalares, Odotonlogia e Laboratoriais</v>
          </cell>
          <cell r="F247">
            <v>20344575000139</v>
          </cell>
          <cell r="G247" t="str">
            <v>MED ARARIPE SERVICOS MEDICOS LTDA</v>
          </cell>
          <cell r="H247" t="str">
            <v>S</v>
          </cell>
          <cell r="I247" t="str">
            <v>S</v>
          </cell>
          <cell r="J247" t="str">
            <v>21258</v>
          </cell>
          <cell r="K247">
            <v>44227</v>
          </cell>
          <cell r="L247" t="str">
            <v>VCKD-LY45</v>
          </cell>
          <cell r="M247" t="str">
            <v>2609907 - Ouricuri - PE</v>
          </cell>
          <cell r="N247">
            <v>16000</v>
          </cell>
        </row>
        <row r="248">
          <cell r="C248" t="str">
            <v>HOSPITAL REGIONAL FERNANDO BEZERRA</v>
          </cell>
          <cell r="E248" t="str">
            <v>5.16 - Serviços Médico-Hospitalares, Odotonlogia e Laboratoriais</v>
          </cell>
          <cell r="F248">
            <v>20344575000139</v>
          </cell>
          <cell r="G248" t="str">
            <v>MED ARARIPE SERVICOS MEDICOS LTDA</v>
          </cell>
          <cell r="H248" t="str">
            <v>S</v>
          </cell>
          <cell r="I248" t="str">
            <v>S</v>
          </cell>
          <cell r="J248" t="str">
            <v>21256</v>
          </cell>
          <cell r="K248">
            <v>44227</v>
          </cell>
          <cell r="L248" t="str">
            <v>RGXR-FD4P</v>
          </cell>
          <cell r="M248" t="str">
            <v>2609907 - Ouricuri - PE</v>
          </cell>
          <cell r="N248">
            <v>25800</v>
          </cell>
        </row>
        <row r="249">
          <cell r="C249" t="str">
            <v>HOSPITAL REGIONAL FERNANDO BEZERRA</v>
          </cell>
          <cell r="E249" t="str">
            <v>5.16 - Serviços Médico-Hospitalares, Odotonlogia e Laboratoriais</v>
          </cell>
          <cell r="F249">
            <v>31174963000135</v>
          </cell>
          <cell r="G249" t="str">
            <v>MULTIMED CLINICA MEDICA AMBULATORIAL LTDA</v>
          </cell>
          <cell r="H249" t="str">
            <v>S</v>
          </cell>
          <cell r="I249" t="str">
            <v>S</v>
          </cell>
          <cell r="J249" t="str">
            <v>20283</v>
          </cell>
          <cell r="K249">
            <v>44222</v>
          </cell>
          <cell r="L249" t="str">
            <v>WQWS-R947</v>
          </cell>
          <cell r="M249" t="str">
            <v>2609907 - Ouricuri - PE</v>
          </cell>
          <cell r="N249">
            <v>7500</v>
          </cell>
        </row>
        <row r="250">
          <cell r="C250" t="str">
            <v>HOSPITAL REGIONAL FERNANDO BEZERRA</v>
          </cell>
          <cell r="E250" t="str">
            <v>5.16 - Serviços Médico-Hospitalares, Odotonlogia e Laboratoriais</v>
          </cell>
          <cell r="F250">
            <v>24684015000184</v>
          </cell>
          <cell r="G250" t="str">
            <v>MURAB LINS MEDICOS ASSOCIADOS - ME</v>
          </cell>
          <cell r="H250" t="str">
            <v>S</v>
          </cell>
          <cell r="I250" t="str">
            <v>S</v>
          </cell>
          <cell r="J250" t="str">
            <v>278</v>
          </cell>
          <cell r="K250">
            <v>44226</v>
          </cell>
          <cell r="L250" t="str">
            <v>08IFmX-A80qz</v>
          </cell>
          <cell r="M250" t="str">
            <v>2307304 - Juazeiro do Norte - CE</v>
          </cell>
          <cell r="N250">
            <v>14825</v>
          </cell>
        </row>
        <row r="251">
          <cell r="C251" t="str">
            <v>HOSPITAL REGIONAL FERNANDO BEZERRA</v>
          </cell>
          <cell r="E251" t="str">
            <v>5.16 - Serviços Médico-Hospitalares, Odotonlogia e Laboratoriais</v>
          </cell>
          <cell r="F251">
            <v>24395557000137</v>
          </cell>
          <cell r="G251" t="str">
            <v xml:space="preserve">ODONTOCLIN E CARDIOCLIN SERV MED DO ARARIPE LTDA-ME  </v>
          </cell>
          <cell r="H251" t="str">
            <v>S</v>
          </cell>
          <cell r="I251" t="str">
            <v>S</v>
          </cell>
          <cell r="J251" t="str">
            <v>1632</v>
          </cell>
          <cell r="K251">
            <v>44227</v>
          </cell>
          <cell r="L251" t="str">
            <v>MGGZ-PPFF</v>
          </cell>
          <cell r="M251" t="str">
            <v>2609907 - Ouricuri - PE</v>
          </cell>
          <cell r="N251">
            <v>5000</v>
          </cell>
        </row>
        <row r="252">
          <cell r="C252" t="str">
            <v>HOSPITAL REGIONAL FERNANDO BEZERRA</v>
          </cell>
          <cell r="E252" t="str">
            <v>5.16 - Serviços Médico-Hospitalares, Odotonlogia e Laboratoriais</v>
          </cell>
          <cell r="F252">
            <v>22465344000109</v>
          </cell>
          <cell r="G252" t="str">
            <v>ODONTOMED LTDA</v>
          </cell>
          <cell r="H252" t="str">
            <v>S</v>
          </cell>
          <cell r="I252" t="str">
            <v>S</v>
          </cell>
          <cell r="J252" t="str">
            <v>201</v>
          </cell>
          <cell r="K252">
            <v>44226</v>
          </cell>
          <cell r="L252" t="str">
            <v>OZBI-PGTW</v>
          </cell>
          <cell r="M252" t="str">
            <v>2605301 - Exu - PE</v>
          </cell>
          <cell r="N252">
            <v>28325</v>
          </cell>
        </row>
        <row r="253">
          <cell r="C253" t="str">
            <v>HOSPITAL REGIONAL FERNANDO BEZERRA</v>
          </cell>
          <cell r="E253" t="str">
            <v>5.16 - Serviços Médico-Hospitalares, Odotonlogia e Laboratoriais</v>
          </cell>
          <cell r="F253" t="str">
            <v>28.320.494/0001-00</v>
          </cell>
          <cell r="G253" t="str">
            <v>ORTHOS SAUDE INTEGRALIZADA LTDA-ME</v>
          </cell>
          <cell r="H253" t="str">
            <v>S</v>
          </cell>
          <cell r="I253" t="str">
            <v>S</v>
          </cell>
          <cell r="J253" t="str">
            <v>131</v>
          </cell>
          <cell r="K253">
            <v>44226</v>
          </cell>
          <cell r="L253" t="str">
            <v>sA3yaSOoI6Z2</v>
          </cell>
          <cell r="M253" t="str">
            <v>2307304 - Juazeiro do Norte - CE</v>
          </cell>
          <cell r="N253">
            <v>11275</v>
          </cell>
        </row>
        <row r="254">
          <cell r="C254" t="str">
            <v>HOSPITAL REGIONAL FERNANDO BEZERRA</v>
          </cell>
          <cell r="E254" t="str">
            <v>5.16 - Serviços Médico-Hospitalares, Odotonlogia e Laboratoriais</v>
          </cell>
          <cell r="F254">
            <v>37220273000151</v>
          </cell>
          <cell r="G254" t="str">
            <v>P H GOMES SUDARIO LINS</v>
          </cell>
          <cell r="H254" t="str">
            <v>S</v>
          </cell>
          <cell r="I254" t="str">
            <v>S</v>
          </cell>
          <cell r="J254" t="str">
            <v>10</v>
          </cell>
          <cell r="K254">
            <v>44226</v>
          </cell>
          <cell r="L254" t="str">
            <v>148207169</v>
          </cell>
          <cell r="M254" t="str">
            <v>2304400 - Fortaleza - CE</v>
          </cell>
          <cell r="N254">
            <v>6250</v>
          </cell>
        </row>
        <row r="255">
          <cell r="C255" t="str">
            <v>HOSPITAL REGIONAL FERNANDO BEZERRA</v>
          </cell>
          <cell r="E255" t="str">
            <v>5.16 - Serviços Médico-Hospitalares, Odotonlogia e Laboratoriais</v>
          </cell>
          <cell r="F255">
            <v>23351144000198</v>
          </cell>
          <cell r="G255" t="str">
            <v>PEREIRA BARROS SERVIÇOS MEDICOS LTDA</v>
          </cell>
          <cell r="H255" t="str">
            <v>S</v>
          </cell>
          <cell r="I255" t="str">
            <v>S</v>
          </cell>
          <cell r="J255" t="str">
            <v>10</v>
          </cell>
          <cell r="K255">
            <v>44227</v>
          </cell>
          <cell r="L255" t="str">
            <v>smI5UH129hi-</v>
          </cell>
          <cell r="M255" t="str">
            <v>2307304 - Juazeiro do Norte - CE</v>
          </cell>
          <cell r="N255">
            <v>9000</v>
          </cell>
        </row>
        <row r="256">
          <cell r="C256" t="str">
            <v>HOSPITAL REGIONAL FERNANDO BEZERRA</v>
          </cell>
          <cell r="E256" t="str">
            <v>5.16 - Serviços Médico-Hospitalares, Odotonlogia e Laboratoriais</v>
          </cell>
          <cell r="F256">
            <v>26217434000131</v>
          </cell>
          <cell r="G256" t="str">
            <v>PRONTO LIFE DIAGNOSTICOS ESPECIALIZADOS LTDA ME</v>
          </cell>
          <cell r="H256" t="str">
            <v>S</v>
          </cell>
          <cell r="I256" t="str">
            <v>S</v>
          </cell>
          <cell r="J256" t="str">
            <v>291</v>
          </cell>
          <cell r="K256">
            <v>44227</v>
          </cell>
          <cell r="L256" t="str">
            <v>aph9CvM-UTQ7</v>
          </cell>
          <cell r="M256" t="str">
            <v>2307304 - Juazeiro do Norte - CE</v>
          </cell>
          <cell r="N256">
            <v>10000</v>
          </cell>
        </row>
        <row r="257">
          <cell r="C257" t="str">
            <v>HOSPITAL REGIONAL FERNANDO BEZERRA</v>
          </cell>
          <cell r="E257" t="str">
            <v>5.16 - Serviços Médico-Hospitalares, Odotonlogia e Laboratoriais</v>
          </cell>
          <cell r="F257">
            <v>19297087000139</v>
          </cell>
          <cell r="G257" t="str">
            <v>RAUL ALVES DE SIQUEIRA NETO &amp; CIA LTDA</v>
          </cell>
          <cell r="H257" t="str">
            <v>S</v>
          </cell>
          <cell r="I257" t="str">
            <v>S</v>
          </cell>
          <cell r="J257" t="str">
            <v xml:space="preserve">                 48                  </v>
          </cell>
          <cell r="K257">
            <v>44226</v>
          </cell>
          <cell r="L257" t="str">
            <v>X8D1-J2K7</v>
          </cell>
          <cell r="M257" t="str">
            <v>2602001 - Bodocó - PE</v>
          </cell>
          <cell r="N257">
            <v>22350</v>
          </cell>
        </row>
        <row r="258">
          <cell r="C258" t="str">
            <v>HOSPITAL REGIONAL FERNANDO BEZERRA</v>
          </cell>
          <cell r="E258" t="str">
            <v>5.16 - Serviços Médico-Hospitalares, Odotonlogia e Laboratoriais</v>
          </cell>
          <cell r="F258">
            <v>37266900000195</v>
          </cell>
          <cell r="G258" t="str">
            <v xml:space="preserve">SEBASTIAO LOPES DE SA LTDA   </v>
          </cell>
          <cell r="H258" t="str">
            <v>S</v>
          </cell>
          <cell r="I258" t="str">
            <v>S</v>
          </cell>
          <cell r="J258" t="str">
            <v>16</v>
          </cell>
          <cell r="K258">
            <v>44227</v>
          </cell>
          <cell r="L258" t="str">
            <v>HGRD-GHTR</v>
          </cell>
          <cell r="M258" t="str">
            <v>2609907 - Ouricuri - PE</v>
          </cell>
          <cell r="N258">
            <v>6825</v>
          </cell>
        </row>
        <row r="259">
          <cell r="C259" t="str">
            <v>HOSPITAL REGIONAL FERNANDO BEZERRA</v>
          </cell>
          <cell r="E259" t="str">
            <v>5.16 - Serviços Médico-Hospitalares, Odotonlogia e Laboratoriais</v>
          </cell>
          <cell r="F259">
            <v>32305226000197</v>
          </cell>
          <cell r="G259" t="str">
            <v>SUPREMO MEDSERVICOS MEDICOS HOSPITALARES</v>
          </cell>
          <cell r="H259" t="str">
            <v>S</v>
          </cell>
          <cell r="I259" t="str">
            <v>S</v>
          </cell>
          <cell r="J259" t="str">
            <v>205</v>
          </cell>
          <cell r="K259">
            <v>44226</v>
          </cell>
          <cell r="L259" t="str">
            <v>CXOETm1ces5f</v>
          </cell>
          <cell r="M259" t="str">
            <v>2307304 - Juazeiro do Norte - CE</v>
          </cell>
          <cell r="N259">
            <v>4000</v>
          </cell>
        </row>
        <row r="260">
          <cell r="C260" t="str">
            <v>HOSPITAL REGIONAL FERNANDO BEZERRA</v>
          </cell>
          <cell r="E260" t="str">
            <v>5.16 - Serviços Médico-Hospitalares, Odotonlogia e Laboratoriais</v>
          </cell>
          <cell r="F260">
            <v>37313751000178</v>
          </cell>
          <cell r="G260" t="str">
            <v xml:space="preserve">VITA MEDIC SERVICOS MEDICOS HOSPITALARES                                                                                                                                                                       </v>
          </cell>
          <cell r="H260" t="str">
            <v>S</v>
          </cell>
          <cell r="I260" t="str">
            <v>S</v>
          </cell>
          <cell r="J260" t="str">
            <v>17</v>
          </cell>
          <cell r="K260">
            <v>44226</v>
          </cell>
          <cell r="L260" t="str">
            <v>726230203</v>
          </cell>
          <cell r="M260" t="str">
            <v>2304400 - Fortaleza - CE</v>
          </cell>
          <cell r="N260">
            <v>9275</v>
          </cell>
        </row>
        <row r="261">
          <cell r="C261" t="str">
            <v>HOSPITAL REGIONAL FERNANDO BEZERRA</v>
          </cell>
          <cell r="E261" t="str">
            <v>5.16 - Serviços Médico-Hospitalares, Odotonlogia e Laboratoriais</v>
          </cell>
          <cell r="F261">
            <v>927795000188</v>
          </cell>
          <cell r="G261" t="str">
            <v>DIAGNOSTICO LAB. ESMERALDINO LANDIM S/C</v>
          </cell>
          <cell r="H261" t="str">
            <v>S</v>
          </cell>
          <cell r="I261" t="str">
            <v>S</v>
          </cell>
          <cell r="J261" t="str">
            <v>490</v>
          </cell>
          <cell r="K261">
            <v>44214</v>
          </cell>
          <cell r="L261" t="str">
            <v>3_OC8Ep6Lxw9</v>
          </cell>
          <cell r="M261" t="str">
            <v>2307304 - Juazeiro do Norte - CE</v>
          </cell>
          <cell r="N261">
            <v>29307.77</v>
          </cell>
        </row>
        <row r="262">
          <cell r="C262" t="str">
            <v>HOSPITAL REGIONAL FERNANDO BEZERRA</v>
          </cell>
          <cell r="E262" t="str">
            <v>5.16 - Serviços Médico-Hospitalares, Odotonlogia e Laboratoriais</v>
          </cell>
          <cell r="F262">
            <v>927795000188</v>
          </cell>
          <cell r="G262" t="str">
            <v>DIAGNOSTICO LAB. ESMERALDINO LANDIM S/C</v>
          </cell>
          <cell r="H262" t="str">
            <v>S</v>
          </cell>
          <cell r="I262" t="str">
            <v>S</v>
          </cell>
          <cell r="J262" t="str">
            <v>498</v>
          </cell>
          <cell r="K262">
            <v>44227</v>
          </cell>
          <cell r="L262" t="str">
            <v>XrYRICGC-8oi</v>
          </cell>
          <cell r="M262" t="str">
            <v>2307304 - Juazeiro do Norte - CE</v>
          </cell>
          <cell r="N262">
            <v>38364.769999999997</v>
          </cell>
        </row>
        <row r="263">
          <cell r="C263" t="str">
            <v>HOSPITAL REGIONAL FERNANDO BEZERRA</v>
          </cell>
          <cell r="E263" t="str">
            <v>5.16 - Serviços Médico-Hospitalares, Odotonlogia e Laboratoriais</v>
          </cell>
          <cell r="F263">
            <v>23973036000157</v>
          </cell>
          <cell r="G263" t="str">
            <v>IMAGENS E DIAGNOSTICOS MÉDICOS EIRELI-EPP</v>
          </cell>
          <cell r="H263" t="str">
            <v>S</v>
          </cell>
          <cell r="I263" t="str">
            <v>S</v>
          </cell>
          <cell r="J263" t="str">
            <v>25478</v>
          </cell>
          <cell r="K263">
            <v>44227</v>
          </cell>
          <cell r="L263" t="str">
            <v>7UVR-H1BI</v>
          </cell>
          <cell r="M263" t="str">
            <v>2609907 - Ouricuri - PE</v>
          </cell>
          <cell r="N263">
            <v>15660</v>
          </cell>
        </row>
        <row r="264">
          <cell r="C264" t="str">
            <v>HOSPITAL REGIONAL FERNANDO BEZERRA</v>
          </cell>
          <cell r="E264" t="str">
            <v>5.99 - Outros Serviços de Terceiros Pessoa Jurídica</v>
          </cell>
          <cell r="F264">
            <v>3811242000234</v>
          </cell>
          <cell r="G264" t="str">
            <v>MEDICAT - MEDICINA DO TRABALHO LTDA</v>
          </cell>
          <cell r="H264" t="str">
            <v>S</v>
          </cell>
          <cell r="I264" t="str">
            <v>S</v>
          </cell>
          <cell r="J264" t="str">
            <v>26</v>
          </cell>
          <cell r="K264">
            <v>44226</v>
          </cell>
          <cell r="L264" t="str">
            <v>JY9QISI8R</v>
          </cell>
          <cell r="M264" t="str">
            <v>2615607 - Trindade - PE</v>
          </cell>
          <cell r="N264">
            <v>5280</v>
          </cell>
        </row>
        <row r="265">
          <cell r="C265" t="str">
            <v>HOSPITAL REGIONAL FERNANDO BEZERRA</v>
          </cell>
          <cell r="E265" t="str">
            <v>5.8 - Locação de Veículos Automotores</v>
          </cell>
          <cell r="F265">
            <v>25143057000170</v>
          </cell>
          <cell r="G265" t="str">
            <v>JUAREZ &amp; ALDO MARQUES LTDA ME</v>
          </cell>
          <cell r="H265" t="str">
            <v>S</v>
          </cell>
          <cell r="I265" t="str">
            <v>S</v>
          </cell>
          <cell r="J265" t="str">
            <v>20070</v>
          </cell>
          <cell r="K265">
            <v>44227</v>
          </cell>
          <cell r="L265" t="str">
            <v>6DWX-DWZ9</v>
          </cell>
          <cell r="M265" t="str">
            <v>2609907 - Ouricuri - PE</v>
          </cell>
          <cell r="N265">
            <v>4600</v>
          </cell>
        </row>
        <row r="266">
          <cell r="C266" t="str">
            <v>HOSPITAL REGIONAL FERNANDO BEZERRA</v>
          </cell>
          <cell r="E266" t="str">
            <v>5.10 - Detetização/Tratamento de Resíduos e Afins</v>
          </cell>
          <cell r="F266">
            <v>11863530000180</v>
          </cell>
          <cell r="G266" t="str">
            <v>BRASCON GESTÃO AMBIENTAL LTDA.</v>
          </cell>
          <cell r="H266" t="str">
            <v>S</v>
          </cell>
          <cell r="I266" t="str">
            <v>S</v>
          </cell>
          <cell r="J266" t="str">
            <v>64778</v>
          </cell>
          <cell r="K266">
            <v>44226</v>
          </cell>
          <cell r="L266" t="str">
            <v>EKSF-P521</v>
          </cell>
          <cell r="M266" t="str">
            <v>2611309 - Pombos - PE</v>
          </cell>
          <cell r="N266">
            <v>8855</v>
          </cell>
        </row>
        <row r="267">
          <cell r="C267" t="str">
            <v>HOSPITAL REGIONAL FERNANDO BEZERRA</v>
          </cell>
          <cell r="E267" t="str">
            <v>5.17 - Manutenção de Software, Certificação Digital e Microfilmagem</v>
          </cell>
          <cell r="F267">
            <v>61797924000236</v>
          </cell>
          <cell r="G267" t="str">
            <v>HEWLETT PACKARD BRASIL LTDA</v>
          </cell>
          <cell r="H267" t="str">
            <v>S</v>
          </cell>
          <cell r="I267" t="str">
            <v>S</v>
          </cell>
          <cell r="J267" t="str">
            <v>574065</v>
          </cell>
          <cell r="K267">
            <v>44197</v>
          </cell>
          <cell r="L267" t="str">
            <v>455V.6346.2814.8321999-G</v>
          </cell>
          <cell r="M267" t="str">
            <v>3505708 - Barueri - SP</v>
          </cell>
          <cell r="N267">
            <v>32.14</v>
          </cell>
        </row>
        <row r="268">
          <cell r="C268" t="str">
            <v>HOSPITAL REGIONAL FERNANDO BEZERRA</v>
          </cell>
          <cell r="E268" t="str">
            <v>5.17 - Manutenção de Software, Certificação Digital e Microfilmagem</v>
          </cell>
          <cell r="F268">
            <v>61797924000236</v>
          </cell>
          <cell r="G268" t="str">
            <v>HEWLETT PACKARD BRASIL LTDA</v>
          </cell>
          <cell r="H268" t="str">
            <v>S</v>
          </cell>
          <cell r="I268" t="str">
            <v>S</v>
          </cell>
          <cell r="J268" t="str">
            <v>574064</v>
          </cell>
          <cell r="K268">
            <v>44197</v>
          </cell>
          <cell r="L268" t="str">
            <v>701Q.1185.9610.1091099-G</v>
          </cell>
          <cell r="M268" t="str">
            <v>3505708 - Barueri - SP</v>
          </cell>
          <cell r="N268">
            <v>774</v>
          </cell>
        </row>
        <row r="269">
          <cell r="C269" t="str">
            <v>HOSPITAL REGIONAL FERNANDO BEZERRA</v>
          </cell>
          <cell r="E269" t="str">
            <v>5.17 - Manutenção de Software, Certificação Digital e Microfilmagem</v>
          </cell>
          <cell r="F269">
            <v>9393611000111</v>
          </cell>
          <cell r="G269" t="str">
            <v>NYX SERVIÇOS EM INFORMATICA LTDA</v>
          </cell>
          <cell r="H269" t="str">
            <v>S</v>
          </cell>
          <cell r="I269" t="str">
            <v>S</v>
          </cell>
          <cell r="J269" t="str">
            <v>3750</v>
          </cell>
          <cell r="K269">
            <v>44197</v>
          </cell>
          <cell r="L269" t="str">
            <v>V9UL-37JR</v>
          </cell>
          <cell r="M269" t="str">
            <v>2611606 - Recife - PE</v>
          </cell>
          <cell r="N269">
            <v>605</v>
          </cell>
        </row>
        <row r="270">
          <cell r="C270" t="str">
            <v>HOSPITAL REGIONAL FERNANDO BEZERRA</v>
          </cell>
          <cell r="E270" t="str">
            <v>5.17 - Manutenção de Software, Certificação Digital e Microfilmagem</v>
          </cell>
          <cell r="F270">
            <v>5662773000319</v>
          </cell>
          <cell r="G270" t="str">
            <v>PIXEON MEDICAL SYSTEMS S.A. COMERCIO E DESENVOLVIMENTO DE SOFTWARE</v>
          </cell>
          <cell r="H270" t="str">
            <v>S</v>
          </cell>
          <cell r="I270" t="str">
            <v>S</v>
          </cell>
          <cell r="J270" t="str">
            <v>20036</v>
          </cell>
          <cell r="K270">
            <v>44202</v>
          </cell>
          <cell r="L270" t="str">
            <v>9AKDH9PSL</v>
          </cell>
          <cell r="M270" t="str">
            <v>3548807 - São Caetano do Sul - SP</v>
          </cell>
          <cell r="N270">
            <v>10633.65</v>
          </cell>
        </row>
        <row r="271">
          <cell r="C271" t="str">
            <v>HOSPITAL REGIONAL FERNANDO BEZERRA</v>
          </cell>
          <cell r="E271" t="str">
            <v>5.17 - Manutenção de Software, Certificação Digital e Microfilmagem</v>
          </cell>
          <cell r="F271">
            <v>3613658000167</v>
          </cell>
          <cell r="G271" t="str">
            <v>SEQUENCE INFORMATICA LTDA EPP</v>
          </cell>
          <cell r="H271" t="str">
            <v>S</v>
          </cell>
          <cell r="I271" t="str">
            <v>S</v>
          </cell>
          <cell r="J271" t="str">
            <v>22151</v>
          </cell>
          <cell r="K271">
            <v>44201</v>
          </cell>
          <cell r="L271" t="str">
            <v>DIAC-HXR4</v>
          </cell>
          <cell r="M271" t="str">
            <v>2611606 - Recife - PE</v>
          </cell>
          <cell r="N271">
            <v>2016.79</v>
          </cell>
        </row>
        <row r="272">
          <cell r="C272" t="str">
            <v>HOSPITAL REGIONAL FERNANDO BEZERRA</v>
          </cell>
          <cell r="E272" t="str">
            <v>5.17 - Manutenção de Software, Certificação Digital e Microfilmagem</v>
          </cell>
          <cell r="F272">
            <v>16783034000130</v>
          </cell>
          <cell r="G272" t="str">
            <v>SINTESE LIC. PROG. P COMPRAS ON LINE LTDA</v>
          </cell>
          <cell r="H272" t="str">
            <v>S</v>
          </cell>
          <cell r="I272" t="str">
            <v>S</v>
          </cell>
          <cell r="J272" t="str">
            <v>12544</v>
          </cell>
          <cell r="K272">
            <v>44226</v>
          </cell>
          <cell r="L272" t="str">
            <v>IPL3-LBH5</v>
          </cell>
          <cell r="M272" t="str">
            <v>2611606 - Recife - PE</v>
          </cell>
          <cell r="N272">
            <v>880.89</v>
          </cell>
        </row>
        <row r="273">
          <cell r="C273" t="str">
            <v>HOSPITAL REGIONAL FERNANDO BEZERRA</v>
          </cell>
          <cell r="E273" t="str">
            <v>5.17 - Manutenção de Software, Certificação Digital e Microfilmagem</v>
          </cell>
          <cell r="F273">
            <v>11267250000109</v>
          </cell>
          <cell r="G273" t="str">
            <v>TOLIFE IMP EXP E COM PROD MEDICOS LTDA</v>
          </cell>
          <cell r="H273" t="str">
            <v>S</v>
          </cell>
          <cell r="I273" t="str">
            <v>S</v>
          </cell>
          <cell r="J273" t="str">
            <v>2021/51</v>
          </cell>
          <cell r="K273">
            <v>44203</v>
          </cell>
          <cell r="L273" t="str">
            <v>26ab0383</v>
          </cell>
          <cell r="M273" t="str">
            <v>3106200 - Belo Horizonte - MG</v>
          </cell>
          <cell r="N273">
            <v>1258</v>
          </cell>
        </row>
        <row r="274">
          <cell r="C274" t="str">
            <v>HOSPITAL REGIONAL FERNANDO BEZERRA</v>
          </cell>
          <cell r="E274" t="str">
            <v>5.2 - Serviços Técnicos Profissionais</v>
          </cell>
          <cell r="F274">
            <v>4098210000115</v>
          </cell>
          <cell r="G274" t="str">
            <v>DA FONTE ADVOGADOS</v>
          </cell>
          <cell r="H274" t="str">
            <v>S</v>
          </cell>
          <cell r="I274" t="str">
            <v>S</v>
          </cell>
          <cell r="J274" t="str">
            <v>21381</v>
          </cell>
          <cell r="K274">
            <v>44222</v>
          </cell>
          <cell r="L274" t="str">
            <v>DBUI-D6FH</v>
          </cell>
          <cell r="M274" t="str">
            <v>2611606 - Recife - PE</v>
          </cell>
          <cell r="N274">
            <v>4503.18</v>
          </cell>
        </row>
        <row r="275">
          <cell r="C275" t="str">
            <v>HOSPITAL REGIONAL FERNANDO BEZERRA</v>
          </cell>
          <cell r="E275" t="str">
            <v>5.5 - Reparo e Manutenção de Máquinas e Equipamentos</v>
          </cell>
          <cell r="F275">
            <v>1449930000785</v>
          </cell>
          <cell r="G275" t="str">
            <v>SIEMENS HEALTHCARE DIAGNOSTICOS S.A.</v>
          </cell>
          <cell r="H275" t="str">
            <v>S</v>
          </cell>
          <cell r="I275" t="str">
            <v>S</v>
          </cell>
          <cell r="J275" t="str">
            <v>9614</v>
          </cell>
          <cell r="K275">
            <v>44227</v>
          </cell>
          <cell r="L275" t="str">
            <v>PCHC-MLIF</v>
          </cell>
          <cell r="M275" t="str">
            <v>2611606 - Recife - PE</v>
          </cell>
          <cell r="N275">
            <v>1798.04</v>
          </cell>
        </row>
        <row r="276">
          <cell r="C276" t="str">
            <v>HOSPITAL REGIONAL FERNANDO BEZERRA</v>
          </cell>
          <cell r="E276" t="str">
            <v>5.5 - Reparo e Manutenção de Máquinas e Equipamentos</v>
          </cell>
          <cell r="F276">
            <v>24380578003285</v>
          </cell>
          <cell r="G276" t="str">
            <v>WHITE MARTINS GASES INDUSTRIAIS DO NORDESTE LTDA</v>
          </cell>
          <cell r="H276" t="str">
            <v>S</v>
          </cell>
          <cell r="I276" t="str">
            <v>S</v>
          </cell>
          <cell r="J276" t="str">
            <v>33346</v>
          </cell>
          <cell r="K276">
            <v>44208</v>
          </cell>
          <cell r="L276" t="str">
            <v>319897625</v>
          </cell>
          <cell r="M276" t="str">
            <v>2304400 - Fortaleza - CE</v>
          </cell>
          <cell r="N276">
            <v>1626.55</v>
          </cell>
        </row>
        <row r="277">
          <cell r="C277" t="str">
            <v>HOSPITAL REGIONAL FERNANDO BEZERRA</v>
          </cell>
          <cell r="E277" t="str">
            <v>5.5 - Reparo e Manutenção de Máquinas e Equipamentos</v>
          </cell>
          <cell r="F277">
            <v>18204483000101</v>
          </cell>
          <cell r="G277" t="str">
            <v>W-TECH MEDICAL</v>
          </cell>
          <cell r="H277" t="str">
            <v>S</v>
          </cell>
          <cell r="I277" t="str">
            <v>S</v>
          </cell>
          <cell r="J277" t="str">
            <v>2985</v>
          </cell>
          <cell r="K277">
            <v>44222</v>
          </cell>
          <cell r="L277" t="str">
            <v>VL1VNTR3C</v>
          </cell>
          <cell r="M277" t="str">
            <v>2704302 - Maceió - AL</v>
          </cell>
          <cell r="N277">
            <v>6998.22</v>
          </cell>
        </row>
        <row r="278">
          <cell r="C278" t="str">
            <v>HOSPITAL REGIONAL FERNANDO BEZERRA</v>
          </cell>
          <cell r="E278" t="str">
            <v>5.5 - Reparo e Manutenção de Máquinas e Equipamentos</v>
          </cell>
          <cell r="F278">
            <v>28036419000112</v>
          </cell>
          <cell r="G278" t="str">
            <v>CLIMA FRIO ARARIPINA EIRELI ME</v>
          </cell>
          <cell r="H278" t="str">
            <v>S</v>
          </cell>
          <cell r="I278" t="str">
            <v>S</v>
          </cell>
          <cell r="J278" t="str">
            <v>250</v>
          </cell>
          <cell r="K278">
            <v>44227</v>
          </cell>
          <cell r="L278" t="str">
            <v>XWQQ-AASS</v>
          </cell>
          <cell r="M278" t="str">
            <v>2601102 - Araripina - PE</v>
          </cell>
          <cell r="N278">
            <v>5650</v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85" zoomScale="85" zoomScaleNormal="85" workbookViewId="0">
      <selection activeCell="D165" sqref="D16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69899011000151</v>
      </c>
      <c r="E2" s="5" t="str">
        <f>'[1]TCE - ANEXO IV - Preencher'!G11</f>
        <v>MERCANTIL CHAME CHAME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2748</v>
      </c>
      <c r="I2" s="6">
        <f>IF('[1]TCE - ANEXO IV - Preencher'!K11="","",'[1]TCE - ANEXO IV - Preencher'!K11)</f>
        <v>44209</v>
      </c>
      <c r="J2" s="5" t="str">
        <f>'[1]TCE - ANEXO IV - Preencher'!L11</f>
        <v>26210169899011000151550010000027481131459013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4376.8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3.6 - Material de Expediente</v>
      </c>
      <c r="D3" s="3">
        <f>'[1]TCE - ANEXO IV - Preencher'!F12</f>
        <v>40890782000104</v>
      </c>
      <c r="E3" s="5" t="str">
        <f>'[1]TCE - ANEXO IV - Preencher'!G12</f>
        <v>A INSINUANTE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1770</v>
      </c>
      <c r="I3" s="6">
        <f>IF('[1]TCE - ANEXO IV - Preencher'!K12="","",'[1]TCE - ANEXO IV - Preencher'!K12)</f>
        <v>44222</v>
      </c>
      <c r="J3" s="5" t="str">
        <f>'[1]TCE - ANEXO IV - Preencher'!L12</f>
        <v>26210140890782000104550020000017701085815658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1923.1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3.7 - Material de Limpeza e Produtos de Hgienização</v>
      </c>
      <c r="D4" s="3">
        <f>'[1]TCE - ANEXO IV - Preencher'!F13</f>
        <v>69899011000151</v>
      </c>
      <c r="E4" s="5" t="str">
        <f>'[1]TCE - ANEXO IV - Preencher'!G13</f>
        <v>MERCANTIL CHAME CHAME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2748</v>
      </c>
      <c r="I4" s="6">
        <f>IF('[1]TCE - ANEXO IV - Preencher'!K13="","",'[1]TCE - ANEXO IV - Preencher'!K13)</f>
        <v>44209</v>
      </c>
      <c r="J4" s="5" t="str">
        <f>'[1]TCE - ANEXO IV - Preencher'!L13</f>
        <v>26210169899011000151550010000027481131459013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767.3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3.7 - Material de Limpeza e Produtos de Hgienização</v>
      </c>
      <c r="D5" s="3">
        <f>'[1]TCE - ANEXO IV - Preencher'!F14</f>
        <v>69899011000151</v>
      </c>
      <c r="E5" s="5" t="str">
        <f>'[1]TCE - ANEXO IV - Preencher'!G14</f>
        <v>MERCANTIL CHAME CHAME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2749</v>
      </c>
      <c r="I5" s="6">
        <f>IF('[1]TCE - ANEXO IV - Preencher'!K14="","",'[1]TCE - ANEXO IV - Preencher'!K14)</f>
        <v>44209</v>
      </c>
      <c r="J5" s="5" t="str">
        <f>'[1]TCE - ANEXO IV - Preencher'!L14</f>
        <v>26210169899011000151550010000027491131505004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6981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185372000130</v>
      </c>
      <c r="E6" s="5" t="str">
        <f>'[1]TCE - ANEXO IV - Preencher'!G15</f>
        <v>SET SISTEMAS E PRODUTOS TEC.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368343</v>
      </c>
      <c r="I6" s="6">
        <f>IF('[1]TCE - ANEXO IV - Preencher'!K15="","",'[1]TCE - ANEXO IV - Preencher'!K15)</f>
        <v>44218</v>
      </c>
      <c r="J6" s="5" t="str">
        <f>'[1]TCE - ANEXO IV - Preencher'!L15</f>
        <v>26210100185372000130550020003683431084112158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1714.8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15453839000152</v>
      </c>
      <c r="E7" s="5" t="str">
        <f>'[1]TCE - ANEXO IV - Preencher'!G16</f>
        <v>QUALY &amp; QUIMY IND E COM. DE PROD DE LIMP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334</v>
      </c>
      <c r="I7" s="6">
        <f>IF('[1]TCE - ANEXO IV - Preencher'!K16="","",'[1]TCE - ANEXO IV - Preencher'!K16)</f>
        <v>44223</v>
      </c>
      <c r="J7" s="5" t="str">
        <f>'[1]TCE - ANEXO IV - Preencher'!L16</f>
        <v>26210115453839000152550010000003341067727799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12218.68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3.12 - Material Hospitalar</v>
      </c>
      <c r="D8" s="3">
        <f>'[1]TCE - ANEXO IV - Preencher'!F17</f>
        <v>12340717000161</v>
      </c>
      <c r="E8" s="5" t="str">
        <f>'[1]TCE - ANEXO IV - Preencher'!G17</f>
        <v>POINT SUTURE DO BRASIL IND FIOS CIR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73646</v>
      </c>
      <c r="I8" s="6">
        <f>IF('[1]TCE - ANEXO IV - Preencher'!K17="","",'[1]TCE - ANEXO IV - Preencher'!K17)</f>
        <v>44215</v>
      </c>
      <c r="J8" s="5" t="str">
        <f>'[1]TCE - ANEXO IV - Preencher'!L17</f>
        <v>23210112340717000161550010000736461746129471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1535.6399999976002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3.12 - Material Hospitalar</v>
      </c>
      <c r="D9" s="3">
        <f>'[1]TCE - ANEXO IV - Preencher'!F18</f>
        <v>21216468000198</v>
      </c>
      <c r="E9" s="5" t="str">
        <f>'[1]TCE - ANEXO IV - Preencher'!G18</f>
        <v>SANMED DISTRIBUIDORA DE PRODUTOS MEDICO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5422</v>
      </c>
      <c r="I9" s="6">
        <f>IF('[1]TCE - ANEXO IV - Preencher'!K18="","",'[1]TCE - ANEXO IV - Preencher'!K18)</f>
        <v>44217</v>
      </c>
      <c r="J9" s="5" t="str">
        <f>'[1]TCE - ANEXO IV - Preencher'!L18</f>
        <v>26210121216458000198550010000054221132021011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1156.8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 MEDICA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518179</v>
      </c>
      <c r="I10" s="6">
        <f>IF('[1]TCE - ANEXO IV - Preencher'!K19="","",'[1]TCE - ANEXO IV - Preencher'!K19)</f>
        <v>44202</v>
      </c>
      <c r="J10" s="5" t="str">
        <f>'[1]TCE - ANEXO IV - Preencher'!L19</f>
        <v>26201210779833000156550010005181791153652165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350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3.12 - Material Hospitalar</v>
      </c>
      <c r="D11" s="3">
        <f>'[1]TCE - ANEXO IV - Preencher'!F20</f>
        <v>24505009000112</v>
      </c>
      <c r="E11" s="5" t="str">
        <f>'[1]TCE - ANEXO IV - Preencher'!G20</f>
        <v>BRAZTECH MEDICAL - PE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940</v>
      </c>
      <c r="I11" s="6">
        <f>IF('[1]TCE - ANEXO IV - Preencher'!K20="","",'[1]TCE - ANEXO IV - Preencher'!K20)</f>
        <v>44208</v>
      </c>
      <c r="J11" s="5" t="str">
        <f>'[1]TCE - ANEXO IV - Preencher'!L20</f>
        <v>26210124505009000112550010000009401149716308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213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3.12 - Material Hospitalar</v>
      </c>
      <c r="D12" s="3">
        <f>'[1]TCE - ANEXO IV - Preencher'!F21</f>
        <v>9137934000225</v>
      </c>
      <c r="E12" s="5" t="str">
        <f>'[1]TCE - ANEXO IV - Preencher'!G21</f>
        <v>NORDICA DISTRIBUIDORA HOSPITALAR LTDA PE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2876</v>
      </c>
      <c r="I12" s="6">
        <f>IF('[1]TCE - ANEXO IV - Preencher'!K21="","",'[1]TCE - ANEXO IV - Preencher'!K21)</f>
        <v>44214</v>
      </c>
      <c r="J12" s="5" t="str">
        <f>'[1]TCE - ANEXO IV - Preencher'!L21</f>
        <v>26210109137934000225558880000028761866276029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261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3.12 - Material Hospitalar</v>
      </c>
      <c r="D13" s="3">
        <f>'[1]TCE - ANEXO IV - Preencher'!F22</f>
        <v>236193000184</v>
      </c>
      <c r="E13" s="5" t="str">
        <f>'[1]TCE - ANEXO IV - Preencher'!G22</f>
        <v>CIRURGICA RECIFE - PE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62517</v>
      </c>
      <c r="I13" s="6">
        <f>IF('[1]TCE - ANEXO IV - Preencher'!K22="","",'[1]TCE - ANEXO IV - Preencher'!K22)</f>
        <v>44217</v>
      </c>
      <c r="J13" s="5" t="str">
        <f>'[1]TCE - ANEXO IV - Preencher'!L22</f>
        <v>26210100236193000184550010000625171000625184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6215.2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3.12 - Material Hospitalar</v>
      </c>
      <c r="D14" s="3">
        <f>'[1]TCE - ANEXO IV - Preencher'!F23</f>
        <v>41045204000126</v>
      </c>
      <c r="E14" s="5" t="str">
        <f>'[1]TCE - ANEXO IV - Preencher'!G23</f>
        <v>MERCANTIL TAKI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7324</v>
      </c>
      <c r="I14" s="6">
        <f>IF('[1]TCE - ANEXO IV - Preencher'!K23="","",'[1]TCE - ANEXO IV - Preencher'!K23)</f>
        <v>44224</v>
      </c>
      <c r="J14" s="5" t="str">
        <f>'[1]TCE - ANEXO IV - Preencher'!L23</f>
        <v>26210141045204000126550020000073241675757174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286.95999999999998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3.4 - Material Farmacológico</v>
      </c>
      <c r="D15" s="3">
        <f>'[1]TCE - ANEXO IV - Preencher'!F24</f>
        <v>8958628000106</v>
      </c>
      <c r="E15" s="5" t="str">
        <f>'[1]TCE - ANEXO IV - Preencher'!G24</f>
        <v>ONCOEXO DISTRIBUIDORA DE MEDICAMENTOS LT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21339</v>
      </c>
      <c r="I15" s="6">
        <f>IF('[1]TCE - ANEXO IV - Preencher'!K24="","",'[1]TCE - ANEXO IV - Preencher'!K24)</f>
        <v>44201</v>
      </c>
      <c r="J15" s="5" t="str">
        <f>'[1]TCE - ANEXO IV - Preencher'!L24</f>
        <v>26210108958628000106550010000213391522915489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4860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3.4 - Material Farmacológico</v>
      </c>
      <c r="D16" s="3">
        <f>'[1]TCE - ANEXO IV - Preencher'!F25</f>
        <v>12882932000194</v>
      </c>
      <c r="E16" s="5" t="str">
        <f>'[1]TCE - ANEXO IV - Preencher'!G25</f>
        <v>EXOMED REP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147544</v>
      </c>
      <c r="I16" s="6">
        <f>IF('[1]TCE - ANEXO IV - Preencher'!K25="","",'[1]TCE - ANEXO IV - Preencher'!K25)</f>
        <v>44201</v>
      </c>
      <c r="J16" s="5" t="str">
        <f>'[1]TCE - ANEXO IV - Preencher'!L25</f>
        <v>26210112882932000194550010001475441507713229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11800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3.4 - Material Farmacológico</v>
      </c>
      <c r="D17" s="3">
        <f>'[1]TCE - ANEXO IV - Preencher'!F26</f>
        <v>7484373000124</v>
      </c>
      <c r="E17" s="5" t="str">
        <f>'[1]TCE - ANEXO IV - Preencher'!G26</f>
        <v>UNI HOSPITALAR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114249</v>
      </c>
      <c r="I17" s="6">
        <f>IF('[1]TCE - ANEXO IV - Preencher'!K26="","",'[1]TCE - ANEXO IV - Preencher'!K26)</f>
        <v>44203</v>
      </c>
      <c r="J17" s="5" t="str">
        <f>'[1]TCE - ANEXO IV - Preencher'!L26</f>
        <v>26201207484373000124550010001142494291102494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1907.3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3.4 - Material Farmacológico</v>
      </c>
      <c r="D18" s="3">
        <f>'[1]TCE - ANEXO IV - Preencher'!F27</f>
        <v>8958628000106</v>
      </c>
      <c r="E18" s="5" t="str">
        <f>'[1]TCE - ANEXO IV - Preencher'!G27</f>
        <v>ONCOEXO DISTRIBUIDORA DE MEDICAMENTOS LT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21617</v>
      </c>
      <c r="I18" s="6">
        <f>IF('[1]TCE - ANEXO IV - Preencher'!K27="","",'[1]TCE - ANEXO IV - Preencher'!K27)</f>
        <v>44217</v>
      </c>
      <c r="J18" s="5" t="str">
        <f>'[1]TCE - ANEXO IV - Preencher'!L27</f>
        <v>26210108958628000106550010000216171211411640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2163.6200000010003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3.4 - Material Farmacológico</v>
      </c>
      <c r="D19" s="3">
        <f>'[1]TCE - ANEXO IV - Preencher'!F28</f>
        <v>8958628000106</v>
      </c>
      <c r="E19" s="5" t="str">
        <f>'[1]TCE - ANEXO IV - Preencher'!G28</f>
        <v>ONCOEXO DISTRIBUIDORA DE MEDICAMENTOS LT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21686</v>
      </c>
      <c r="I19" s="6">
        <f>IF('[1]TCE - ANEXO IV - Preencher'!K28="","",'[1]TCE - ANEXO IV - Preencher'!K28)</f>
        <v>44222</v>
      </c>
      <c r="J19" s="5" t="str">
        <f>'[1]TCE - ANEXO IV - Preencher'!L28</f>
        <v>26210108958628000106550010000216861214122620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8635.2000000000007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3.14 - Alimentação Preparada</v>
      </c>
      <c r="D20" s="3">
        <f>'[1]TCE - ANEXO IV - Preencher'!F29</f>
        <v>8325619000188</v>
      </c>
      <c r="E20" s="5" t="str">
        <f>'[1]TCE - ANEXO IV - Preencher'!G29</f>
        <v>MERCADINHO E CASA DE CARNES MEDEIROS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655</v>
      </c>
      <c r="I20" s="6">
        <f>IF('[1]TCE - ANEXO IV - Preencher'!K29="","",'[1]TCE - ANEXO IV - Preencher'!K29)</f>
        <v>44201</v>
      </c>
      <c r="J20" s="5" t="str">
        <f>'[1]TCE - ANEXO IV - Preencher'!L29</f>
        <v>26210108325619000188550010000006551399378321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346.8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3.14 - Alimentação Preparada</v>
      </c>
      <c r="D21" s="3">
        <f>'[1]TCE - ANEXO IV - Preencher'!F30</f>
        <v>8325619000188</v>
      </c>
      <c r="E21" s="5" t="str">
        <f>'[1]TCE - ANEXO IV - Preencher'!G30</f>
        <v>MERCADINHO E CASA DE CARNES MEDEIROS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665</v>
      </c>
      <c r="I21" s="6">
        <f>IF('[1]TCE - ANEXO IV - Preencher'!K30="","",'[1]TCE - ANEXO IV - Preencher'!K30)</f>
        <v>44217</v>
      </c>
      <c r="J21" s="5" t="str">
        <f>'[1]TCE - ANEXO IV - Preencher'!L30</f>
        <v>26210108325619000188550010000006651340280984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346.8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3.14 - Alimentação Preparada</v>
      </c>
      <c r="D22" s="3">
        <f>'[1]TCE - ANEXO IV - Preencher'!F31</f>
        <v>69899011000151</v>
      </c>
      <c r="E22" s="5" t="str">
        <f>'[1]TCE - ANEXO IV - Preencher'!G31</f>
        <v>MERCANTIL CHAME CHAME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2754</v>
      </c>
      <c r="I22" s="6">
        <f>IF('[1]TCE - ANEXO IV - Preencher'!K31="","",'[1]TCE - ANEXO IV - Preencher'!K31)</f>
        <v>44217</v>
      </c>
      <c r="J22" s="5" t="str">
        <f>'[1]TCE - ANEXO IV - Preencher'!L31</f>
        <v>26210169899011000151550010000027541181649158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1913.5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 xml:space="preserve">3.10 - Material para Manutenção de Bens Móveis </v>
      </c>
      <c r="D23" s="3">
        <f>'[1]TCE - ANEXO IV - Preencher'!F32</f>
        <v>22650561000179</v>
      </c>
      <c r="E23" s="5" t="str">
        <f>'[1]TCE - ANEXO IV - Preencher'!G32</f>
        <v>AVANTI TECNOLOGIA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174</v>
      </c>
      <c r="I23" s="6">
        <f>IF('[1]TCE - ANEXO IV - Preencher'!K32="","",'[1]TCE - ANEXO IV - Preencher'!K32)</f>
        <v>44211</v>
      </c>
      <c r="J23" s="5" t="str">
        <f>'[1]TCE - ANEXO IV - Preencher'!L32</f>
        <v>26210122650561000179550010000001741082223910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130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 xml:space="preserve">3.10 - Material para Manutenção de Bens Móveis </v>
      </c>
      <c r="D24" s="3">
        <f>'[1]TCE - ANEXO IV - Preencher'!F33</f>
        <v>21820133000184</v>
      </c>
      <c r="E24" s="5" t="str">
        <f>'[1]TCE - ANEXO IV - Preencher'!G33</f>
        <v>POLPLUZ MAT. ELÉT. ESPEC. E HOSPITALARES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7253</v>
      </c>
      <c r="I24" s="6">
        <f>IF('[1]TCE - ANEXO IV - Preencher'!K33="","",'[1]TCE - ANEXO IV - Preencher'!K33)</f>
        <v>44203</v>
      </c>
      <c r="J24" s="5" t="str">
        <f>'[1]TCE - ANEXO IV - Preencher'!L33</f>
        <v>35210121820133000184550010000072531043277005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284.39999999999998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3.2 - Gás e Outros Materiais Engarrafados</v>
      </c>
      <c r="D25" s="3">
        <f>'[1]TCE - ANEXO IV - Preencher'!F34</f>
        <v>13913712000143</v>
      </c>
      <c r="E25" s="5" t="str">
        <f>'[1]TCE - ANEXO IV - Preencher'!G34</f>
        <v>G P LIQUIGÁS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8474</v>
      </c>
      <c r="I25" s="6">
        <f>IF('[1]TCE - ANEXO IV - Preencher'!K34="","",'[1]TCE - ANEXO IV - Preencher'!K34)</f>
        <v>44209</v>
      </c>
      <c r="J25" s="5" t="str">
        <f>'[1]TCE - ANEXO IV - Preencher'!L34</f>
        <v>26201213913712000143550010000084741440068770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3366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3.2 - Gás e Outros Materiais Engarrafados</v>
      </c>
      <c r="D26" s="3">
        <f>'[1]TCE - ANEXO IV - Preencher'!F35</f>
        <v>24380578002203</v>
      </c>
      <c r="E26" s="5" t="str">
        <f>'[1]TCE - ANEXO IV - Preencher'!G35</f>
        <v>WHITE MARTINS GASES INDUSTRIAIS DO NORDE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887</v>
      </c>
      <c r="I26" s="6">
        <f>IF('[1]TCE - ANEXO IV - Preencher'!K35="","",'[1]TCE - ANEXO IV - Preencher'!K35)</f>
        <v>44203</v>
      </c>
      <c r="J26" s="5" t="str">
        <f>'[1]TCE - ANEXO IV - Preencher'!L35</f>
        <v>26201224380578002203550490000008871818189571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24272.439999420701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DO NORDE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893</v>
      </c>
      <c r="I27" s="6">
        <f>IF('[1]TCE - ANEXO IV - Preencher'!K36="","",'[1]TCE - ANEXO IV - Preencher'!K36)</f>
        <v>44203</v>
      </c>
      <c r="J27" s="5" t="str">
        <f>'[1]TCE - ANEXO IV - Preencher'!L36</f>
        <v>26210124380578002203550490000008931819154960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17543.3199997704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MARTINS GASES INDUSTRIAIS DO NORDE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2327</v>
      </c>
      <c r="I28" s="6">
        <f>IF('[1]TCE - ANEXO IV - Preencher'!K37="","",'[1]TCE - ANEXO IV - Preencher'!K37)</f>
        <v>44203</v>
      </c>
      <c r="J28" s="5" t="str">
        <f>'[1]TCE - ANEXO IV - Preencher'!L37</f>
        <v>26201224380578002203550390000023271818799335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18984.300000311101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3.2 - Gás e Outros Materiais Engarrafados</v>
      </c>
      <c r="D29" s="3">
        <f>'[1]TCE - ANEXO IV - Preencher'!F38</f>
        <v>24380578003285</v>
      </c>
      <c r="E29" s="5" t="str">
        <f>'[1]TCE - ANEXO IV - Preencher'!G38</f>
        <v>WHITE MARTINS GASES IND. DO NE S/A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5234</v>
      </c>
      <c r="I29" s="6">
        <f>IF('[1]TCE - ANEXO IV - Preencher'!K38="","",'[1]TCE - ANEXO IV - Preencher'!K38)</f>
        <v>44203</v>
      </c>
      <c r="J29" s="5" t="str">
        <f>'[1]TCE - ANEXO IV - Preencher'!L38</f>
        <v>23201224380578003285550530000052341818754276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1753.0000000005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3.2 - Gás e Outros Materiais Engarrafados</v>
      </c>
      <c r="D30" s="3">
        <f>'[1]TCE - ANEXO IV - Preencher'!F39</f>
        <v>24380578003285</v>
      </c>
      <c r="E30" s="5" t="str">
        <f>'[1]TCE - ANEXO IV - Preencher'!G39</f>
        <v>WHITE MARTINS GASES IND. DO NE S/A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5235</v>
      </c>
      <c r="I30" s="6">
        <f>IF('[1]TCE - ANEXO IV - Preencher'!K39="","",'[1]TCE - ANEXO IV - Preencher'!K39)</f>
        <v>44203</v>
      </c>
      <c r="J30" s="5" t="str">
        <f>'[1]TCE - ANEXO IV - Preencher'!L39</f>
        <v>23201224380578003285550530000052351818754290</v>
      </c>
      <c r="K30" s="5" t="str">
        <f>IF(F30="B",LEFT('[1]TCE - ANEXO IV - Preencher'!M39,2),IF(F30="S",LEFT('[1]TCE - ANEXO IV - Preencher'!M39,7),IF('[1]TCE - ANEXO IV - Preencher'!H39="","")))</f>
        <v>23</v>
      </c>
      <c r="L30" s="7">
        <f>'[1]TCE - ANEXO IV - Preencher'!N39</f>
        <v>101.4299999997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3.2 - Gás e Outros Materiais Engarrafados</v>
      </c>
      <c r="D31" s="3">
        <f>'[1]TCE - ANEXO IV - Preencher'!F40</f>
        <v>24380578003285</v>
      </c>
      <c r="E31" s="5" t="str">
        <f>'[1]TCE - ANEXO IV - Preencher'!G40</f>
        <v>WHITE MARTINS GASES IND. DO NE S/A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4288</v>
      </c>
      <c r="I31" s="6">
        <f>IF('[1]TCE - ANEXO IV - Preencher'!K40="","",'[1]TCE - ANEXO IV - Preencher'!K40)</f>
        <v>44211</v>
      </c>
      <c r="J31" s="5" t="str">
        <f>'[1]TCE - ANEXO IV - Preencher'!L40</f>
        <v>23210124380578003285550510000042881819649963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1260.6899999984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3.2 - Gás e Outros Materiais Engarrafados</v>
      </c>
      <c r="D32" s="3">
        <f>'[1]TCE - ANEXO IV - Preencher'!F41</f>
        <v>24380578003285</v>
      </c>
      <c r="E32" s="5" t="str">
        <f>'[1]TCE - ANEXO IV - Preencher'!G41</f>
        <v>WHITE MARTINS GASES IND. DO NE S/A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5240</v>
      </c>
      <c r="I32" s="6">
        <f>IF('[1]TCE - ANEXO IV - Preencher'!K41="","",'[1]TCE - ANEXO IV - Preencher'!K41)</f>
        <v>44211</v>
      </c>
      <c r="J32" s="5" t="str">
        <f>'[1]TCE - ANEXO IV - Preencher'!L41</f>
        <v>23210124380578003285550530000052401820224206</v>
      </c>
      <c r="K32" s="5" t="str">
        <f>IF(F32="B",LEFT('[1]TCE - ANEXO IV - Preencher'!M41,2),IF(F32="S",LEFT('[1]TCE - ANEXO IV - Preencher'!M41,7),IF('[1]TCE - ANEXO IV - Preencher'!H41="","")))</f>
        <v>23</v>
      </c>
      <c r="L32" s="7">
        <f>'[1]TCE - ANEXO IV - Preencher'!N41</f>
        <v>1463.1799999999998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DO NORDE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900</v>
      </c>
      <c r="I33" s="6">
        <f>IF('[1]TCE - ANEXO IV - Preencher'!K42="","",'[1]TCE - ANEXO IV - Preencher'!K42)</f>
        <v>44214</v>
      </c>
      <c r="J33" s="5" t="str">
        <f>'[1]TCE - ANEXO IV - Preencher'!L42</f>
        <v>26210124380578002203550490000009001819985710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21866.270000885499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DO NORDE</v>
      </c>
      <c r="F34" s="5" t="str">
        <f>'[1]TCE - ANEXO IV - Preencher'!H43</f>
        <v>B</v>
      </c>
      <c r="G34" s="5" t="str">
        <f>'[1]TCE - ANEXO IV - Preencher'!I43</f>
        <v>N</v>
      </c>
      <c r="H34" s="5">
        <f>'[1]TCE - ANEXO IV - Preencher'!J43</f>
        <v>2345</v>
      </c>
      <c r="I34" s="6">
        <f>IF('[1]TCE - ANEXO IV - Preencher'!K43="","",'[1]TCE - ANEXO IV - Preencher'!K43)</f>
        <v>44223</v>
      </c>
      <c r="J34" s="5" t="str">
        <f>'[1]TCE - ANEXO IV - Preencher'!L43</f>
        <v>26210124380578002203550390000023451820801205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17060.720000267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MARTINS GASES INDUSTRIAIS DO NORDE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3943</v>
      </c>
      <c r="I35" s="6">
        <f>IF('[1]TCE - ANEXO IV - Preencher'!K44="","",'[1]TCE - ANEXO IV - Preencher'!K44)</f>
        <v>44224</v>
      </c>
      <c r="J35" s="5" t="str">
        <f>'[1]TCE - ANEXO IV - Preencher'!L44</f>
        <v>26210124380578002203550230000039431821675016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22824.660000111999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 xml:space="preserve">3.10 - Material para Manutenção de Bens Móveis </v>
      </c>
      <c r="D36" s="3">
        <f>'[1]TCE - ANEXO IV - Preencher'!F45</f>
        <v>22503096000143</v>
      </c>
      <c r="E36" s="5" t="str">
        <f>'[1]TCE - ANEXO IV - Preencher'!G45</f>
        <v>JOSEMI PEREIRA PAZ - ME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960</v>
      </c>
      <c r="I36" s="6">
        <f>IF('[1]TCE - ANEXO IV - Preencher'!K45="","",'[1]TCE - ANEXO IV - Preencher'!K45)</f>
        <v>44202</v>
      </c>
      <c r="J36" s="5" t="str">
        <f>'[1]TCE - ANEXO IV - Preencher'!L45</f>
        <v>26210122503096000143550010000009601563342307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2400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3.14 - Alimentação Preparada</v>
      </c>
      <c r="D37" s="3">
        <f>'[1]TCE - ANEXO IV - Preencher'!F46</f>
        <v>8325619000188</v>
      </c>
      <c r="E37" s="5" t="str">
        <f>'[1]TCE - ANEXO IV - Preencher'!G46</f>
        <v>MERCADINHO E CASA DE CARNES MEDEIROS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654</v>
      </c>
      <c r="I37" s="6">
        <f>IF('[1]TCE - ANEXO IV - Preencher'!K46="","",'[1]TCE - ANEXO IV - Preencher'!K46)</f>
        <v>44201</v>
      </c>
      <c r="J37" s="5" t="str">
        <f>'[1]TCE - ANEXO IV - Preencher'!L46</f>
        <v>26210108325619000188550010000006541463165365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10554.7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3.14 - Alimentação Preparada</v>
      </c>
      <c r="D38" s="3">
        <f>'[1]TCE - ANEXO IV - Preencher'!F47</f>
        <v>8325619000188</v>
      </c>
      <c r="E38" s="5" t="str">
        <f>'[1]TCE - ANEXO IV - Preencher'!G47</f>
        <v>MERCADINHO E CASA DE CARNES MEDEIROS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655</v>
      </c>
      <c r="I38" s="6">
        <f>IF('[1]TCE - ANEXO IV - Preencher'!K47="","",'[1]TCE - ANEXO IV - Preencher'!K47)</f>
        <v>44201</v>
      </c>
      <c r="J38" s="5" t="str">
        <f>'[1]TCE - ANEXO IV - Preencher'!L47</f>
        <v>26210108325619000188550010000006551399378321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5052.5999999999995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>3.14 - Alimentação Preparada</v>
      </c>
      <c r="D39" s="3">
        <f>'[1]TCE - ANEXO IV - Preencher'!F48</f>
        <v>6946808000142</v>
      </c>
      <c r="E39" s="5" t="str">
        <f>'[1]TCE - ANEXO IV - Preencher'!G48</f>
        <v>FRIGORIFICO E MERCADINHO SÃO FRANCISCO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654</v>
      </c>
      <c r="I39" s="6">
        <f>IF('[1]TCE - ANEXO IV - Preencher'!K48="","",'[1]TCE - ANEXO IV - Preencher'!K48)</f>
        <v>44202</v>
      </c>
      <c r="J39" s="5" t="str">
        <f>'[1]TCE - ANEXO IV - Preencher'!L48</f>
        <v>26201206945808000142550010000006541139219259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570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>3.14 - Alimentação Preparada</v>
      </c>
      <c r="D40" s="3">
        <f>'[1]TCE - ANEXO IV - Preencher'!F49</f>
        <v>6946808000142</v>
      </c>
      <c r="E40" s="5" t="str">
        <f>'[1]TCE - ANEXO IV - Preencher'!G49</f>
        <v>FRIGORIFICO E MERCADINHO SÃO FRANCISCO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655</v>
      </c>
      <c r="I40" s="6">
        <f>IF('[1]TCE - ANEXO IV - Preencher'!K49="","",'[1]TCE - ANEXO IV - Preencher'!K49)</f>
        <v>44202</v>
      </c>
      <c r="J40" s="5" t="str">
        <f>'[1]TCE - ANEXO IV - Preencher'!L49</f>
        <v>26210106946808000142550010000006551311963120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7524.5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>3.14 - Alimentação Preparada</v>
      </c>
      <c r="D41" s="3">
        <f>'[1]TCE - ANEXO IV - Preencher'!F50</f>
        <v>9587342000124</v>
      </c>
      <c r="E41" s="5" t="str">
        <f>'[1]TCE - ANEXO IV - Preencher'!G50</f>
        <v>BARRACAO DAS FRUTAS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417</v>
      </c>
      <c r="I41" s="6">
        <f>IF('[1]TCE - ANEXO IV - Preencher'!K50="","",'[1]TCE - ANEXO IV - Preencher'!K50)</f>
        <v>44209</v>
      </c>
      <c r="J41" s="5" t="str">
        <f>'[1]TCE - ANEXO IV - Preencher'!L50</f>
        <v>26201209587342000124550010000004171532835181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4512.3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>3.14 - Alimentação Preparada</v>
      </c>
      <c r="D42" s="3">
        <f>'[1]TCE - ANEXO IV - Preencher'!F51</f>
        <v>6946808000142</v>
      </c>
      <c r="E42" s="5" t="str">
        <f>'[1]TCE - ANEXO IV - Preencher'!G51</f>
        <v>FRIGORIFICO E MERCADINHO SÃO FRANCISCO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657</v>
      </c>
      <c r="I42" s="6">
        <f>IF('[1]TCE - ANEXO IV - Preencher'!K51="","",'[1]TCE - ANEXO IV - Preencher'!K51)</f>
        <v>44209</v>
      </c>
      <c r="J42" s="5" t="str">
        <f>'[1]TCE - ANEXO IV - Preencher'!L51</f>
        <v>26210106946808000142550010000006571076920297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570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3.14 - Alimentação Preparada</v>
      </c>
      <c r="D43" s="3">
        <f>'[1]TCE - ANEXO IV - Preencher'!F52</f>
        <v>6946808000142</v>
      </c>
      <c r="E43" s="5" t="str">
        <f>'[1]TCE - ANEXO IV - Preencher'!G52</f>
        <v>FRIGORIFICO E MERCADINHO SÃO FRANCISCO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656</v>
      </c>
      <c r="I43" s="6">
        <f>IF('[1]TCE - ANEXO IV - Preencher'!K52="","",'[1]TCE - ANEXO IV - Preencher'!K52)</f>
        <v>44210</v>
      </c>
      <c r="J43" s="5" t="str">
        <f>'[1]TCE - ANEXO IV - Preencher'!L52</f>
        <v>26210106946808000142550010000006561697651019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5918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3.14 - Alimentação Preparada</v>
      </c>
      <c r="D44" s="3">
        <f>'[1]TCE - ANEXO IV - Preencher'!F53</f>
        <v>10417944000112</v>
      </c>
      <c r="E44" s="5" t="str">
        <f>'[1]TCE - ANEXO IV - Preencher'!G53</f>
        <v>NOSSA FRUTA BRASIL INDUSTRIA DE ALIMENTO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129930</v>
      </c>
      <c r="I44" s="6">
        <f>IF('[1]TCE - ANEXO IV - Preencher'!K53="","",'[1]TCE - ANEXO IV - Preencher'!K53)</f>
        <v>44210</v>
      </c>
      <c r="J44" s="5" t="str">
        <f>'[1]TCE - ANEXO IV - Preencher'!L53</f>
        <v>23210110417944000112550010001299301100099065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500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>3.14 - Alimentação Preparada</v>
      </c>
      <c r="D45" s="3">
        <f>'[1]TCE - ANEXO IV - Preencher'!F54</f>
        <v>1840275000104</v>
      </c>
      <c r="E45" s="5" t="str">
        <f>'[1]TCE - ANEXO IV - Preencher'!G54</f>
        <v>MERCADINHO E PANIFICADORA VITÓRIA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505</v>
      </c>
      <c r="I45" s="6">
        <f>IF('[1]TCE - ANEXO IV - Preencher'!K54="","",'[1]TCE - ANEXO IV - Preencher'!K54)</f>
        <v>44211</v>
      </c>
      <c r="J45" s="5" t="str">
        <f>'[1]TCE - ANEXO IV - Preencher'!L54</f>
        <v>26201201840275000104550010000005051782105223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2070.2499999997999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>3.14 - Alimentação Preparada</v>
      </c>
      <c r="D46" s="3">
        <f>'[1]TCE - ANEXO IV - Preencher'!F55</f>
        <v>8325619000188</v>
      </c>
      <c r="E46" s="5" t="str">
        <f>'[1]TCE - ANEXO IV - Preencher'!G55</f>
        <v>MERCADINHO E CASA DE CARNES MEDEIROS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664</v>
      </c>
      <c r="I46" s="6">
        <f>IF('[1]TCE - ANEXO IV - Preencher'!K55="","",'[1]TCE - ANEXO IV - Preencher'!K55)</f>
        <v>44217</v>
      </c>
      <c r="J46" s="5" t="str">
        <f>'[1]TCE - ANEXO IV - Preencher'!L55</f>
        <v>26210108325619000188550010000006641085620951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9649.0199999962006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>3.14 - Alimentação Preparada</v>
      </c>
      <c r="D47" s="3">
        <f>'[1]TCE - ANEXO IV - Preencher'!F56</f>
        <v>8325619000188</v>
      </c>
      <c r="E47" s="5" t="str">
        <f>'[1]TCE - ANEXO IV - Preencher'!G56</f>
        <v>MERCADINHO E CASA DE CARNES MEDEIROS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665</v>
      </c>
      <c r="I47" s="6">
        <f>IF('[1]TCE - ANEXO IV - Preencher'!K56="","",'[1]TCE - ANEXO IV - Preencher'!K56)</f>
        <v>44217</v>
      </c>
      <c r="J47" s="5" t="str">
        <f>'[1]TCE - ANEXO IV - Preencher'!L56</f>
        <v>26210108325619000188550010000006651340280984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5052.5999999999995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3.14 - Alimentação Preparada</v>
      </c>
      <c r="D48" s="3">
        <f>'[1]TCE - ANEXO IV - Preencher'!F57</f>
        <v>69899011000151</v>
      </c>
      <c r="E48" s="5" t="str">
        <f>'[1]TCE - ANEXO IV - Preencher'!G57</f>
        <v>MERCANTIL CHAME CHAME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2753</v>
      </c>
      <c r="I48" s="6">
        <f>IF('[1]TCE - ANEXO IV - Preencher'!K57="","",'[1]TCE - ANEXO IV - Preencher'!K57)</f>
        <v>44217</v>
      </c>
      <c r="J48" s="5" t="str">
        <f>'[1]TCE - ANEXO IV - Preencher'!L57</f>
        <v>26210169899011000151550010000027531181523432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1245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3.14 - Alimentação Preparada</v>
      </c>
      <c r="D49" s="3">
        <f>'[1]TCE - ANEXO IV - Preencher'!F58</f>
        <v>69899011000151</v>
      </c>
      <c r="E49" s="5" t="str">
        <f>'[1]TCE - ANEXO IV - Preencher'!G58</f>
        <v>MERCANTIL CHAME CHAME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2754</v>
      </c>
      <c r="I49" s="6">
        <f>IF('[1]TCE - ANEXO IV - Preencher'!K58="","",'[1]TCE - ANEXO IV - Preencher'!K58)</f>
        <v>44217</v>
      </c>
      <c r="J49" s="5" t="str">
        <f>'[1]TCE - ANEXO IV - Preencher'!L58</f>
        <v>26210169899011000151550010000027541181649158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7327.380000000001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>3.14 - Alimentação Preparada</v>
      </c>
      <c r="D50" s="3">
        <f>'[1]TCE - ANEXO IV - Preencher'!F59</f>
        <v>9587342000124</v>
      </c>
      <c r="E50" s="5" t="str">
        <f>'[1]TCE - ANEXO IV - Preencher'!G59</f>
        <v>BARRACAO DAS FRUTAS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418</v>
      </c>
      <c r="I50" s="6">
        <f>IF('[1]TCE - ANEXO IV - Preencher'!K59="","",'[1]TCE - ANEXO IV - Preencher'!K59)</f>
        <v>44222</v>
      </c>
      <c r="J50" s="5" t="str">
        <f>'[1]TCE - ANEXO IV - Preencher'!L59</f>
        <v>26210109587342000124550010000004181406280365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4512.3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>3.14 - Alimentação Preparada</v>
      </c>
      <c r="D51" s="3">
        <f>'[1]TCE - ANEXO IV - Preencher'!F60</f>
        <v>6946808000142</v>
      </c>
      <c r="E51" s="5" t="str">
        <f>'[1]TCE - ANEXO IV - Preencher'!G60</f>
        <v>FRIGORIFICO E MERCADINHO SÃO FRANCISCO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658</v>
      </c>
      <c r="I51" s="6">
        <f>IF('[1]TCE - ANEXO IV - Preencher'!K60="","",'[1]TCE - ANEXO IV - Preencher'!K60)</f>
        <v>44224</v>
      </c>
      <c r="J51" s="5" t="str">
        <f>'[1]TCE - ANEXO IV - Preencher'!L60</f>
        <v>26210106945808000142550010000006581402585014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7200.5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>3.14 - Alimentação Preparada</v>
      </c>
      <c r="D52" s="3">
        <f>'[1]TCE - ANEXO IV - Preencher'!F61</f>
        <v>6946808000142</v>
      </c>
      <c r="E52" s="5" t="str">
        <f>'[1]TCE - ANEXO IV - Preencher'!G61</f>
        <v>FRIGORIFICO E MERCADINHO SÃO FRANCISCO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659</v>
      </c>
      <c r="I52" s="6">
        <f>IF('[1]TCE - ANEXO IV - Preencher'!K61="","",'[1]TCE - ANEXO IV - Preencher'!K61)</f>
        <v>44224</v>
      </c>
      <c r="J52" s="5" t="str">
        <f>'[1]TCE - ANEXO IV - Preencher'!L61</f>
        <v>26210106946808000142550010000006591705178650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570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>3.13 - Materiais e Materiais Ortopédicos e Corretivos (OPME)</v>
      </c>
      <c r="D53" s="3">
        <f>'[1]TCE - ANEXO IV - Preencher'!F62</f>
        <v>18880225000145</v>
      </c>
      <c r="E53" s="5" t="str">
        <f>'[1]TCE - ANEXO IV - Preencher'!G62</f>
        <v>CARIRI IMPLANTES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4785</v>
      </c>
      <c r="I53" s="6">
        <f>IF('[1]TCE - ANEXO IV - Preencher'!K62="","",'[1]TCE - ANEXO IV - Preencher'!K62)</f>
        <v>44203</v>
      </c>
      <c r="J53" s="5" t="str">
        <f>'[1]TCE - ANEXO IV - Preencher'!L62</f>
        <v>23201218880225000145550010000047851247464770</v>
      </c>
      <c r="K53" s="5" t="str">
        <f>IF(F53="B",LEFT('[1]TCE - ANEXO IV - Preencher'!M62,2),IF(F53="S",LEFT('[1]TCE - ANEXO IV - Preencher'!M62,7),IF('[1]TCE - ANEXO IV - Preencher'!H62="","")))</f>
        <v>23</v>
      </c>
      <c r="L53" s="7">
        <f>'[1]TCE - ANEXO IV - Preencher'!N62</f>
        <v>183.81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>3.13 - Materiais e Materiais Ortopédicos e Corretivos (OPME)</v>
      </c>
      <c r="D54" s="3">
        <f>'[1]TCE - ANEXO IV - Preencher'!F63</f>
        <v>18880225000145</v>
      </c>
      <c r="E54" s="5" t="str">
        <f>'[1]TCE - ANEXO IV - Preencher'!G63</f>
        <v>CARIRI IMPLANTES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4786</v>
      </c>
      <c r="I54" s="6">
        <f>IF('[1]TCE - ANEXO IV - Preencher'!K63="","",'[1]TCE - ANEXO IV - Preencher'!K63)</f>
        <v>44203</v>
      </c>
      <c r="J54" s="5" t="str">
        <f>'[1]TCE - ANEXO IV - Preencher'!L63</f>
        <v>23201218880225000145550010000047861222263212</v>
      </c>
      <c r="K54" s="5" t="str">
        <f>IF(F54="B",LEFT('[1]TCE - ANEXO IV - Preencher'!M63,2),IF(F54="S",LEFT('[1]TCE - ANEXO IV - Preencher'!M63,7),IF('[1]TCE - ANEXO IV - Preencher'!H63="","")))</f>
        <v>23</v>
      </c>
      <c r="L54" s="7">
        <f>'[1]TCE - ANEXO IV - Preencher'!N63</f>
        <v>89.58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>3.13 - Materiais e Materiais Ortopédicos e Corretivos (OPME)</v>
      </c>
      <c r="D55" s="3">
        <f>'[1]TCE - ANEXO IV - Preencher'!F64</f>
        <v>18880225000145</v>
      </c>
      <c r="E55" s="5" t="str">
        <f>'[1]TCE - ANEXO IV - Preencher'!G64</f>
        <v>CARIRI IMPLANTES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4787</v>
      </c>
      <c r="I55" s="6">
        <f>IF('[1]TCE - ANEXO IV - Preencher'!K64="","",'[1]TCE - ANEXO IV - Preencher'!K64)</f>
        <v>44203</v>
      </c>
      <c r="J55" s="5" t="str">
        <f>'[1]TCE - ANEXO IV - Preencher'!L64</f>
        <v>23201218880225000145550010000047871148925889</v>
      </c>
      <c r="K55" s="5" t="str">
        <f>IF(F55="B",LEFT('[1]TCE - ANEXO IV - Preencher'!M64,2),IF(F55="S",LEFT('[1]TCE - ANEXO IV - Preencher'!M64,7),IF('[1]TCE - ANEXO IV - Preencher'!H64="","")))</f>
        <v>23</v>
      </c>
      <c r="L55" s="7">
        <f>'[1]TCE - ANEXO IV - Preencher'!N64</f>
        <v>176.11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>3.13 - Materiais e Materiais Ortopédicos e Corretivos (OPME)</v>
      </c>
      <c r="D56" s="3">
        <f>'[1]TCE - ANEXO IV - Preencher'!F65</f>
        <v>4252756000189</v>
      </c>
      <c r="E56" s="5" t="str">
        <f>'[1]TCE - ANEXO IV - Preencher'!G65</f>
        <v>SP SINTESE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16326</v>
      </c>
      <c r="I56" s="6">
        <f>IF('[1]TCE - ANEXO IV - Preencher'!K65="","",'[1]TCE - ANEXO IV - Preencher'!K65)</f>
        <v>44203</v>
      </c>
      <c r="J56" s="5" t="str">
        <f>'[1]TCE - ANEXO IV - Preencher'!L65</f>
        <v>26210104252756000189550010000163261040937090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15.34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3.13 - Materiais e Materiais Ortopédicos e Corretivos (OPME)</v>
      </c>
      <c r="D57" s="3">
        <f>'[1]TCE - ANEXO IV - Preencher'!F66</f>
        <v>4252756000189</v>
      </c>
      <c r="E57" s="5" t="str">
        <f>'[1]TCE - ANEXO IV - Preencher'!G66</f>
        <v>SP SINTESE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16325</v>
      </c>
      <c r="I57" s="6">
        <f>IF('[1]TCE - ANEXO IV - Preencher'!K66="","",'[1]TCE - ANEXO IV - Preencher'!K66)</f>
        <v>44203</v>
      </c>
      <c r="J57" s="5" t="str">
        <f>'[1]TCE - ANEXO IV - Preencher'!L66</f>
        <v>26210104252756000189550010000163251040932155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409.13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3.13 - Materiais e Materiais Ortopédicos e Corretivos (OPME)</v>
      </c>
      <c r="D58" s="3">
        <f>'[1]TCE - ANEXO IV - Preencher'!F67</f>
        <v>4252756000189</v>
      </c>
      <c r="E58" s="5" t="str">
        <f>'[1]TCE - ANEXO IV - Preencher'!G67</f>
        <v>SP SINTESE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16330</v>
      </c>
      <c r="I58" s="6">
        <f>IF('[1]TCE - ANEXO IV - Preencher'!K67="","",'[1]TCE - ANEXO IV - Preencher'!K67)</f>
        <v>44203</v>
      </c>
      <c r="J58" s="5" t="str">
        <f>'[1]TCE - ANEXO IV - Preencher'!L67</f>
        <v>26210104252756000189550010000163301041033200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2540.0700000000002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3.13 - Materiais e Materiais Ortopédicos e Corretivos (OPME)</v>
      </c>
      <c r="D59" s="3">
        <f>'[1]TCE - ANEXO IV - Preencher'!F68</f>
        <v>4252756000189</v>
      </c>
      <c r="E59" s="5" t="str">
        <f>'[1]TCE - ANEXO IV - Preencher'!G68</f>
        <v>SP SINTESE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16327</v>
      </c>
      <c r="I59" s="6">
        <f>IF('[1]TCE - ANEXO IV - Preencher'!K68="","",'[1]TCE - ANEXO IV - Preencher'!K68)</f>
        <v>44207</v>
      </c>
      <c r="J59" s="5" t="str">
        <f>'[1]TCE - ANEXO IV - Preencher'!L68</f>
        <v>26210104252756000189550010000163271040942210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764.34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>3.13 - Materiais e Materiais Ortopédicos e Corretivos (OPME)</v>
      </c>
      <c r="D60" s="3">
        <f>'[1]TCE - ANEXO IV - Preencher'!F69</f>
        <v>4252756000189</v>
      </c>
      <c r="E60" s="5" t="str">
        <f>'[1]TCE - ANEXO IV - Preencher'!G69</f>
        <v>SP SINTESE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16328</v>
      </c>
      <c r="I60" s="6">
        <f>IF('[1]TCE - ANEXO IV - Preencher'!K69="","",'[1]TCE - ANEXO IV - Preencher'!K69)</f>
        <v>44207</v>
      </c>
      <c r="J60" s="5" t="str">
        <f>'[1]TCE - ANEXO IV - Preencher'!L69</f>
        <v>26210104252756000189550010000163281040953065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367.62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>3.13 - Materiais e Materiais Ortopédicos e Corretivos (OPME)</v>
      </c>
      <c r="D61" s="3">
        <f>'[1]TCE - ANEXO IV - Preencher'!F70</f>
        <v>4252756000189</v>
      </c>
      <c r="E61" s="5" t="str">
        <f>'[1]TCE - ANEXO IV - Preencher'!G70</f>
        <v>SP SINTESE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16329</v>
      </c>
      <c r="I61" s="6">
        <f>IF('[1]TCE - ANEXO IV - Preencher'!K70="","",'[1]TCE - ANEXO IV - Preencher'!K70)</f>
        <v>44207</v>
      </c>
      <c r="J61" s="5" t="str">
        <f>'[1]TCE - ANEXO IV - Preencher'!L70</f>
        <v>26210104252756000189550010000163291041011257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439.7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3.13 - Materiais e Materiais Ortopédicos e Corretivos (OPME)</v>
      </c>
      <c r="D62" s="3">
        <f>'[1]TCE - ANEXO IV - Preencher'!F71</f>
        <v>4252756000189</v>
      </c>
      <c r="E62" s="5" t="str">
        <f>'[1]TCE - ANEXO IV - Preencher'!G71</f>
        <v>SP SINTESE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16331</v>
      </c>
      <c r="I62" s="6">
        <f>IF('[1]TCE - ANEXO IV - Preencher'!K71="","",'[1]TCE - ANEXO IV - Preencher'!K71)</f>
        <v>44207</v>
      </c>
      <c r="J62" s="5" t="str">
        <f>'[1]TCE - ANEXO IV - Preencher'!L71</f>
        <v>26210104252756000189550010000163311041038269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275.48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3.13 - Materiais e Materiais Ortopédicos e Corretivos (OPME)</v>
      </c>
      <c r="D63" s="3">
        <f>'[1]TCE - ANEXO IV - Preencher'!F72</f>
        <v>4252756000189</v>
      </c>
      <c r="E63" s="5" t="str">
        <f>'[1]TCE - ANEXO IV - Preencher'!G72</f>
        <v>SP SINTESE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16332</v>
      </c>
      <c r="I63" s="6">
        <f>IF('[1]TCE - ANEXO IV - Preencher'!K72="","",'[1]TCE - ANEXO IV - Preencher'!K72)</f>
        <v>44207</v>
      </c>
      <c r="J63" s="5" t="str">
        <f>'[1]TCE - ANEXO IV - Preencher'!L72</f>
        <v>26210104252756000189550010000163321041042590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183.81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3.13 - Materiais e Materiais Ortopédicos e Corretivos (OPME)</v>
      </c>
      <c r="D64" s="3">
        <f>'[1]TCE - ANEXO IV - Preencher'!F73</f>
        <v>4252756000189</v>
      </c>
      <c r="E64" s="5" t="str">
        <f>'[1]TCE - ANEXO IV - Preencher'!G73</f>
        <v>SP SINTESE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16333</v>
      </c>
      <c r="I64" s="6">
        <f>IF('[1]TCE - ANEXO IV - Preencher'!K73="","",'[1]TCE - ANEXO IV - Preencher'!K73)</f>
        <v>44207</v>
      </c>
      <c r="J64" s="5" t="str">
        <f>'[1]TCE - ANEXO IV - Preencher'!L73</f>
        <v>26210104252756000189550010000163331041047149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686.87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3.13 - Materiais e Materiais Ortopédicos e Corretivos (OPME)</v>
      </c>
      <c r="D65" s="3">
        <f>'[1]TCE - ANEXO IV - Preencher'!F74</f>
        <v>4252756000189</v>
      </c>
      <c r="E65" s="5" t="str">
        <f>'[1]TCE - ANEXO IV - Preencher'!G74</f>
        <v>SP SINTESE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16334</v>
      </c>
      <c r="I65" s="6">
        <f>IF('[1]TCE - ANEXO IV - Preencher'!K74="","",'[1]TCE - ANEXO IV - Preencher'!K74)</f>
        <v>44207</v>
      </c>
      <c r="J65" s="5" t="str">
        <f>'[1]TCE - ANEXO IV - Preencher'!L74</f>
        <v>26210104252756000189550010000163341041051224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203.82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3.13 - Materiais e Materiais Ortopédicos e Corretivos (OPME)</v>
      </c>
      <c r="D66" s="3">
        <f>'[1]TCE - ANEXO IV - Preencher'!F75</f>
        <v>4252756000189</v>
      </c>
      <c r="E66" s="5" t="str">
        <f>'[1]TCE - ANEXO IV - Preencher'!G75</f>
        <v>SP SINTESE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16335</v>
      </c>
      <c r="I66" s="6">
        <f>IF('[1]TCE - ANEXO IV - Preencher'!K75="","",'[1]TCE - ANEXO IV - Preencher'!K75)</f>
        <v>44207</v>
      </c>
      <c r="J66" s="5" t="str">
        <f>'[1]TCE - ANEXO IV - Preencher'!L75</f>
        <v>26210104252756000189550010000163351041056118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792.05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3.13 - Materiais e Materiais Ortopédicos e Corretivos (OPME)</v>
      </c>
      <c r="D67" s="3">
        <f>'[1]TCE - ANEXO IV - Preencher'!F76</f>
        <v>4252756000189</v>
      </c>
      <c r="E67" s="5" t="str">
        <f>'[1]TCE - ANEXO IV - Preencher'!G76</f>
        <v>SP SINTESE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16336</v>
      </c>
      <c r="I67" s="6">
        <f>IF('[1]TCE - ANEXO IV - Preencher'!K76="","",'[1]TCE - ANEXO IV - Preencher'!K76)</f>
        <v>44207</v>
      </c>
      <c r="J67" s="5" t="str">
        <f>'[1]TCE - ANEXO IV - Preencher'!L76</f>
        <v>26210104252756000189550010000163361041402293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148.4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3.13 - Materiais e Materiais Ortopédicos e Corretivos (OPME)</v>
      </c>
      <c r="D68" s="3">
        <f>'[1]TCE - ANEXO IV - Preencher'!F77</f>
        <v>18880225000145</v>
      </c>
      <c r="E68" s="5" t="str">
        <f>'[1]TCE - ANEXO IV - Preencher'!G77</f>
        <v>CARIRI IMPLANTES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4835</v>
      </c>
      <c r="I68" s="6">
        <f>IF('[1]TCE - ANEXO IV - Preencher'!K77="","",'[1]TCE - ANEXO IV - Preencher'!K77)</f>
        <v>44224</v>
      </c>
      <c r="J68" s="5" t="str">
        <f>'[1]TCE - ANEXO IV - Preencher'!L77</f>
        <v>23210118880225000145550010000048351471787160</v>
      </c>
      <c r="K68" s="5" t="str">
        <f>IF(F68="B",LEFT('[1]TCE - ANEXO IV - Preencher'!M77,2),IF(F68="S",LEFT('[1]TCE - ANEXO IV - Preencher'!M77,7),IF('[1]TCE - ANEXO IV - Preencher'!H77="","")))</f>
        <v>23</v>
      </c>
      <c r="L68" s="7">
        <f>'[1]TCE - ANEXO IV - Preencher'!N77</f>
        <v>330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3.13 - Materiais e Materiais Ortopédicos e Corretivos (OPME)</v>
      </c>
      <c r="D69" s="3">
        <f>'[1]TCE - ANEXO IV - Preencher'!F78</f>
        <v>18880225000145</v>
      </c>
      <c r="E69" s="5" t="str">
        <f>'[1]TCE - ANEXO IV - Preencher'!G78</f>
        <v>CARIRI IMPLANTES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4836</v>
      </c>
      <c r="I69" s="6">
        <f>IF('[1]TCE - ANEXO IV - Preencher'!K78="","",'[1]TCE - ANEXO IV - Preencher'!K78)</f>
        <v>44224</v>
      </c>
      <c r="J69" s="5" t="str">
        <f>'[1]TCE - ANEXO IV - Preencher'!L78</f>
        <v>23210118880225000145550010000048361799095045</v>
      </c>
      <c r="K69" s="5" t="str">
        <f>IF(F69="B",LEFT('[1]TCE - ANEXO IV - Preencher'!M78,2),IF(F69="S",LEFT('[1]TCE - ANEXO IV - Preencher'!M78,7),IF('[1]TCE - ANEXO IV - Preencher'!H78="","")))</f>
        <v>23</v>
      </c>
      <c r="L69" s="7">
        <f>'[1]TCE - ANEXO IV - Preencher'!N78</f>
        <v>183.81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3.13 - Materiais e Materiais Ortopédicos e Corretivos (OPME)</v>
      </c>
      <c r="D70" s="3">
        <f>'[1]TCE - ANEXO IV - Preencher'!F79</f>
        <v>18880225000145</v>
      </c>
      <c r="E70" s="5" t="str">
        <f>'[1]TCE - ANEXO IV - Preencher'!G79</f>
        <v>CARIRI IMPLANTES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4837</v>
      </c>
      <c r="I70" s="6">
        <f>IF('[1]TCE - ANEXO IV - Preencher'!K79="","",'[1]TCE - ANEXO IV - Preencher'!K79)</f>
        <v>44224</v>
      </c>
      <c r="J70" s="5" t="str">
        <f>'[1]TCE - ANEXO IV - Preencher'!L79</f>
        <v>23210118880225000145550010000048371818522940</v>
      </c>
      <c r="K70" s="5" t="str">
        <f>IF(F70="B",LEFT('[1]TCE - ANEXO IV - Preencher'!M79,2),IF(F70="S",LEFT('[1]TCE - ANEXO IV - Preencher'!M79,7),IF('[1]TCE - ANEXO IV - Preencher'!H79="","")))</f>
        <v>23</v>
      </c>
      <c r="L70" s="7">
        <f>'[1]TCE - ANEXO IV - Preencher'!N79</f>
        <v>792.05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3.13 - Materiais e Materiais Ortopédicos e Corretivos (OPME)</v>
      </c>
      <c r="D71" s="3">
        <f>'[1]TCE - ANEXO IV - Preencher'!F80</f>
        <v>18880225000145</v>
      </c>
      <c r="E71" s="5" t="str">
        <f>'[1]TCE - ANEXO IV - Preencher'!G80</f>
        <v>CARIRI IMPLANTES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4838</v>
      </c>
      <c r="I71" s="6">
        <f>IF('[1]TCE - ANEXO IV - Preencher'!K80="","",'[1]TCE - ANEXO IV - Preencher'!K80)</f>
        <v>44224</v>
      </c>
      <c r="J71" s="5" t="str">
        <f>'[1]TCE - ANEXO IV - Preencher'!L80</f>
        <v>23210118880225000145550010000048381657633980</v>
      </c>
      <c r="K71" s="5" t="str">
        <f>IF(F71="B",LEFT('[1]TCE - ANEXO IV - Preencher'!M80,2),IF(F71="S",LEFT('[1]TCE - ANEXO IV - Preencher'!M80,7),IF('[1]TCE - ANEXO IV - Preencher'!H80="","")))</f>
        <v>23</v>
      </c>
      <c r="L71" s="7">
        <f>'[1]TCE - ANEXO IV - Preencher'!N80</f>
        <v>275.48</v>
      </c>
    </row>
    <row r="72" spans="1:12" s="8" customFormat="1" ht="19.5" customHeight="1" x14ac:dyDescent="0.2">
      <c r="A72" s="3">
        <f>IFERROR(VLOOKUP(B72,'[1]DADOS (OCULTAR)'!$P$3:$R$59,3,0),"")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3.13 - Materiais e Materiais Ortopédicos e Corretivos (OPME)</v>
      </c>
      <c r="D72" s="3">
        <f>'[1]TCE - ANEXO IV - Preencher'!F81</f>
        <v>18880225000145</v>
      </c>
      <c r="E72" s="5" t="str">
        <f>'[1]TCE - ANEXO IV - Preencher'!G81</f>
        <v>CARIRI IMPLANTES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4839</v>
      </c>
      <c r="I72" s="6">
        <f>IF('[1]TCE - ANEXO IV - Preencher'!K81="","",'[1]TCE - ANEXO IV - Preencher'!K81)</f>
        <v>44224</v>
      </c>
      <c r="J72" s="5" t="str">
        <f>'[1]TCE - ANEXO IV - Preencher'!L81</f>
        <v>23210118880225000145550010000048391637718197</v>
      </c>
      <c r="K72" s="5" t="str">
        <f>IF(F72="B",LEFT('[1]TCE - ANEXO IV - Preencher'!M81,2),IF(F72="S",LEFT('[1]TCE - ANEXO IV - Preencher'!M81,7),IF('[1]TCE - ANEXO IV - Preencher'!H81="","")))</f>
        <v>23</v>
      </c>
      <c r="L72" s="7">
        <f>'[1]TCE - ANEXO IV - Preencher'!N81</f>
        <v>1096.3900000000001</v>
      </c>
    </row>
    <row r="73" spans="1:12" s="8" customFormat="1" ht="19.5" customHeight="1" x14ac:dyDescent="0.2">
      <c r="A73" s="3">
        <f>IFERROR(VLOOKUP(B73,'[1]DADOS (OCULTAR)'!$P$3:$R$59,3,0),"")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3.13 - Materiais e Materiais Ortopédicos e Corretivos (OPME)</v>
      </c>
      <c r="D73" s="3">
        <f>'[1]TCE - ANEXO IV - Preencher'!F82</f>
        <v>18880225000145</v>
      </c>
      <c r="E73" s="5" t="str">
        <f>'[1]TCE - ANEXO IV - Preencher'!G82</f>
        <v>CARIRI IMPLANTES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4840</v>
      </c>
      <c r="I73" s="6">
        <f>IF('[1]TCE - ANEXO IV - Preencher'!K82="","",'[1]TCE - ANEXO IV - Preencher'!K82)</f>
        <v>44224</v>
      </c>
      <c r="J73" s="5" t="str">
        <f>'[1]TCE - ANEXO IV - Preencher'!L82</f>
        <v>23210118880225000145550010000048401242922841</v>
      </c>
      <c r="K73" s="5" t="str">
        <f>IF(F73="B",LEFT('[1]TCE - ANEXO IV - Preencher'!M82,2),IF(F73="S",LEFT('[1]TCE - ANEXO IV - Preencher'!M82,7),IF('[1]TCE - ANEXO IV - Preencher'!H82="","")))</f>
        <v>23</v>
      </c>
      <c r="L73" s="7">
        <f>'[1]TCE - ANEXO IV - Preencher'!N82</f>
        <v>714.58</v>
      </c>
    </row>
    <row r="74" spans="1:12" s="8" customFormat="1" ht="19.5" customHeight="1" x14ac:dyDescent="0.2">
      <c r="A74" s="3">
        <f>IFERROR(VLOOKUP(B74,'[1]DADOS (OCULTAR)'!$P$3:$R$59,3,0),"")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3.13 - Materiais e Materiais Ortopédicos e Corretivos (OPME)</v>
      </c>
      <c r="D74" s="3">
        <f>'[1]TCE - ANEXO IV - Preencher'!F83</f>
        <v>18880225000145</v>
      </c>
      <c r="E74" s="5" t="str">
        <f>'[1]TCE - ANEXO IV - Preencher'!G83</f>
        <v>CARIRI IMPLANTES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4871</v>
      </c>
      <c r="I74" s="6">
        <f>IF('[1]TCE - ANEXO IV - Preencher'!K83="","",'[1]TCE - ANEXO IV - Preencher'!K83)</f>
        <v>44224</v>
      </c>
      <c r="J74" s="5" t="str">
        <f>'[1]TCE - ANEXO IV - Preencher'!L83</f>
        <v>23210118880225000145550010000048711924660236</v>
      </c>
      <c r="K74" s="5" t="str">
        <f>IF(F74="B",LEFT('[1]TCE - ANEXO IV - Preencher'!M83,2),IF(F74="S",LEFT('[1]TCE - ANEXO IV - Preencher'!M83,7),IF('[1]TCE - ANEXO IV - Preencher'!H83="","")))</f>
        <v>23</v>
      </c>
      <c r="L74" s="7">
        <f>'[1]TCE - ANEXO IV - Preencher'!N83</f>
        <v>286.95</v>
      </c>
    </row>
    <row r="75" spans="1:12" s="8" customFormat="1" ht="19.5" customHeight="1" x14ac:dyDescent="0.2">
      <c r="A75" s="3">
        <f>IFERROR(VLOOKUP(B75,'[1]DADOS (OCULTAR)'!$P$3:$R$59,3,0),"")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>3.13 - Materiais e Materiais Ortopédicos e Corretivos (OPME)</v>
      </c>
      <c r="D75" s="3">
        <f>'[1]TCE - ANEXO IV - Preencher'!F84</f>
        <v>18880225000145</v>
      </c>
      <c r="E75" s="5" t="str">
        <f>'[1]TCE - ANEXO IV - Preencher'!G84</f>
        <v>CARIRI IMPLANTES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4872</v>
      </c>
      <c r="I75" s="6">
        <f>IF('[1]TCE - ANEXO IV - Preencher'!K84="","",'[1]TCE - ANEXO IV - Preencher'!K84)</f>
        <v>44224</v>
      </c>
      <c r="J75" s="5" t="str">
        <f>'[1]TCE - ANEXO IV - Preencher'!L84</f>
        <v>23210118880225000145550010000048721262548825</v>
      </c>
      <c r="K75" s="5" t="str">
        <f>IF(F75="B",LEFT('[1]TCE - ANEXO IV - Preencher'!M84,2),IF(F75="S",LEFT('[1]TCE - ANEXO IV - Preencher'!M84,7),IF('[1]TCE - ANEXO IV - Preencher'!H84="","")))</f>
        <v>23</v>
      </c>
      <c r="L75" s="7">
        <f>'[1]TCE - ANEXO IV - Preencher'!N84</f>
        <v>231.53</v>
      </c>
    </row>
    <row r="76" spans="1:12" s="8" customFormat="1" ht="19.5" customHeight="1" x14ac:dyDescent="0.2">
      <c r="A76" s="3">
        <f>IFERROR(VLOOKUP(B76,'[1]DADOS (OCULTAR)'!$P$3:$R$59,3,0),"")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>3.13 - Materiais e Materiais Ortopédicos e Corretivos (OPME)</v>
      </c>
      <c r="D76" s="3">
        <f>'[1]TCE - ANEXO IV - Preencher'!F85</f>
        <v>18880225000145</v>
      </c>
      <c r="E76" s="5" t="str">
        <f>'[1]TCE - ANEXO IV - Preencher'!G85</f>
        <v>CARIRI IMPLANTES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4873</v>
      </c>
      <c r="I76" s="6">
        <f>IF('[1]TCE - ANEXO IV - Preencher'!K85="","",'[1]TCE - ANEXO IV - Preencher'!K85)</f>
        <v>44224</v>
      </c>
      <c r="J76" s="5" t="str">
        <f>'[1]TCE - ANEXO IV - Preencher'!L85</f>
        <v>23210118880225000145550010000048731173472855</v>
      </c>
      <c r="K76" s="5" t="str">
        <f>IF(F76="B",LEFT('[1]TCE - ANEXO IV - Preencher'!M85,2),IF(F76="S",LEFT('[1]TCE - ANEXO IV - Preencher'!M85,7),IF('[1]TCE - ANEXO IV - Preencher'!H85="","")))</f>
        <v>23</v>
      </c>
      <c r="L76" s="7">
        <f>'[1]TCE - ANEXO IV - Preencher'!N85</f>
        <v>232.53</v>
      </c>
    </row>
    <row r="77" spans="1:12" s="8" customFormat="1" ht="19.5" customHeight="1" x14ac:dyDescent="0.2">
      <c r="A77" s="3">
        <f>IFERROR(VLOOKUP(B77,'[1]DADOS (OCULTAR)'!$P$3:$R$59,3,0),"")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>3.13 - Materiais e Materiais Ortopédicos e Corretivos (OPME)</v>
      </c>
      <c r="D77" s="3">
        <f>'[1]TCE - ANEXO IV - Preencher'!F86</f>
        <v>18880225000145</v>
      </c>
      <c r="E77" s="5" t="str">
        <f>'[1]TCE - ANEXO IV - Preencher'!G86</f>
        <v>CARIRI IMPLANTES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4874</v>
      </c>
      <c r="I77" s="6">
        <f>IF('[1]TCE - ANEXO IV - Preencher'!K86="","",'[1]TCE - ANEXO IV - Preencher'!K86)</f>
        <v>44224</v>
      </c>
      <c r="J77" s="5" t="str">
        <f>'[1]TCE - ANEXO IV - Preencher'!L86</f>
        <v>23210118880225000145550010000048741873080612</v>
      </c>
      <c r="K77" s="5" t="str">
        <f>IF(F77="B",LEFT('[1]TCE - ANEXO IV - Preencher'!M86,2),IF(F77="S",LEFT('[1]TCE - ANEXO IV - Preencher'!M86,7),IF('[1]TCE - ANEXO IV - Preencher'!H86="","")))</f>
        <v>23</v>
      </c>
      <c r="L77" s="7">
        <f>'[1]TCE - ANEXO IV - Preencher'!N86</f>
        <v>1096.3900000000001</v>
      </c>
    </row>
    <row r="78" spans="1:12" s="8" customFormat="1" ht="19.5" customHeight="1" x14ac:dyDescent="0.2">
      <c r="A78" s="3">
        <f>IFERROR(VLOOKUP(B78,'[1]DADOS (OCULTAR)'!$P$3:$R$59,3,0),"")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3.13 - Materiais e Materiais Ortopédicos e Corretivos (OPME)</v>
      </c>
      <c r="D78" s="3">
        <f>'[1]TCE - ANEXO IV - Preencher'!F87</f>
        <v>18880225000145</v>
      </c>
      <c r="E78" s="5" t="str">
        <f>'[1]TCE - ANEXO IV - Preencher'!G87</f>
        <v>CARIRI IMPLANTES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4875</v>
      </c>
      <c r="I78" s="6">
        <f>IF('[1]TCE - ANEXO IV - Preencher'!K87="","",'[1]TCE - ANEXO IV - Preencher'!K87)</f>
        <v>44224</v>
      </c>
      <c r="J78" s="5" t="str">
        <f>'[1]TCE - ANEXO IV - Preencher'!L87</f>
        <v>23210118880225000145550010000048751062144617</v>
      </c>
      <c r="K78" s="5" t="str">
        <f>IF(F78="B",LEFT('[1]TCE - ANEXO IV - Preencher'!M87,2),IF(F78="S",LEFT('[1]TCE - ANEXO IV - Preencher'!M87,7),IF('[1]TCE - ANEXO IV - Preencher'!H87="","")))</f>
        <v>23</v>
      </c>
      <c r="L78" s="7">
        <f>'[1]TCE - ANEXO IV - Preencher'!N87</f>
        <v>299.89999999999998</v>
      </c>
    </row>
    <row r="79" spans="1:12" s="8" customFormat="1" ht="19.5" customHeight="1" x14ac:dyDescent="0.2">
      <c r="A79" s="3">
        <f>IFERROR(VLOOKUP(B79,'[1]DADOS (OCULTAR)'!$P$3:$R$59,3,0),"")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>3.13 - Materiais e Materiais Ortopédicos e Corretivos (OPME)</v>
      </c>
      <c r="D79" s="3">
        <f>'[1]TCE - ANEXO IV - Preencher'!F88</f>
        <v>18880225000145</v>
      </c>
      <c r="E79" s="5" t="str">
        <f>'[1]TCE - ANEXO IV - Preencher'!G88</f>
        <v>CARIRI IMPLANTES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4876</v>
      </c>
      <c r="I79" s="6">
        <f>IF('[1]TCE - ANEXO IV - Preencher'!K88="","",'[1]TCE - ANEXO IV - Preencher'!K88)</f>
        <v>44224</v>
      </c>
      <c r="J79" s="5" t="str">
        <f>'[1]TCE - ANEXO IV - Preencher'!L88</f>
        <v>23210118880225000145550010000048761174665888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231.53</v>
      </c>
    </row>
    <row r="80" spans="1:12" s="8" customFormat="1" ht="19.5" customHeight="1" x14ac:dyDescent="0.2">
      <c r="A80" s="3">
        <f>IFERROR(VLOOKUP(B80,'[1]DADOS (OCULTAR)'!$P$3:$R$59,3,0),"")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>3.13 - Materiais e Materiais Ortopédicos e Corretivos (OPME)</v>
      </c>
      <c r="D80" s="3">
        <f>'[1]TCE - ANEXO IV - Preencher'!F89</f>
        <v>18880225000145</v>
      </c>
      <c r="E80" s="5" t="str">
        <f>'[1]TCE - ANEXO IV - Preencher'!G89</f>
        <v>CARIRI IMPLANTES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4877</v>
      </c>
      <c r="I80" s="6">
        <f>IF('[1]TCE - ANEXO IV - Preencher'!K89="","",'[1]TCE - ANEXO IV - Preencher'!K89)</f>
        <v>44224</v>
      </c>
      <c r="J80" s="5" t="str">
        <f>'[1]TCE - ANEXO IV - Preencher'!L89</f>
        <v>23210118880225000145550010000048771426408130</v>
      </c>
      <c r="K80" s="5" t="str">
        <f>IF(F80="B",LEFT('[1]TCE - ANEXO IV - Preencher'!M89,2),IF(F80="S",LEFT('[1]TCE - ANEXO IV - Preencher'!M89,7),IF('[1]TCE - ANEXO IV - Preencher'!H89="","")))</f>
        <v>23</v>
      </c>
      <c r="L80" s="7">
        <f>'[1]TCE - ANEXO IV - Preencher'!N89</f>
        <v>176.11</v>
      </c>
    </row>
    <row r="81" spans="1:12" s="8" customFormat="1" ht="19.5" customHeight="1" x14ac:dyDescent="0.2">
      <c r="A81" s="3">
        <f>IFERROR(VLOOKUP(B81,'[1]DADOS (OCULTAR)'!$P$3:$R$59,3,0),"")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>3.99 - Outras despesas com Material de Consumo</v>
      </c>
      <c r="D81" s="3">
        <f>'[1]TCE - ANEXO IV - Preencher'!F90</f>
        <v>21132002000104</v>
      </c>
      <c r="E81" s="5" t="str">
        <f>'[1]TCE - ANEXO IV - Preencher'!G90</f>
        <v>VITAL CARE EQUIPAMENTOS HOSPITALARES LTD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5217</v>
      </c>
      <c r="I81" s="6">
        <f>IF('[1]TCE - ANEXO IV - Preencher'!K90="","",'[1]TCE - ANEXO IV - Preencher'!K90)</f>
        <v>44211</v>
      </c>
      <c r="J81" s="5" t="str">
        <f>'[1]TCE - ANEXO IV - Preencher'!L90</f>
        <v>35210121132002000104550010000052171236383308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735</v>
      </c>
    </row>
    <row r="82" spans="1:12" s="8" customFormat="1" ht="19.5" customHeight="1" x14ac:dyDescent="0.2">
      <c r="A82" s="3">
        <f>IFERROR(VLOOKUP(B82,'[1]DADOS (OCULTAR)'!$P$3:$R$59,3,0),"")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>3.1 - Combustíveis e Lubrificantes Automotivos</v>
      </c>
      <c r="D82" s="3">
        <f>'[1]TCE - ANEXO IV - Preencher'!F91</f>
        <v>604122000197</v>
      </c>
      <c r="E82" s="5" t="str">
        <f>'[1]TCE - ANEXO IV - Preencher'!G91</f>
        <v>TRIVALE ADMINISTRAÇAO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1541096</v>
      </c>
      <c r="I82" s="6">
        <f>IF('[1]TCE - ANEXO IV - Preencher'!K91="","",'[1]TCE - ANEXO IV - Preencher'!K91)</f>
        <v>44212</v>
      </c>
      <c r="J82" s="5" t="str">
        <f>'[1]TCE - ANEXO IV - Preencher'!L91</f>
        <v>dea2568a</v>
      </c>
      <c r="K82" s="5" t="str">
        <f>IF(F82="B",LEFT('[1]TCE - ANEXO IV - Preencher'!M91,2),IF(F82="S",LEFT('[1]TCE - ANEXO IV - Preencher'!M91,7),IF('[1]TCE - ANEXO IV - Preencher'!H91="","")))</f>
        <v>3170206</v>
      </c>
      <c r="L82" s="7">
        <f>'[1]TCE - ANEXO IV - Preencher'!N91</f>
        <v>6554.17</v>
      </c>
    </row>
    <row r="83" spans="1:12" s="8" customFormat="1" ht="19.5" customHeight="1" x14ac:dyDescent="0.2">
      <c r="A83" s="3">
        <f>IFERROR(VLOOKUP(B83,'[1]DADOS (OCULTAR)'!$P$3:$R$59,3,0),"")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>3.1 - Combustíveis e Lubrificantes Automotivos</v>
      </c>
      <c r="D83" s="3">
        <f>'[1]TCE - ANEXO IV - Preencher'!F92</f>
        <v>604122000197</v>
      </c>
      <c r="E83" s="5" t="str">
        <f>'[1]TCE - ANEXO IV - Preencher'!G92</f>
        <v>TRIVALE ADMINISTRAÇAO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1551025</v>
      </c>
      <c r="I83" s="6">
        <f>IF('[1]TCE - ANEXO IV - Preencher'!K92="","",'[1]TCE - ANEXO IV - Preencher'!K92)</f>
        <v>44227</v>
      </c>
      <c r="J83" s="5" t="str">
        <f>'[1]TCE - ANEXO IV - Preencher'!L92</f>
        <v>36a113bb</v>
      </c>
      <c r="K83" s="5" t="str">
        <f>IF(F83="B",LEFT('[1]TCE - ANEXO IV - Preencher'!M92,2),IF(F83="S",LEFT('[1]TCE - ANEXO IV - Preencher'!M92,7),IF('[1]TCE - ANEXO IV - Preencher'!H92="","")))</f>
        <v>3170206</v>
      </c>
      <c r="L83" s="7">
        <f>'[1]TCE - ANEXO IV - Preencher'!N92</f>
        <v>4802.6499999999996</v>
      </c>
    </row>
    <row r="84" spans="1:12" s="8" customFormat="1" ht="19.5" customHeight="1" x14ac:dyDescent="0.2">
      <c r="A84" s="3">
        <f>IFERROR(VLOOKUP(B84,'[1]DADOS (OCULTAR)'!$P$3:$R$59,3,0),"")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 xml:space="preserve">5.21 - Seguros em geral </v>
      </c>
      <c r="D84" s="3">
        <f>'[1]TCE - ANEXO IV - Preencher'!F93</f>
        <v>61198164000160</v>
      </c>
      <c r="E84" s="5" t="str">
        <f>'[1]TCE - ANEXO IV - Preencher'!G93</f>
        <v>PORTO SEGURO COMPANHIA DE SEGUROS GERAIS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DOC</v>
      </c>
      <c r="I84" s="6">
        <f>IF('[1]TCE - ANEXO IV - Preencher'!K93="","",'[1]TCE - ANEXO IV - Preencher'!K93)</f>
        <v>44227</v>
      </c>
      <c r="J84" s="5" t="str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506.46</v>
      </c>
    </row>
    <row r="85" spans="1:12" s="8" customFormat="1" ht="19.5" customHeight="1" x14ac:dyDescent="0.2">
      <c r="A85" s="3">
        <f>IFERROR(VLOOKUP(B85,'[1]DADOS (OCULTAR)'!$P$3:$R$59,3,0),"")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>5.99 - Outros Serviços de Terceiros Pessoa Jurídica</v>
      </c>
      <c r="D85" s="3">
        <f>'[1]TCE - ANEXO IV - Preencher'!F94</f>
        <v>10869782000900</v>
      </c>
      <c r="E85" s="5" t="str">
        <f>'[1]TCE - ANEXO IV - Preencher'!G94</f>
        <v>PREFEITURA MUNICIPAL DE OURICURI -PE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DOC</v>
      </c>
      <c r="I85" s="6">
        <f>IF('[1]TCE - ANEXO IV - Preencher'!K94="","",'[1]TCE - ANEXO IV - Preencher'!K94)</f>
        <v>44223</v>
      </c>
      <c r="J85" s="5" t="str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2609907</v>
      </c>
      <c r="L85" s="7">
        <f>'[1]TCE - ANEXO IV - Preencher'!N94</f>
        <v>536.79999999999995</v>
      </c>
    </row>
    <row r="86" spans="1:12" s="8" customFormat="1" ht="19.5" customHeight="1" x14ac:dyDescent="0.2">
      <c r="A86" s="3">
        <f>IFERROR(VLOOKUP(B86,'[1]DADOS (OCULTAR)'!$P$3:$R$59,3,0),"")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>5.99 - Outros Serviços de Terceiros Pessoa Jurídica</v>
      </c>
      <c r="D86" s="3">
        <f>'[1]TCE - ANEXO IV - Preencher'!F95</f>
        <v>10869782000900</v>
      </c>
      <c r="E86" s="5" t="str">
        <f>'[1]TCE - ANEXO IV - Preencher'!G95</f>
        <v>PREFEITURA MUNICIPAL DE OURICURI -PE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DOC</v>
      </c>
      <c r="I86" s="6">
        <f>IF('[1]TCE - ANEXO IV - Preencher'!K95="","",'[1]TCE - ANEXO IV - Preencher'!K95)</f>
        <v>44224</v>
      </c>
      <c r="J86" s="5" t="str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2.2000000000000002</v>
      </c>
    </row>
    <row r="87" spans="1:12" s="8" customFormat="1" ht="19.5" customHeight="1" x14ac:dyDescent="0.2">
      <c r="A87" s="3">
        <f>IFERROR(VLOOKUP(B87,'[1]DADOS (OCULTAR)'!$P$3:$R$59,3,0),"")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5.99 - Outros Serviços de Terceiros Pessoa Jurídica</v>
      </c>
      <c r="D87" s="3">
        <f>'[1]TCE - ANEXO IV - Preencher'!F96</f>
        <v>10869782000900</v>
      </c>
      <c r="E87" s="5" t="str">
        <f>'[1]TCE - ANEXO IV - Preencher'!G96</f>
        <v>PREFEITURA MUNICIPAL DE OURICURI -PE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DOC</v>
      </c>
      <c r="I87" s="6">
        <f>IF('[1]TCE - ANEXO IV - Preencher'!K96="","",'[1]TCE - ANEXO IV - Preencher'!K96)</f>
        <v>44224</v>
      </c>
      <c r="J87" s="5" t="str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2.2000000000000002</v>
      </c>
    </row>
    <row r="88" spans="1:12" s="8" customFormat="1" ht="19.5" customHeight="1" x14ac:dyDescent="0.2">
      <c r="A88" s="3">
        <f>IFERROR(VLOOKUP(B88,'[1]DADOS (OCULTAR)'!$P$3:$R$59,3,0),"")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5.99 - Outros Serviços de Terceiros Pessoa Jurídica</v>
      </c>
      <c r="D88" s="3">
        <f>'[1]TCE - ANEXO IV - Preencher'!F97</f>
        <v>10869782000900</v>
      </c>
      <c r="E88" s="5" t="str">
        <f>'[1]TCE - ANEXO IV - Preencher'!G97</f>
        <v>PREFEITURA MUNICIPAL DE OURICURI -PE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DOC</v>
      </c>
      <c r="I88" s="6">
        <f>IF('[1]TCE - ANEXO IV - Preencher'!K97="","",'[1]TCE - ANEXO IV - Preencher'!K97)</f>
        <v>44224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2.2000000000000002</v>
      </c>
    </row>
    <row r="89" spans="1:12" s="8" customFormat="1" ht="19.5" customHeight="1" x14ac:dyDescent="0.2">
      <c r="A89" s="3">
        <f>IFERROR(VLOOKUP(B89,'[1]DADOS (OCULTAR)'!$P$3:$R$59,3,0),"")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5.99 - Outros Serviços de Terceiros Pessoa Jurídica</v>
      </c>
      <c r="D89" s="3">
        <f>'[1]TCE - ANEXO IV - Preencher'!F98</f>
        <v>10869782000900</v>
      </c>
      <c r="E89" s="5" t="str">
        <f>'[1]TCE - ANEXO IV - Preencher'!G98</f>
        <v>PREFEITURA MUNICIPAL DE OURICURI -PE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DOC</v>
      </c>
      <c r="I89" s="6">
        <f>IF('[1]TCE - ANEXO IV - Preencher'!K98="","",'[1]TCE - ANEXO IV - Preencher'!K98)</f>
        <v>44224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2.2000000000000002</v>
      </c>
    </row>
    <row r="90" spans="1:12" s="8" customFormat="1" ht="19.5" customHeight="1" x14ac:dyDescent="0.2">
      <c r="A90" s="3">
        <f>IFERROR(VLOOKUP(B90,'[1]DADOS (OCULTAR)'!$P$3:$R$59,3,0),"")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5.99 - Outros Serviços de Terceiros Pessoa Jurídica</v>
      </c>
      <c r="D90" s="3">
        <f>'[1]TCE - ANEXO IV - Preencher'!F99</f>
        <v>10869782000900</v>
      </c>
      <c r="E90" s="5" t="str">
        <f>'[1]TCE - ANEXO IV - Preencher'!G99</f>
        <v>PREFEITURA MUNICIPAL DE OURICURI -PE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DOC</v>
      </c>
      <c r="I90" s="6">
        <f>IF('[1]TCE - ANEXO IV - Preencher'!K99="","",'[1]TCE - ANEXO IV - Preencher'!K99)</f>
        <v>44224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2.2000000000000002</v>
      </c>
    </row>
    <row r="91" spans="1:12" s="8" customFormat="1" ht="19.5" customHeight="1" x14ac:dyDescent="0.2">
      <c r="A91" s="3">
        <f>IFERROR(VLOOKUP(B91,'[1]DADOS (OCULTAR)'!$P$3:$R$59,3,0),"")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5.99 - Outros Serviços de Terceiros Pessoa Jurídica</v>
      </c>
      <c r="D91" s="3">
        <f>'[1]TCE - ANEXO IV - Preencher'!F100</f>
        <v>10869782000900</v>
      </c>
      <c r="E91" s="5" t="str">
        <f>'[1]TCE - ANEXO IV - Preencher'!G100</f>
        <v>PREFEITURA MUNICIPAL DE OURICURI -PE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DOC</v>
      </c>
      <c r="I91" s="6">
        <f>IF('[1]TCE - ANEXO IV - Preencher'!K100="","",'[1]TCE - ANEXO IV - Preencher'!K100)</f>
        <v>44224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2.2000000000000002</v>
      </c>
    </row>
    <row r="92" spans="1:12" s="8" customFormat="1" ht="19.5" customHeight="1" x14ac:dyDescent="0.2">
      <c r="A92" s="3">
        <f>IFERROR(VLOOKUP(B92,'[1]DADOS (OCULTAR)'!$P$3:$R$59,3,0),"")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5.99 - Outros Serviços de Terceiros Pessoa Jurídica</v>
      </c>
      <c r="D92" s="3">
        <f>'[1]TCE - ANEXO IV - Preencher'!F101</f>
        <v>10869782000900</v>
      </c>
      <c r="E92" s="5" t="str">
        <f>'[1]TCE - ANEXO IV - Preencher'!G101</f>
        <v>PREFEITURA MUNICIPAL DE OURICURI -PE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DOC</v>
      </c>
      <c r="I92" s="6">
        <f>IF('[1]TCE - ANEXO IV - Preencher'!K101="","",'[1]TCE - ANEXO IV - Preencher'!K101)</f>
        <v>44225</v>
      </c>
      <c r="J92" s="5" t="str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2.2000000000000002</v>
      </c>
    </row>
    <row r="93" spans="1:12" s="8" customFormat="1" ht="19.5" customHeight="1" x14ac:dyDescent="0.2">
      <c r="A93" s="3">
        <f>IFERROR(VLOOKUP(B93,'[1]DADOS (OCULTAR)'!$P$3:$R$59,3,0),"")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 xml:space="preserve">5.25 - Serviços Bancários </v>
      </c>
      <c r="D93" s="3">
        <f>'[1]TCE - ANEXO IV - Preencher'!F102</f>
        <v>90400888176500</v>
      </c>
      <c r="E93" s="5" t="str">
        <f>'[1]TCE - ANEXO IV - Preencher'!G102</f>
        <v>SANTANDER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EXTRATO</v>
      </c>
      <c r="I93" s="6">
        <f>IF('[1]TCE - ANEXO IV - Preencher'!K102="","",'[1]TCE - ANEXO IV - Preencher'!K102)</f>
        <v>44201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52.5</v>
      </c>
    </row>
    <row r="94" spans="1:12" s="8" customFormat="1" ht="19.5" customHeight="1" x14ac:dyDescent="0.2">
      <c r="A94" s="3">
        <f>IFERROR(VLOOKUP(B94,'[1]DADOS (OCULTAR)'!$P$3:$R$59,3,0),"")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 xml:space="preserve">5.25 - Serviços Bancários </v>
      </c>
      <c r="D94" s="3">
        <f>'[1]TCE - ANEXO IV - Preencher'!F103</f>
        <v>90400888176500</v>
      </c>
      <c r="E94" s="5" t="str">
        <f>'[1]TCE - ANEXO IV - Preencher'!G103</f>
        <v>SANTANDER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EXTRATO</v>
      </c>
      <c r="I94" s="6">
        <f>IF('[1]TCE - ANEXO IV - Preencher'!K103="","",'[1]TCE - ANEXO IV - Preencher'!K103)</f>
        <v>44201</v>
      </c>
      <c r="J94" s="5" t="str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52.5</v>
      </c>
    </row>
    <row r="95" spans="1:12" s="8" customFormat="1" ht="19.5" customHeight="1" x14ac:dyDescent="0.2">
      <c r="A95" s="3">
        <f>IFERROR(VLOOKUP(B95,'[1]DADOS (OCULTAR)'!$P$3:$R$59,3,0),"")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 xml:space="preserve">5.25 - Serviços Bancários </v>
      </c>
      <c r="D95" s="3">
        <f>'[1]TCE - ANEXO IV - Preencher'!F104</f>
        <v>90400888176500</v>
      </c>
      <c r="E95" s="5" t="str">
        <f>'[1]TCE - ANEXO IV - Preencher'!G104</f>
        <v>SANTANDER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EXTRATO</v>
      </c>
      <c r="I95" s="6">
        <f>IF('[1]TCE - ANEXO IV - Preencher'!K104="","",'[1]TCE - ANEXO IV - Preencher'!K104)</f>
        <v>44203</v>
      </c>
      <c r="J95" s="5" t="str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15</v>
      </c>
    </row>
    <row r="96" spans="1:12" s="8" customFormat="1" ht="19.5" customHeight="1" x14ac:dyDescent="0.2">
      <c r="A96" s="3">
        <f>IFERROR(VLOOKUP(B96,'[1]DADOS (OCULTAR)'!$P$3:$R$59,3,0),"")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 xml:space="preserve">5.25 - Serviços Bancários </v>
      </c>
      <c r="D96" s="3">
        <f>'[1]TCE - ANEXO IV - Preencher'!F105</f>
        <v>90400888176500</v>
      </c>
      <c r="E96" s="5" t="str">
        <f>'[1]TCE - ANEXO IV - Preencher'!G105</f>
        <v>SANTANDER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EXTRATO</v>
      </c>
      <c r="I96" s="6">
        <f>IF('[1]TCE - ANEXO IV - Preencher'!K105="","",'[1]TCE - ANEXO IV - Preencher'!K105)</f>
        <v>44209</v>
      </c>
      <c r="J96" s="5" t="str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20</v>
      </c>
    </row>
    <row r="97" spans="1:12" s="8" customFormat="1" ht="19.5" customHeight="1" x14ac:dyDescent="0.2">
      <c r="A97" s="3">
        <f>IFERROR(VLOOKUP(B97,'[1]DADOS (OCULTAR)'!$P$3:$R$59,3,0),"")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 xml:space="preserve">5.25 - Serviços Bancários </v>
      </c>
      <c r="D97" s="3">
        <f>'[1]TCE - ANEXO IV - Preencher'!F106</f>
        <v>90400888176500</v>
      </c>
      <c r="E97" s="5" t="str">
        <f>'[1]TCE - ANEXO IV - Preencher'!G106</f>
        <v>SANTANDER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EXTRATO</v>
      </c>
      <c r="I97" s="6">
        <f>IF('[1]TCE - ANEXO IV - Preencher'!K106="","",'[1]TCE - ANEXO IV - Preencher'!K106)</f>
        <v>44215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307.5</v>
      </c>
    </row>
    <row r="98" spans="1:12" s="8" customFormat="1" ht="19.5" customHeight="1" x14ac:dyDescent="0.2">
      <c r="A98" s="3">
        <f>IFERROR(VLOOKUP(B98,'[1]DADOS (OCULTAR)'!$P$3:$R$59,3,0),"")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 xml:space="preserve">5.25 - Serviços Bancários </v>
      </c>
      <c r="D98" s="3">
        <f>'[1]TCE - ANEXO IV - Preencher'!F107</f>
        <v>90400888176500</v>
      </c>
      <c r="E98" s="5" t="str">
        <f>'[1]TCE - ANEXO IV - Preencher'!G107</f>
        <v>SANTANDER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EXTRATO</v>
      </c>
      <c r="I98" s="6">
        <f>IF('[1]TCE - ANEXO IV - Preencher'!K107="","",'[1]TCE - ANEXO IV - Preencher'!K107)</f>
        <v>44216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7.5</v>
      </c>
    </row>
    <row r="99" spans="1:12" s="8" customFormat="1" ht="19.5" customHeight="1" x14ac:dyDescent="0.2">
      <c r="A99" s="3">
        <f>IFERROR(VLOOKUP(B99,'[1]DADOS (OCULTAR)'!$P$3:$R$59,3,0),"")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 xml:space="preserve">5.25 - Serviços Bancários </v>
      </c>
      <c r="D99" s="3">
        <f>'[1]TCE - ANEXO IV - Preencher'!F108</f>
        <v>90400888176500</v>
      </c>
      <c r="E99" s="5" t="str">
        <f>'[1]TCE - ANEXO IV - Preencher'!G108</f>
        <v>SANTANDER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EXTRATO</v>
      </c>
      <c r="I99" s="6">
        <f>IF('[1]TCE - ANEXO IV - Preencher'!K108="","",'[1]TCE - ANEXO IV - Preencher'!K108)</f>
        <v>44217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22.5</v>
      </c>
    </row>
    <row r="100" spans="1:12" s="8" customFormat="1" ht="19.5" customHeight="1" x14ac:dyDescent="0.2">
      <c r="A100" s="3">
        <f>IFERROR(VLOOKUP(B100,'[1]DADOS (OCULTAR)'!$P$3:$R$59,3,0),"")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 xml:space="preserve">5.25 - Serviços Bancários </v>
      </c>
      <c r="D100" s="3">
        <f>'[1]TCE - ANEXO IV - Preencher'!F109</f>
        <v>90400888176500</v>
      </c>
      <c r="E100" s="5" t="str">
        <f>'[1]TCE - ANEXO IV - Preencher'!G109</f>
        <v>SANTANDER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EXTRATO</v>
      </c>
      <c r="I100" s="6">
        <f>IF('[1]TCE - ANEXO IV - Preencher'!K109="","",'[1]TCE - ANEXO IV - Preencher'!K109)</f>
        <v>44218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120</v>
      </c>
    </row>
    <row r="101" spans="1:12" s="8" customFormat="1" ht="19.5" customHeight="1" x14ac:dyDescent="0.2">
      <c r="A101" s="3">
        <f>IFERROR(VLOOKUP(B101,'[1]DADOS (OCULTAR)'!$P$3:$R$59,3,0),"")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 xml:space="preserve">5.25 - Serviços Bancários </v>
      </c>
      <c r="D101" s="3">
        <f>'[1]TCE - ANEXO IV - Preencher'!F110</f>
        <v>90400888176500</v>
      </c>
      <c r="E101" s="5" t="str">
        <f>'[1]TCE - ANEXO IV - Preencher'!G110</f>
        <v>SANTANDER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EXTRATO</v>
      </c>
      <c r="I101" s="6">
        <f>IF('[1]TCE - ANEXO IV - Preencher'!K110="","",'[1]TCE - ANEXO IV - Preencher'!K110)</f>
        <v>44218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7.5</v>
      </c>
    </row>
    <row r="102" spans="1:12" s="8" customFormat="1" ht="19.5" customHeight="1" x14ac:dyDescent="0.2">
      <c r="A102" s="3">
        <f>IFERROR(VLOOKUP(B102,'[1]DADOS (OCULTAR)'!$P$3:$R$59,3,0),"")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 xml:space="preserve">5.25 - Serviços Bancários </v>
      </c>
      <c r="D102" s="3">
        <f>'[1]TCE - ANEXO IV - Preencher'!F111</f>
        <v>90400888176500</v>
      </c>
      <c r="E102" s="5" t="str">
        <f>'[1]TCE - ANEXO IV - Preencher'!G111</f>
        <v>SANTANDER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EXTRATO</v>
      </c>
      <c r="I102" s="6">
        <f>IF('[1]TCE - ANEXO IV - Preencher'!K111="","",'[1]TCE - ANEXO IV - Preencher'!K111)</f>
        <v>44221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127.5</v>
      </c>
    </row>
    <row r="103" spans="1:12" s="8" customFormat="1" ht="19.5" customHeight="1" x14ac:dyDescent="0.2">
      <c r="A103" s="3">
        <f>IFERROR(VLOOKUP(B103,'[1]DADOS (OCULTAR)'!$P$3:$R$59,3,0),"")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 xml:space="preserve">5.25 - Serviços Bancários </v>
      </c>
      <c r="D103" s="3">
        <f>'[1]TCE - ANEXO IV - Preencher'!F112</f>
        <v>90400888176500</v>
      </c>
      <c r="E103" s="5" t="str">
        <f>'[1]TCE - ANEXO IV - Preencher'!G112</f>
        <v>SANTANDER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EXTRATO</v>
      </c>
      <c r="I103" s="6">
        <f>IF('[1]TCE - ANEXO IV - Preencher'!K112="","",'[1]TCE - ANEXO IV - Preencher'!K112)</f>
        <v>44221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45</v>
      </c>
    </row>
    <row r="104" spans="1:12" s="8" customFormat="1" ht="19.5" customHeight="1" x14ac:dyDescent="0.2">
      <c r="A104" s="3">
        <f>IFERROR(VLOOKUP(B104,'[1]DADOS (OCULTAR)'!$P$3:$R$59,3,0),"")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 xml:space="preserve">5.25 - Serviços Bancários </v>
      </c>
      <c r="D104" s="3">
        <f>'[1]TCE - ANEXO IV - Preencher'!F113</f>
        <v>90400888176500</v>
      </c>
      <c r="E104" s="5" t="str">
        <f>'[1]TCE - ANEXO IV - Preencher'!G113</f>
        <v>SANTANDER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EXTRATO</v>
      </c>
      <c r="I104" s="6">
        <f>IF('[1]TCE - ANEXO IV - Preencher'!K113="","",'[1]TCE - ANEXO IV - Preencher'!K113)</f>
        <v>44222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45</v>
      </c>
    </row>
    <row r="105" spans="1:12" s="8" customFormat="1" ht="19.5" customHeight="1" x14ac:dyDescent="0.2">
      <c r="A105" s="3">
        <f>IFERROR(VLOOKUP(B105,'[1]DADOS (OCULTAR)'!$P$3:$R$59,3,0),"")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 xml:space="preserve">5.25 - Serviços Bancários </v>
      </c>
      <c r="D105" s="3">
        <f>'[1]TCE - ANEXO IV - Preencher'!F114</f>
        <v>90400888176500</v>
      </c>
      <c r="E105" s="5" t="str">
        <f>'[1]TCE - ANEXO IV - Preencher'!G114</f>
        <v>SANTANDER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EXTRATO</v>
      </c>
      <c r="I105" s="6">
        <f>IF('[1]TCE - ANEXO IV - Preencher'!K114="","",'[1]TCE - ANEXO IV - Preencher'!K114)</f>
        <v>44222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22.5</v>
      </c>
    </row>
    <row r="106" spans="1:12" s="8" customFormat="1" ht="19.5" customHeight="1" x14ac:dyDescent="0.2">
      <c r="A106" s="3">
        <f>IFERROR(VLOOKUP(B106,'[1]DADOS (OCULTAR)'!$P$3:$R$59,3,0),"")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 xml:space="preserve">5.25 - Serviços Bancários </v>
      </c>
      <c r="D106" s="3">
        <f>'[1]TCE - ANEXO IV - Preencher'!F115</f>
        <v>90400888176500</v>
      </c>
      <c r="E106" s="5" t="str">
        <f>'[1]TCE - ANEXO IV - Preencher'!G115</f>
        <v>SANTANDER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EXTRATO</v>
      </c>
      <c r="I106" s="6">
        <f>IF('[1]TCE - ANEXO IV - Preencher'!K115="","",'[1]TCE - ANEXO IV - Preencher'!K115)</f>
        <v>44223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22.5</v>
      </c>
    </row>
    <row r="107" spans="1:12" s="8" customFormat="1" ht="19.5" customHeight="1" x14ac:dyDescent="0.2">
      <c r="A107" s="3">
        <f>IFERROR(VLOOKUP(B107,'[1]DADOS (OCULTAR)'!$P$3:$R$59,3,0),"")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 xml:space="preserve">5.25 - Serviços Bancários </v>
      </c>
      <c r="D107" s="3">
        <f>'[1]TCE - ANEXO IV - Preencher'!F116</f>
        <v>90400888176500</v>
      </c>
      <c r="E107" s="5" t="str">
        <f>'[1]TCE - ANEXO IV - Preencher'!G116</f>
        <v>SANTANDER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EXTRATO</v>
      </c>
      <c r="I107" s="6">
        <f>IF('[1]TCE - ANEXO IV - Preencher'!K116="","",'[1]TCE - ANEXO IV - Preencher'!K116)</f>
        <v>44223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13</v>
      </c>
    </row>
    <row r="108" spans="1:12" s="8" customFormat="1" ht="19.5" customHeight="1" x14ac:dyDescent="0.2">
      <c r="A108" s="3">
        <f>IFERROR(VLOOKUP(B108,'[1]DADOS (OCULTAR)'!$P$3:$R$59,3,0),"")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 xml:space="preserve">5.25 - Serviços Bancários </v>
      </c>
      <c r="D108" s="3">
        <f>'[1]TCE - ANEXO IV - Preencher'!F117</f>
        <v>90400888176500</v>
      </c>
      <c r="E108" s="5" t="str">
        <f>'[1]TCE - ANEXO IV - Preencher'!G117</f>
        <v>SANTANDER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EXTRATO</v>
      </c>
      <c r="I108" s="6">
        <f>IF('[1]TCE - ANEXO IV - Preencher'!K117="","",'[1]TCE - ANEXO IV - Preencher'!K117)</f>
        <v>44224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15</v>
      </c>
    </row>
    <row r="109" spans="1:12" s="8" customFormat="1" ht="19.5" customHeight="1" x14ac:dyDescent="0.2">
      <c r="A109" s="3">
        <f>IFERROR(VLOOKUP(B109,'[1]DADOS (OCULTAR)'!$P$3:$R$59,3,0),"")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 xml:space="preserve">5.25 - Serviços Bancários </v>
      </c>
      <c r="D109" s="3">
        <f>'[1]TCE - ANEXO IV - Preencher'!F118</f>
        <v>90400888176500</v>
      </c>
      <c r="E109" s="5" t="str">
        <f>'[1]TCE - ANEXO IV - Preencher'!G118</f>
        <v>SANTANDER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EXTRATO</v>
      </c>
      <c r="I109" s="6">
        <f>IF('[1]TCE - ANEXO IV - Preencher'!K118="","",'[1]TCE - ANEXO IV - Preencher'!K118)</f>
        <v>44224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120</v>
      </c>
    </row>
    <row r="110" spans="1:12" s="8" customFormat="1" ht="19.5" customHeight="1" x14ac:dyDescent="0.2">
      <c r="A110" s="3">
        <f>IFERROR(VLOOKUP(B110,'[1]DADOS (OCULTAR)'!$P$3:$R$59,3,0),"")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 xml:space="preserve">5.25 - Serviços Bancários </v>
      </c>
      <c r="D110" s="3">
        <f>'[1]TCE - ANEXO IV - Preencher'!F119</f>
        <v>90400888176500</v>
      </c>
      <c r="E110" s="5" t="str">
        <f>'[1]TCE - ANEXO IV - Preencher'!G119</f>
        <v>SANTANDER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EXTRATO</v>
      </c>
      <c r="I110" s="6">
        <f>IF('[1]TCE - ANEXO IV - Preencher'!K119="","",'[1]TCE - ANEXO IV - Preencher'!K119)</f>
        <v>44225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20</v>
      </c>
    </row>
    <row r="111" spans="1:12" s="8" customFormat="1" ht="19.5" customHeight="1" x14ac:dyDescent="0.2">
      <c r="A111" s="3">
        <f>IFERROR(VLOOKUP(B111,'[1]DADOS (OCULTAR)'!$P$3:$R$59,3,0),"")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>5.9 - Telefonia Móvel</v>
      </c>
      <c r="D111" s="3">
        <f>'[1]TCE - ANEXO IV - Preencher'!F120</f>
        <v>40432544000147</v>
      </c>
      <c r="E111" s="5" t="str">
        <f>'[1]TCE - ANEXO IV - Preencher'!G120</f>
        <v>CLARO S/A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220100450</v>
      </c>
      <c r="I111" s="6">
        <f>IF('[1]TCE - ANEXO IV - Preencher'!K120="","",'[1]TCE - ANEXO IV - Preencher'!K120)</f>
        <v>44215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640.45000000000005</v>
      </c>
    </row>
    <row r="112" spans="1:12" s="8" customFormat="1" ht="19.5" customHeight="1" x14ac:dyDescent="0.2">
      <c r="A112" s="3">
        <f>IFERROR(VLOOKUP(B112,'[1]DADOS (OCULTAR)'!$P$3:$R$59,3,0),"")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>5.9 - Telefonia Móvel</v>
      </c>
      <c r="D112" s="3">
        <f>'[1]TCE - ANEXO IV - Preencher'!F121</f>
        <v>40432544000147</v>
      </c>
      <c r="E112" s="5" t="str">
        <f>'[1]TCE - ANEXO IV - Preencher'!G121</f>
        <v>CLARO S/A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220107333</v>
      </c>
      <c r="I112" s="6">
        <f>IF('[1]TCE - ANEXO IV - Preencher'!K121="","",'[1]TCE - ANEXO IV - Preencher'!K121)</f>
        <v>44215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39.619999999999997</v>
      </c>
    </row>
    <row r="113" spans="1:12" s="8" customFormat="1" ht="19.5" customHeight="1" x14ac:dyDescent="0.2">
      <c r="A113" s="3">
        <f>IFERROR(VLOOKUP(B113,'[1]DADOS (OCULTAR)'!$P$3:$R$59,3,0),"")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>5.18 - Teledonia Fixa</v>
      </c>
      <c r="D113" s="3">
        <f>'[1]TCE - ANEXO IV - Preencher'!F122</f>
        <v>6934306000100</v>
      </c>
      <c r="E113" s="5" t="str">
        <f>'[1]TCE - ANEXO IV - Preencher'!G122</f>
        <v>EDIFRANCI MACEDO CAVALCANTI - ME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</v>
      </c>
      <c r="I113" s="6">
        <f>IF('[1]TCE - ANEXO IV - Preencher'!K122="","",'[1]TCE - ANEXO IV - Preencher'!K122)</f>
        <v>44226</v>
      </c>
      <c r="J113" s="5" t="str">
        <f>'[1]TCE - ANEXO IV - Preencher'!L122</f>
        <v>29B1.BCF8.D437.A929.9869.CC57.A3F8.CC16</v>
      </c>
      <c r="K113" s="5" t="str">
        <f>IF(F113="B",LEFT('[1]TCE - ANEXO IV - Preencher'!M122,2),IF(F113="S",LEFT('[1]TCE - ANEXO IV - Preencher'!M122,7),IF('[1]TCE - ANEXO IV - Preencher'!H122="","")))</f>
        <v>2609907</v>
      </c>
      <c r="L113" s="7">
        <f>'[1]TCE - ANEXO IV - Preencher'!N122</f>
        <v>1000</v>
      </c>
    </row>
    <row r="114" spans="1:12" s="8" customFormat="1" ht="19.5" customHeight="1" x14ac:dyDescent="0.2">
      <c r="A114" s="3">
        <f>IFERROR(VLOOKUP(B114,'[1]DADOS (OCULTAR)'!$P$3:$R$59,3,0),"")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>5.18 - Teledonia Fixa</v>
      </c>
      <c r="D114" s="3">
        <f>'[1]TCE - ANEXO IV - Preencher'!F123</f>
        <v>33000118000179</v>
      </c>
      <c r="E114" s="5" t="str">
        <f>'[1]TCE - ANEXO IV - Preencher'!G123</f>
        <v>OI TELEMAR S/A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FATURA</v>
      </c>
      <c r="I114" s="6">
        <f>IF('[1]TCE - ANEXO IV - Preencher'!K123="","",'[1]TCE - ANEXO IV - Preencher'!K123)</f>
        <v>44227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146.87</v>
      </c>
    </row>
    <row r="115" spans="1:12" s="8" customFormat="1" ht="19.5" customHeight="1" x14ac:dyDescent="0.2">
      <c r="A115" s="3">
        <f>IFERROR(VLOOKUP(B115,'[1]DADOS (OCULTAR)'!$P$3:$R$59,3,0),"")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>5.13 - Água e Esgoto</v>
      </c>
      <c r="D115" s="3">
        <f>'[1]TCE - ANEXO IV - Preencher'!F124</f>
        <v>9769035000164</v>
      </c>
      <c r="E115" s="5" t="str">
        <f>'[1]TCE - ANEXO IV - Preencher'!G124</f>
        <v>COMPANHIA PERNAMBUCANA DE SANEAMENTO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16758337</v>
      </c>
      <c r="I115" s="6">
        <f>IF('[1]TCE - ANEXO IV - Preencher'!K124="","",'[1]TCE - ANEXO IV - Preencher'!K124)</f>
        <v>44222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2609907</v>
      </c>
      <c r="L115" s="7">
        <f>'[1]TCE - ANEXO IV - Preencher'!N124</f>
        <v>66.72</v>
      </c>
    </row>
    <row r="116" spans="1:12" s="8" customFormat="1" ht="19.5" customHeight="1" x14ac:dyDescent="0.2">
      <c r="A116" s="3">
        <f>IFERROR(VLOOKUP(B116,'[1]DADOS (OCULTAR)'!$P$3:$R$59,3,0),"")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>5.13 - Água e Esgoto</v>
      </c>
      <c r="D116" s="3">
        <f>'[1]TCE - ANEXO IV - Preencher'!F125</f>
        <v>9769035000164</v>
      </c>
      <c r="E116" s="5" t="str">
        <f>'[1]TCE - ANEXO IV - Preencher'!G125</f>
        <v>COMPANHIA PERNAMBUCANA DE SANEAMENTO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16758019</v>
      </c>
      <c r="I116" s="6">
        <f>IF('[1]TCE - ANEXO IV - Preencher'!K125="","",'[1]TCE - ANEXO IV - Preencher'!K125)</f>
        <v>44221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2609907</v>
      </c>
      <c r="L116" s="7">
        <f>'[1]TCE - ANEXO IV - Preencher'!N125</f>
        <v>7069.77</v>
      </c>
    </row>
    <row r="117" spans="1:12" s="8" customFormat="1" ht="19.5" customHeight="1" x14ac:dyDescent="0.2">
      <c r="A117" s="3">
        <f>IFERROR(VLOOKUP(B117,'[1]DADOS (OCULTAR)'!$P$3:$R$59,3,0),"")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>5.13 - Água e Esgoto</v>
      </c>
      <c r="D117" s="3">
        <f>'[1]TCE - ANEXO IV - Preencher'!F126</f>
        <v>9769035000164</v>
      </c>
      <c r="E117" s="5" t="str">
        <f>'[1]TCE - ANEXO IV - Preencher'!G126</f>
        <v>COMPANHIA PERNAMBUCANA DE SANEAMENTO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16837857</v>
      </c>
      <c r="I117" s="6">
        <f>IF('[1]TCE - ANEXO IV - Preencher'!K126="","",'[1]TCE - ANEXO IV - Preencher'!K126)</f>
        <v>44221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2609907</v>
      </c>
      <c r="L117" s="7">
        <f>'[1]TCE - ANEXO IV - Preencher'!N126</f>
        <v>5162.6899999999996</v>
      </c>
    </row>
    <row r="118" spans="1:12" s="8" customFormat="1" ht="19.5" customHeight="1" x14ac:dyDescent="0.2">
      <c r="A118" s="3">
        <f>IFERROR(VLOOKUP(B118,'[1]DADOS (OCULTAR)'!$P$3:$R$59,3,0),"")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>5.12 - Energia Elétrica</v>
      </c>
      <c r="D118" s="3">
        <f>'[1]TCE - ANEXO IV - Preencher'!F127</f>
        <v>10835932000108</v>
      </c>
      <c r="E118" s="5" t="str">
        <f>'[1]TCE - ANEXO IV - Preencher'!G127</f>
        <v>COMPANHIA ENERGETICA DE PERNAMBUCO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125074310</v>
      </c>
      <c r="I118" s="6">
        <f>IF('[1]TCE - ANEXO IV - Preencher'!K127="","",'[1]TCE - ANEXO IV - Preencher'!K127)</f>
        <v>44216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628.65</v>
      </c>
    </row>
    <row r="119" spans="1:12" s="8" customFormat="1" ht="19.5" customHeight="1" x14ac:dyDescent="0.2">
      <c r="A119" s="3">
        <f>IFERROR(VLOOKUP(B119,'[1]DADOS (OCULTAR)'!$P$3:$R$59,3,0),"")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>5.12 - Energia Elétrica</v>
      </c>
      <c r="D119" s="3">
        <f>'[1]TCE - ANEXO IV - Preencher'!F128</f>
        <v>10835932000108</v>
      </c>
      <c r="E119" s="5" t="str">
        <f>'[1]TCE - ANEXO IV - Preencher'!G128</f>
        <v>COMPANHIA ENERGETICA DE PERNAMBUCO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125790612</v>
      </c>
      <c r="I119" s="6">
        <f>IF('[1]TCE - ANEXO IV - Preencher'!K128="","",'[1]TCE - ANEXO IV - Preencher'!K128)</f>
        <v>44226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38543.65</v>
      </c>
    </row>
    <row r="120" spans="1:12" s="8" customFormat="1" ht="19.5" customHeight="1" x14ac:dyDescent="0.2">
      <c r="A120" s="3">
        <f>IFERROR(VLOOKUP(B120,'[1]DADOS (OCULTAR)'!$P$3:$R$59,3,0),"")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>4.2 - Locação de Imóveis</v>
      </c>
      <c r="D120" s="3">
        <f>'[1]TCE - ANEXO IV - Preencher'!F129</f>
        <v>451045491</v>
      </c>
      <c r="E120" s="5" t="str">
        <f>'[1]TCE - ANEXO IV - Preencher'!G129</f>
        <v>JOSE ROSADO NETO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RECIBO</v>
      </c>
      <c r="I120" s="6">
        <f>IF('[1]TCE - ANEXO IV - Preencher'!K129="","",'[1]TCE - ANEXO IV - Preencher'!K129)</f>
        <v>44227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2609907</v>
      </c>
      <c r="L120" s="7">
        <f>'[1]TCE - ANEXO IV - Preencher'!N129</f>
        <v>8000</v>
      </c>
    </row>
    <row r="121" spans="1:12" s="8" customFormat="1" ht="19.5" customHeight="1" x14ac:dyDescent="0.2">
      <c r="A121" s="3">
        <f>IFERROR(VLOOKUP(B121,'[1]DADOS (OCULTAR)'!$P$3:$R$59,3,0),"")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>5.3 - Locação de Máquinas e Equipamentos</v>
      </c>
      <c r="D121" s="3">
        <f>'[1]TCE - ANEXO IV - Preencher'!F130</f>
        <v>28036419000112</v>
      </c>
      <c r="E121" s="5" t="str">
        <f>'[1]TCE - ANEXO IV - Preencher'!G130</f>
        <v>CLIMA FRIO ARARIPINA EIRELI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249</v>
      </c>
      <c r="I121" s="6">
        <f>IF('[1]TCE - ANEXO IV - Preencher'!K130="","",'[1]TCE - ANEXO IV - Preencher'!K130)</f>
        <v>44227</v>
      </c>
      <c r="J121" s="5" t="str">
        <f>'[1]TCE - ANEXO IV - Preencher'!L130</f>
        <v>TVVZ-SQAP</v>
      </c>
      <c r="K121" s="5" t="str">
        <f>IF(F121="B",LEFT('[1]TCE - ANEXO IV - Preencher'!M130,2),IF(F121="S",LEFT('[1]TCE - ANEXO IV - Preencher'!M130,7),IF('[1]TCE - ANEXO IV - Preencher'!H130="","")))</f>
        <v>2601102</v>
      </c>
      <c r="L121" s="7">
        <f>'[1]TCE - ANEXO IV - Preencher'!N130</f>
        <v>490</v>
      </c>
    </row>
    <row r="122" spans="1:12" s="8" customFormat="1" ht="19.5" customHeight="1" x14ac:dyDescent="0.2">
      <c r="A122" s="3">
        <f>IFERROR(VLOOKUP(B122,'[1]DADOS (OCULTAR)'!$P$3:$R$59,3,0),"")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>5.3 - Locação de Máquinas e Equipamentos</v>
      </c>
      <c r="D122" s="3">
        <f>'[1]TCE - ANEXO IV - Preencher'!F131</f>
        <v>97406706000190</v>
      </c>
      <c r="E122" s="5" t="str">
        <f>'[1]TCE - ANEXO IV - Preencher'!G131</f>
        <v>HPFS ARRENDAMENTO MERCANTIL S/A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DOC</v>
      </c>
      <c r="I122" s="6">
        <f>IF('[1]TCE - ANEXO IV - Preencher'!K131="","",'[1]TCE - ANEXO IV - Preencher'!K131)</f>
        <v>44227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3505708</v>
      </c>
      <c r="L122" s="7">
        <f>'[1]TCE - ANEXO IV - Preencher'!N131</f>
        <v>2292.79</v>
      </c>
    </row>
    <row r="123" spans="1:12" s="8" customFormat="1" ht="19.5" customHeight="1" x14ac:dyDescent="0.2">
      <c r="A123" s="3">
        <f>IFERROR(VLOOKUP(B123,'[1]DADOS (OCULTAR)'!$P$3:$R$59,3,0),"")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>5.3 - Locação de Máquinas e Equipamentos</v>
      </c>
      <c r="D123" s="3">
        <f>'[1]TCE - ANEXO IV - Preencher'!F132</f>
        <v>11849935000163</v>
      </c>
      <c r="E123" s="5" t="str">
        <f>'[1]TCE - ANEXO IV - Preencher'!G132</f>
        <v>LUCKY STORE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548</v>
      </c>
      <c r="I123" s="6">
        <f>IF('[1]TCE - ANEXO IV - Preencher'!K132="","",'[1]TCE - ANEXO IV - Preencher'!K132)</f>
        <v>44200</v>
      </c>
      <c r="J123" s="5" t="str">
        <f>'[1]TCE - ANEXO IV - Preencher'!L132</f>
        <v>C198-XEHW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185</v>
      </c>
    </row>
    <row r="124" spans="1:12" s="8" customFormat="1" ht="19.5" customHeight="1" x14ac:dyDescent="0.2">
      <c r="A124" s="3">
        <f>IFERROR(VLOOKUP(B124,'[1]DADOS (OCULTAR)'!$P$3:$R$59,3,0),"")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>5.3 - Locação de Máquinas e Equipamentos</v>
      </c>
      <c r="D124" s="3">
        <f>'[1]TCE - ANEXO IV - Preencher'!F133</f>
        <v>10279299000119</v>
      </c>
      <c r="E124" s="5" t="str">
        <f>'[1]TCE - ANEXO IV - Preencher'!G133</f>
        <v>RGRAPH LOC. COM. E SERVICOS LTDA-ME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3508</v>
      </c>
      <c r="I124" s="6">
        <f>IF('[1]TCE - ANEXO IV - Preencher'!K133="","",'[1]TCE - ANEXO IV - Preencher'!K133)</f>
        <v>44226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1880</v>
      </c>
    </row>
    <row r="125" spans="1:12" s="8" customFormat="1" ht="19.5" customHeight="1" x14ac:dyDescent="0.2">
      <c r="A125" s="3">
        <f>IFERROR(VLOOKUP(B125,'[1]DADOS (OCULTAR)'!$P$3:$R$59,3,0),"")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>5.1 - Locação de Equipamentos Médicos-Hospitalares</v>
      </c>
      <c r="D125" s="3">
        <f>'[1]TCE - ANEXO IV - Preencher'!F134</f>
        <v>12853727000109</v>
      </c>
      <c r="E125" s="5" t="str">
        <f>'[1]TCE - ANEXO IV - Preencher'!G134</f>
        <v>KESA EQUIP. MEDI. HODSP. VEND ASSIST TEC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359</v>
      </c>
      <c r="I125" s="6">
        <f>IF('[1]TCE - ANEXO IV - Preencher'!K134="","",'[1]TCE - ANEXO IV - Preencher'!K134)</f>
        <v>44201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10000</v>
      </c>
    </row>
    <row r="126" spans="1:12" s="8" customFormat="1" ht="19.5" customHeight="1" x14ac:dyDescent="0.2">
      <c r="A126" s="3">
        <f>IFERROR(VLOOKUP(B126,'[1]DADOS (OCULTAR)'!$P$3:$R$59,3,0),"")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>5.1 - Locação de Equipamentos Médicos-Hospitalares</v>
      </c>
      <c r="D126" s="3">
        <f>'[1]TCE - ANEXO IV - Preencher'!F135</f>
        <v>24380578002041</v>
      </c>
      <c r="E126" s="5" t="str">
        <f>'[1]TCE - ANEXO IV - Preencher'!G135</f>
        <v>WHITE MARTINS GASES INDUSTRIAIS DO NORDESTE LTDA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130032</v>
      </c>
      <c r="I126" s="6">
        <f>IF('[1]TCE - ANEXO IV - Preencher'!K135="","",'[1]TCE - ANEXO IV - Preencher'!K135)</f>
        <v>44205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12646.98</v>
      </c>
    </row>
    <row r="127" spans="1:12" s="8" customFormat="1" ht="19.5" customHeight="1" x14ac:dyDescent="0.2">
      <c r="A127" s="3">
        <f>IFERROR(VLOOKUP(B127,'[1]DADOS (OCULTAR)'!$P$3:$R$59,3,0),"")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>5.1 - Locação de Equipamentos Médicos-Hospitalares</v>
      </c>
      <c r="D127" s="3">
        <f>'[1]TCE - ANEXO IV - Preencher'!F136</f>
        <v>24380578003285</v>
      </c>
      <c r="E127" s="5" t="str">
        <f>'[1]TCE - ANEXO IV - Preencher'!G136</f>
        <v>WHITE MARTINS GASES INDUSTRIAIS DO NORDESTE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33380</v>
      </c>
      <c r="I127" s="6">
        <f>IF('[1]TCE - ANEXO IV - Preencher'!K136="","",'[1]TCE - ANEXO IV - Preencher'!K136)</f>
        <v>44209</v>
      </c>
      <c r="J127" s="5" t="str">
        <f>'[1]TCE - ANEXO IV - Preencher'!L136</f>
        <v>206010584</v>
      </c>
      <c r="K127" s="5" t="str">
        <f>IF(F127="B",LEFT('[1]TCE - ANEXO IV - Preencher'!M136,2),IF(F127="S",LEFT('[1]TCE - ANEXO IV - Preencher'!M136,7),IF('[1]TCE - ANEXO IV - Preencher'!H136="","")))</f>
        <v>2304400</v>
      </c>
      <c r="L127" s="7">
        <f>'[1]TCE - ANEXO IV - Preencher'!N136</f>
        <v>1595.23</v>
      </c>
    </row>
    <row r="128" spans="1:12" s="8" customFormat="1" ht="19.5" customHeight="1" x14ac:dyDescent="0.2">
      <c r="A128" s="3">
        <f>IFERROR(VLOOKUP(B128,'[1]DADOS (OCULTAR)'!$P$3:$R$59,3,0),"")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>5.8 - Locação de Veículos Automotores</v>
      </c>
      <c r="D128" s="3">
        <f>'[1]TCE - ANEXO IV - Preencher'!F137</f>
        <v>10215988000160</v>
      </c>
      <c r="E128" s="5" t="str">
        <f>'[1]TCE - ANEXO IV - Preencher'!G137</f>
        <v>COMPANHIA DE LOCAÇÃO DAS AMERICAS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2184006</v>
      </c>
      <c r="I128" s="6">
        <f>IF('[1]TCE - ANEXO IV - Preencher'!K137="","",'[1]TCE - ANEXO IV - Preencher'!K137)</f>
        <v>44211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3550308</v>
      </c>
      <c r="L128" s="7">
        <f>'[1]TCE - ANEXO IV - Preencher'!N137</f>
        <v>1351.58</v>
      </c>
    </row>
    <row r="129" spans="1:12" s="8" customFormat="1" ht="19.5" customHeight="1" x14ac:dyDescent="0.2">
      <c r="A129" s="3">
        <f>IFERROR(VLOOKUP(B129,'[1]DADOS (OCULTAR)'!$P$3:$R$59,3,0),"")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>5.99 - Outros Serviços de Terceiros Pessoa Jurídica</v>
      </c>
      <c r="D129" s="3">
        <f>'[1]TCE - ANEXO IV - Preencher'!F138</f>
        <v>1559514000144</v>
      </c>
      <c r="E129" s="5" t="str">
        <f>'[1]TCE - ANEXO IV - Preencher'!G138</f>
        <v>CHURRASCARIA PAIZÃO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16083</v>
      </c>
      <c r="I129" s="6">
        <f>IF('[1]TCE - ANEXO IV - Preencher'!K138="","",'[1]TCE - ANEXO IV - Preencher'!K138)</f>
        <v>44201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2611101</v>
      </c>
      <c r="L129" s="7">
        <f>'[1]TCE - ANEXO IV - Preencher'!N138</f>
        <v>20</v>
      </c>
    </row>
    <row r="130" spans="1:12" s="8" customFormat="1" ht="19.5" customHeight="1" x14ac:dyDescent="0.2">
      <c r="A130" s="3">
        <f>IFERROR(VLOOKUP(B130,'[1]DADOS (OCULTAR)'!$P$3:$R$59,3,0),"")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>5.99 - Outros Serviços de Terceiros Pessoa Jurídica</v>
      </c>
      <c r="D130" s="3">
        <f>'[1]TCE - ANEXO IV - Preencher'!F139</f>
        <v>1559514000144</v>
      </c>
      <c r="E130" s="5" t="str">
        <f>'[1]TCE - ANEXO IV - Preencher'!G139</f>
        <v>CHURRASCARIA PAIZÃO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16301</v>
      </c>
      <c r="I130" s="6">
        <f>IF('[1]TCE - ANEXO IV - Preencher'!K139="","",'[1]TCE - ANEXO IV - Preencher'!K139)</f>
        <v>44207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2611101</v>
      </c>
      <c r="L130" s="7">
        <f>'[1]TCE - ANEXO IV - Preencher'!N139</f>
        <v>30</v>
      </c>
    </row>
    <row r="131" spans="1:12" s="8" customFormat="1" ht="19.5" customHeight="1" x14ac:dyDescent="0.2">
      <c r="A131" s="3">
        <f>IFERROR(VLOOKUP(B131,'[1]DADOS (OCULTAR)'!$P$3:$R$59,3,0),"")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>5.99 - Outros Serviços de Terceiros Pessoa Jurídica</v>
      </c>
      <c r="D131" s="3">
        <f>'[1]TCE - ANEXO IV - Preencher'!F140</f>
        <v>1559514000144</v>
      </c>
      <c r="E131" s="5" t="str">
        <f>'[1]TCE - ANEXO IV - Preencher'!G140</f>
        <v>CHURRASCARIA PAIZÃO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16549</v>
      </c>
      <c r="I131" s="6">
        <f>IF('[1]TCE - ANEXO IV - Preencher'!K140="","",'[1]TCE - ANEXO IV - Preencher'!K140)</f>
        <v>44207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2611101</v>
      </c>
      <c r="L131" s="7">
        <f>'[1]TCE - ANEXO IV - Preencher'!N140</f>
        <v>20</v>
      </c>
    </row>
    <row r="132" spans="1:12" s="8" customFormat="1" ht="19.5" customHeight="1" x14ac:dyDescent="0.2">
      <c r="A132" s="3">
        <f>IFERROR(VLOOKUP(B132,'[1]DADOS (OCULTAR)'!$P$3:$R$59,3,0),"")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>5.99 - Outros Serviços de Terceiros Pessoa Jurídica</v>
      </c>
      <c r="D132" s="3">
        <f>'[1]TCE - ANEXO IV - Preencher'!F141</f>
        <v>1559514000144</v>
      </c>
      <c r="E132" s="5" t="str">
        <f>'[1]TCE - ANEXO IV - Preencher'!G141</f>
        <v>CHURRASCARIA PAIZÃO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16612</v>
      </c>
      <c r="I132" s="6">
        <f>IF('[1]TCE - ANEXO IV - Preencher'!K141="","",'[1]TCE - ANEXO IV - Preencher'!K141)</f>
        <v>44208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2611101</v>
      </c>
      <c r="L132" s="7">
        <f>'[1]TCE - ANEXO IV - Preencher'!N141</f>
        <v>20</v>
      </c>
    </row>
    <row r="133" spans="1:12" s="8" customFormat="1" ht="19.5" customHeight="1" x14ac:dyDescent="0.2">
      <c r="A133" s="3">
        <f>IFERROR(VLOOKUP(B133,'[1]DADOS (OCULTAR)'!$P$3:$R$59,3,0),"")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>5.99 - Outros Serviços de Terceiros Pessoa Jurídica</v>
      </c>
      <c r="D133" s="3">
        <f>'[1]TCE - ANEXO IV - Preencher'!F142</f>
        <v>1559514000144</v>
      </c>
      <c r="E133" s="5" t="str">
        <f>'[1]TCE - ANEXO IV - Preencher'!G142</f>
        <v>CHURRASCARIA PAIZÃO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17180</v>
      </c>
      <c r="I133" s="6">
        <f>IF('[1]TCE - ANEXO IV - Preencher'!K142="","",'[1]TCE - ANEXO IV - Preencher'!K142)</f>
        <v>44214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2611101</v>
      </c>
      <c r="L133" s="7">
        <f>'[1]TCE - ANEXO IV - Preencher'!N142</f>
        <v>40</v>
      </c>
    </row>
    <row r="134" spans="1:12" s="8" customFormat="1" ht="19.5" customHeight="1" x14ac:dyDescent="0.2">
      <c r="A134" s="3">
        <f>IFERROR(VLOOKUP(B134,'[1]DADOS (OCULTAR)'!$P$3:$R$59,3,0),"")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>5.99 - Outros Serviços de Terceiros Pessoa Jurídica</v>
      </c>
      <c r="D134" s="3">
        <f>'[1]TCE - ANEXO IV - Preencher'!F143</f>
        <v>1559514000144</v>
      </c>
      <c r="E134" s="5" t="str">
        <f>'[1]TCE - ANEXO IV - Preencher'!G143</f>
        <v>CHURRASCARIA PAIZÃO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17535</v>
      </c>
      <c r="I134" s="6">
        <f>IF('[1]TCE - ANEXO IV - Preencher'!K143="","",'[1]TCE - ANEXO IV - Preencher'!K143)</f>
        <v>44218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2611101</v>
      </c>
      <c r="L134" s="7">
        <f>'[1]TCE - ANEXO IV - Preencher'!N143</f>
        <v>40</v>
      </c>
    </row>
    <row r="135" spans="1:12" s="8" customFormat="1" ht="19.5" customHeight="1" x14ac:dyDescent="0.2">
      <c r="A135" s="3">
        <f>IFERROR(VLOOKUP(B135,'[1]DADOS (OCULTAR)'!$P$3:$R$59,3,0),"")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>5.99 - Outros Serviços de Terceiros Pessoa Jurídica</v>
      </c>
      <c r="D135" s="3">
        <f>'[1]TCE - ANEXO IV - Preencher'!F144</f>
        <v>201378000153</v>
      </c>
      <c r="E135" s="5" t="str">
        <f>'[1]TCE - ANEXO IV - Preencher'!G144</f>
        <v>ROSEMBERG ARAÚJO DE OLIVEIRA - ME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7231</v>
      </c>
      <c r="I135" s="6">
        <f>IF('[1]TCE - ANEXO IV - Preencher'!K144="","",'[1]TCE - ANEXO IV - Preencher'!K144)</f>
        <v>44224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2918407</v>
      </c>
      <c r="L135" s="7">
        <f>'[1]TCE - ANEXO IV - Preencher'!N144</f>
        <v>20</v>
      </c>
    </row>
    <row r="136" spans="1:12" s="8" customFormat="1" ht="19.5" customHeight="1" x14ac:dyDescent="0.2">
      <c r="A136" s="3">
        <f>IFERROR(VLOOKUP(B136,'[1]DADOS (OCULTAR)'!$P$3:$R$59,3,0),"")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>5.99 - Outros Serviços de Terceiros Pessoa Jurídica</v>
      </c>
      <c r="D136" s="3">
        <f>'[1]TCE - ANEXO IV - Preencher'!F145</f>
        <v>7630788000240</v>
      </c>
      <c r="E136" s="5" t="str">
        <f>'[1]TCE - ANEXO IV - Preencher'!G145</f>
        <v>GERALDO HENRIQUE DE LIMA - ME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9418</v>
      </c>
      <c r="I136" s="6">
        <f>IF('[1]TCE - ANEXO IV - Preencher'!K145="","",'[1]TCE - ANEXO IV - Preencher'!K145)</f>
        <v>44201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2611101</v>
      </c>
      <c r="L136" s="7">
        <f>'[1]TCE - ANEXO IV - Preencher'!N145</f>
        <v>34</v>
      </c>
    </row>
    <row r="137" spans="1:12" s="8" customFormat="1" ht="19.5" customHeight="1" x14ac:dyDescent="0.2">
      <c r="A137" s="3">
        <f>IFERROR(VLOOKUP(B137,'[1]DADOS (OCULTAR)'!$P$3:$R$59,3,0),"")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>5.99 - Outros Serviços de Terceiros Pessoa Jurídica</v>
      </c>
      <c r="D137" s="3">
        <f>'[1]TCE - ANEXO IV - Preencher'!F146</f>
        <v>7630788000240</v>
      </c>
      <c r="E137" s="5" t="str">
        <f>'[1]TCE - ANEXO IV - Preencher'!G146</f>
        <v>GERALDO HENRIQUE DE LIMA - ME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9450</v>
      </c>
      <c r="I137" s="6">
        <f>IF('[1]TCE - ANEXO IV - Preencher'!K146="","",'[1]TCE - ANEXO IV - Preencher'!K146)</f>
        <v>44202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2611101</v>
      </c>
      <c r="L137" s="7">
        <f>'[1]TCE - ANEXO IV - Preencher'!N146</f>
        <v>36</v>
      </c>
    </row>
    <row r="138" spans="1:12" s="8" customFormat="1" ht="19.5" customHeight="1" x14ac:dyDescent="0.2">
      <c r="A138" s="3">
        <f>IFERROR(VLOOKUP(B138,'[1]DADOS (OCULTAR)'!$P$3:$R$59,3,0),"")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>5.99 - Outros Serviços de Terceiros Pessoa Jurídica</v>
      </c>
      <c r="D138" s="3">
        <f>'[1]TCE - ANEXO IV - Preencher'!F147</f>
        <v>7630788000240</v>
      </c>
      <c r="E138" s="5" t="str">
        <f>'[1]TCE - ANEXO IV - Preencher'!G147</f>
        <v>GERALDO HENRIQUE DE LIMA - ME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9516</v>
      </c>
      <c r="I138" s="6">
        <f>IF('[1]TCE - ANEXO IV - Preencher'!K147="","",'[1]TCE - ANEXO IV - Preencher'!K147)</f>
        <v>44208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2611101</v>
      </c>
      <c r="L138" s="7">
        <f>'[1]TCE - ANEXO IV - Preencher'!N147</f>
        <v>20</v>
      </c>
    </row>
    <row r="139" spans="1:12" s="8" customFormat="1" ht="19.5" customHeight="1" x14ac:dyDescent="0.2">
      <c r="A139" s="3">
        <f>IFERROR(VLOOKUP(B139,'[1]DADOS (OCULTAR)'!$P$3:$R$59,3,0),"")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>5.99 - Outros Serviços de Terceiros Pessoa Jurídica</v>
      </c>
      <c r="D139" s="3">
        <f>'[1]TCE - ANEXO IV - Preencher'!F148</f>
        <v>7630788000240</v>
      </c>
      <c r="E139" s="5" t="str">
        <f>'[1]TCE - ANEXO IV - Preencher'!G148</f>
        <v>GERALDO HENRIQUE DE LIMA - ME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9587</v>
      </c>
      <c r="I139" s="6">
        <f>IF('[1]TCE - ANEXO IV - Preencher'!K148="","",'[1]TCE - ANEXO IV - Preencher'!K148)</f>
        <v>44222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2611101</v>
      </c>
      <c r="L139" s="7">
        <f>'[1]TCE - ANEXO IV - Preencher'!N148</f>
        <v>46</v>
      </c>
    </row>
    <row r="140" spans="1:12" s="8" customFormat="1" ht="19.5" customHeight="1" x14ac:dyDescent="0.2">
      <c r="A140" s="3">
        <f>IFERROR(VLOOKUP(B140,'[1]DADOS (OCULTAR)'!$P$3:$R$59,3,0),"")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>5.99 - Outros Serviços de Terceiros Pessoa Jurídica</v>
      </c>
      <c r="D140" s="3">
        <f>'[1]TCE - ANEXO IV - Preencher'!F149</f>
        <v>8072308001207</v>
      </c>
      <c r="E140" s="5" t="str">
        <f>'[1]TCE - ANEXO IV - Preencher'!G149</f>
        <v>J A D ARAÚJO &amp; CIA LTDA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301976</v>
      </c>
      <c r="I140" s="6">
        <f>IF('[1]TCE - ANEXO IV - Preencher'!K149="","",'[1]TCE - ANEXO IV - Preencher'!K149)</f>
        <v>44207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2601201</v>
      </c>
      <c r="L140" s="7">
        <f>'[1]TCE - ANEXO IV - Preencher'!N149</f>
        <v>20</v>
      </c>
    </row>
    <row r="141" spans="1:12" s="8" customFormat="1" ht="19.5" customHeight="1" x14ac:dyDescent="0.2">
      <c r="A141" s="3">
        <f>IFERROR(VLOOKUP(B141,'[1]DADOS (OCULTAR)'!$P$3:$R$59,3,0),"")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>5.99 - Outros Serviços de Terceiros Pessoa Jurídica</v>
      </c>
      <c r="D141" s="3">
        <f>'[1]TCE - ANEXO IV - Preencher'!F150</f>
        <v>8072308001207</v>
      </c>
      <c r="E141" s="5" t="str">
        <f>'[1]TCE - ANEXO IV - Preencher'!G150</f>
        <v>J A D ARAÚJO &amp; CIA LTDA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493773</v>
      </c>
      <c r="I141" s="6">
        <f>IF('[1]TCE - ANEXO IV - Preencher'!K150="","",'[1]TCE - ANEXO IV - Preencher'!K150)</f>
        <v>44214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2601201</v>
      </c>
      <c r="L141" s="7">
        <f>'[1]TCE - ANEXO IV - Preencher'!N150</f>
        <v>24</v>
      </c>
    </row>
    <row r="142" spans="1:12" s="8" customFormat="1" ht="19.5" customHeight="1" x14ac:dyDescent="0.2">
      <c r="A142" s="3">
        <f>IFERROR(VLOOKUP(B142,'[1]DADOS (OCULTAR)'!$P$3:$R$59,3,0),"")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>5.99 - Outros Serviços de Terceiros Pessoa Jurídica</v>
      </c>
      <c r="D142" s="3">
        <f>'[1]TCE - ANEXO IV - Preencher'!F151</f>
        <v>17104220000168</v>
      </c>
      <c r="E142" s="5" t="str">
        <f>'[1]TCE - ANEXO IV - Preencher'!G151</f>
        <v>LUCIANO CHURRASCARIA E LANCHONETE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8572</v>
      </c>
      <c r="I142" s="6">
        <f>IF('[1]TCE - ANEXO IV - Preencher'!K151="","",'[1]TCE - ANEXO IV - Preencher'!K151)</f>
        <v>44225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2613107</v>
      </c>
      <c r="L142" s="7">
        <f>'[1]TCE - ANEXO IV - Preencher'!N151</f>
        <v>20</v>
      </c>
    </row>
    <row r="143" spans="1:12" s="8" customFormat="1" ht="19.5" customHeight="1" x14ac:dyDescent="0.2">
      <c r="A143" s="3">
        <f>IFERROR(VLOOKUP(B143,'[1]DADOS (OCULTAR)'!$P$3:$R$59,3,0),"")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>5.99 - Outros Serviços de Terceiros Pessoa Jurídica</v>
      </c>
      <c r="D143" s="3">
        <f>'[1]TCE - ANEXO IV - Preencher'!F152</f>
        <v>19913320000160</v>
      </c>
      <c r="E143" s="5" t="str">
        <f>'[1]TCE - ANEXO IV - Preencher'!G152</f>
        <v>REI DOS SUCOS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43823</v>
      </c>
      <c r="I143" s="6">
        <f>IF('[1]TCE - ANEXO IV - Preencher'!K152="","",'[1]TCE - ANEXO IV - Preencher'!K152)</f>
        <v>44214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2611101</v>
      </c>
      <c r="L143" s="7">
        <f>'[1]TCE - ANEXO IV - Preencher'!N152</f>
        <v>19</v>
      </c>
    </row>
    <row r="144" spans="1:12" s="8" customFormat="1" ht="19.5" customHeight="1" x14ac:dyDescent="0.2">
      <c r="A144" s="3">
        <f>IFERROR(VLOOKUP(B144,'[1]DADOS (OCULTAR)'!$P$3:$R$59,3,0),"")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>5.99 - Outros Serviços de Terceiros Pessoa Jurídica</v>
      </c>
      <c r="D144" s="3">
        <f>'[1]TCE - ANEXO IV - Preencher'!F153</f>
        <v>19913320000160</v>
      </c>
      <c r="E144" s="5" t="str">
        <f>'[1]TCE - ANEXO IV - Preencher'!G153</f>
        <v>REI DOS SUCOS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43308</v>
      </c>
      <c r="I144" s="6">
        <f>IF('[1]TCE - ANEXO IV - Preencher'!K153="","",'[1]TCE - ANEXO IV - Preencher'!K153)</f>
        <v>44203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2611101</v>
      </c>
      <c r="L144" s="7">
        <f>'[1]TCE - ANEXO IV - Preencher'!N153</f>
        <v>60</v>
      </c>
    </row>
    <row r="145" spans="1:12" s="8" customFormat="1" ht="19.5" customHeight="1" x14ac:dyDescent="0.2">
      <c r="A145" s="3">
        <f>IFERROR(VLOOKUP(B145,'[1]DADOS (OCULTAR)'!$P$3:$R$59,3,0),"")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>5.99 - Outros Serviços de Terceiros Pessoa Jurídica</v>
      </c>
      <c r="D145" s="3">
        <f>'[1]TCE - ANEXO IV - Preencher'!F154</f>
        <v>19913320000160</v>
      </c>
      <c r="E145" s="5" t="str">
        <f>'[1]TCE - ANEXO IV - Preencher'!G154</f>
        <v>REI DOS SUCOS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43514</v>
      </c>
      <c r="I145" s="6">
        <f>IF('[1]TCE - ANEXO IV - Preencher'!K154="","",'[1]TCE - ANEXO IV - Preencher'!K154)</f>
        <v>44207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2611101</v>
      </c>
      <c r="L145" s="7">
        <f>'[1]TCE - ANEXO IV - Preencher'!N154</f>
        <v>57</v>
      </c>
    </row>
    <row r="146" spans="1:12" s="8" customFormat="1" ht="19.5" customHeight="1" x14ac:dyDescent="0.2">
      <c r="A146" s="3">
        <f>IFERROR(VLOOKUP(B146,'[1]DADOS (OCULTAR)'!$P$3:$R$59,3,0),"")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>5.99 - Outros Serviços de Terceiros Pessoa Jurídica</v>
      </c>
      <c r="D146" s="3">
        <f>'[1]TCE - ANEXO IV - Preencher'!F155</f>
        <v>19913320000160</v>
      </c>
      <c r="E146" s="5" t="str">
        <f>'[1]TCE - ANEXO IV - Preencher'!G155</f>
        <v>REI DOS SUCOS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43645</v>
      </c>
      <c r="I146" s="6">
        <f>IF('[1]TCE - ANEXO IV - Preencher'!K155="","",'[1]TCE - ANEXO IV - Preencher'!K155)</f>
        <v>44214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2611101</v>
      </c>
      <c r="L146" s="7">
        <f>'[1]TCE - ANEXO IV - Preencher'!N155</f>
        <v>33</v>
      </c>
    </row>
    <row r="147" spans="1:12" s="8" customFormat="1" ht="19.5" customHeight="1" x14ac:dyDescent="0.2">
      <c r="A147" s="3">
        <f>IFERROR(VLOOKUP(B147,'[1]DADOS (OCULTAR)'!$P$3:$R$59,3,0),"")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>5.99 - Outros Serviços de Terceiros Pessoa Jurídica</v>
      </c>
      <c r="D147" s="3">
        <f>'[1]TCE - ANEXO IV - Preencher'!F156</f>
        <v>19913320000160</v>
      </c>
      <c r="E147" s="5" t="str">
        <f>'[1]TCE - ANEXO IV - Preencher'!G156</f>
        <v>REI DOS SUCOS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43781</v>
      </c>
      <c r="I147" s="6">
        <f>IF('[1]TCE - ANEXO IV - Preencher'!K156="","",'[1]TCE - ANEXO IV - Preencher'!K156)</f>
        <v>44214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2611101</v>
      </c>
      <c r="L147" s="7">
        <f>'[1]TCE - ANEXO IV - Preencher'!N156</f>
        <v>11</v>
      </c>
    </row>
    <row r="148" spans="1:12" s="8" customFormat="1" ht="19.5" customHeight="1" x14ac:dyDescent="0.2">
      <c r="A148" s="3">
        <f>IFERROR(VLOOKUP(B148,'[1]DADOS (OCULTAR)'!$P$3:$R$59,3,0),"")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>5.99 - Outros Serviços de Terceiros Pessoa Jurídica</v>
      </c>
      <c r="D148" s="3">
        <f>'[1]TCE - ANEXO IV - Preencher'!F157</f>
        <v>19913320000160</v>
      </c>
      <c r="E148" s="5" t="str">
        <f>'[1]TCE - ANEXO IV - Preencher'!G157</f>
        <v>REI DOS SUCOS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43945</v>
      </c>
      <c r="I148" s="6">
        <f>IF('[1]TCE - ANEXO IV - Preencher'!K157="","",'[1]TCE - ANEXO IV - Preencher'!K157)</f>
        <v>44217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2611101</v>
      </c>
      <c r="L148" s="7">
        <f>'[1]TCE - ANEXO IV - Preencher'!N157</f>
        <v>18</v>
      </c>
    </row>
    <row r="149" spans="1:12" s="8" customFormat="1" ht="19.5" customHeight="1" x14ac:dyDescent="0.2">
      <c r="A149" s="3">
        <f>IFERROR(VLOOKUP(B149,'[1]DADOS (OCULTAR)'!$P$3:$R$59,3,0),"")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>5.99 - Outros Serviços de Terceiros Pessoa Jurídica</v>
      </c>
      <c r="D149" s="3">
        <f>'[1]TCE - ANEXO IV - Preencher'!F158</f>
        <v>19913320000160</v>
      </c>
      <c r="E149" s="5" t="str">
        <f>'[1]TCE - ANEXO IV - Preencher'!G158</f>
        <v>REI DOS SUCOS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44233</v>
      </c>
      <c r="I149" s="6">
        <f>IF('[1]TCE - ANEXO IV - Preencher'!K158="","",'[1]TCE - ANEXO IV - Preencher'!K158)</f>
        <v>44222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2611101</v>
      </c>
      <c r="L149" s="7">
        <f>'[1]TCE - ANEXO IV - Preencher'!N158</f>
        <v>40</v>
      </c>
    </row>
    <row r="150" spans="1:12" s="8" customFormat="1" ht="19.5" customHeight="1" x14ac:dyDescent="0.2">
      <c r="A150" s="3">
        <f>IFERROR(VLOOKUP(B150,'[1]DADOS (OCULTAR)'!$P$3:$R$59,3,0),"")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>5.99 - Outros Serviços de Terceiros Pessoa Jurídica</v>
      </c>
      <c r="D150" s="3">
        <f>'[1]TCE - ANEXO IV - Preencher'!F159</f>
        <v>19913320000160</v>
      </c>
      <c r="E150" s="5" t="str">
        <f>'[1]TCE - ANEXO IV - Preencher'!G159</f>
        <v>REI DOS SUCOS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44344</v>
      </c>
      <c r="I150" s="6">
        <f>IF('[1]TCE - ANEXO IV - Preencher'!K159="","",'[1]TCE - ANEXO IV - Preencher'!K159)</f>
        <v>44223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2611101</v>
      </c>
      <c r="L150" s="7">
        <f>'[1]TCE - ANEXO IV - Preencher'!N159</f>
        <v>27</v>
      </c>
    </row>
    <row r="151" spans="1:12" s="8" customFormat="1" ht="19.5" customHeight="1" x14ac:dyDescent="0.2">
      <c r="A151" s="3">
        <f>IFERROR(VLOOKUP(B151,'[1]DADOS (OCULTAR)'!$P$3:$R$59,3,0),"")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>5.99 - Outros Serviços de Terceiros Pessoa Jurídica</v>
      </c>
      <c r="D151" s="3">
        <f>'[1]TCE - ANEXO IV - Preencher'!F160</f>
        <v>19913320000160</v>
      </c>
      <c r="E151" s="5" t="str">
        <f>'[1]TCE - ANEXO IV - Preencher'!G160</f>
        <v>REI DOS SUCOS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44486</v>
      </c>
      <c r="I151" s="6">
        <f>IF('[1]TCE - ANEXO IV - Preencher'!K160="","",'[1]TCE - ANEXO IV - Preencher'!K160)</f>
        <v>44225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2611101</v>
      </c>
      <c r="L151" s="7">
        <f>'[1]TCE - ANEXO IV - Preencher'!N160</f>
        <v>20</v>
      </c>
    </row>
    <row r="152" spans="1:12" s="8" customFormat="1" ht="19.5" customHeight="1" x14ac:dyDescent="0.2">
      <c r="A152" s="3">
        <f>IFERROR(VLOOKUP(B152,'[1]DADOS (OCULTAR)'!$P$3:$R$59,3,0),"")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>5.99 - Outros Serviços de Terceiros Pessoa Jurídica</v>
      </c>
      <c r="D152" s="3">
        <f>'[1]TCE - ANEXO IV - Preencher'!F161</f>
        <v>22618681000199</v>
      </c>
      <c r="E152" s="5" t="str">
        <f>'[1]TCE - ANEXO IV - Preencher'!G161</f>
        <v>VANDERLINDE &amp; PRESTES CHURRASCARIA LTDA ME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41832</v>
      </c>
      <c r="I152" s="6">
        <f>IF('[1]TCE - ANEXO IV - Preencher'!K161="","",'[1]TCE - ANEXO IV - Preencher'!K161)</f>
        <v>44207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2605103</v>
      </c>
      <c r="L152" s="7">
        <f>'[1]TCE - ANEXO IV - Preencher'!N161</f>
        <v>20</v>
      </c>
    </row>
    <row r="153" spans="1:12" s="8" customFormat="1" ht="19.5" customHeight="1" x14ac:dyDescent="0.2">
      <c r="A153" s="3">
        <f>IFERROR(VLOOKUP(B153,'[1]DADOS (OCULTAR)'!$P$3:$R$59,3,0),"")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>5.99 - Outros Serviços de Terceiros Pessoa Jurídica</v>
      </c>
      <c r="D153" s="3">
        <f>'[1]TCE - ANEXO IV - Preencher'!F162</f>
        <v>23330171000184</v>
      </c>
      <c r="E153" s="5" t="str">
        <f>'[1]TCE - ANEXO IV - Preencher'!G162</f>
        <v>BOI NA BRASA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6492</v>
      </c>
      <c r="I153" s="6">
        <f>IF('[1]TCE - ANEXO IV - Preencher'!K162="","",'[1]TCE - ANEXO IV - Preencher'!K162)</f>
        <v>44225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2612208</v>
      </c>
      <c r="L153" s="7">
        <f>'[1]TCE - ANEXO IV - Preencher'!N162</f>
        <v>20</v>
      </c>
    </row>
    <row r="154" spans="1:12" s="8" customFormat="1" ht="19.5" customHeight="1" x14ac:dyDescent="0.2">
      <c r="A154" s="3">
        <f>IFERROR(VLOOKUP(B154,'[1]DADOS (OCULTAR)'!$P$3:$R$59,3,0),"")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>5.99 - Outros Serviços de Terceiros Pessoa Jurídica</v>
      </c>
      <c r="D154" s="3">
        <f>'[1]TCE - ANEXO IV - Preencher'!F163</f>
        <v>29368051000152</v>
      </c>
      <c r="E154" s="5" t="str">
        <f>'[1]TCE - ANEXO IV - Preencher'!G163</f>
        <v>PONTO DE APOIO ITAMARATY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11484</v>
      </c>
      <c r="I154" s="6">
        <f>IF('[1]TCE - ANEXO IV - Preencher'!K163="","",'[1]TCE - ANEXO IV - Preencher'!K163)</f>
        <v>44227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2612208</v>
      </c>
      <c r="L154" s="7">
        <f>'[1]TCE - ANEXO IV - Preencher'!N163</f>
        <v>20</v>
      </c>
    </row>
    <row r="155" spans="1:12" s="8" customFormat="1" ht="19.5" customHeight="1" x14ac:dyDescent="0.2">
      <c r="A155" s="3">
        <f>IFERROR(VLOOKUP(B155,'[1]DADOS (OCULTAR)'!$P$3:$R$59,3,0),"")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>5.99 - Outros Serviços de Terceiros Pessoa Jurídica</v>
      </c>
      <c r="D155" s="3">
        <f>'[1]TCE - ANEXO IV - Preencher'!F164</f>
        <v>29904855000129</v>
      </c>
      <c r="E155" s="5" t="str">
        <f>'[1]TCE - ANEXO IV - Preencher'!G164</f>
        <v>FERNANDA MARIA BESERRA GONSALVES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1573</v>
      </c>
      <c r="I155" s="6">
        <f>IF('[1]TCE - ANEXO IV - Preencher'!K164="","",'[1]TCE - ANEXO IV - Preencher'!K164)</f>
        <v>44214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2612406</v>
      </c>
      <c r="L155" s="7">
        <f>'[1]TCE - ANEXO IV - Preencher'!N164</f>
        <v>40</v>
      </c>
    </row>
    <row r="156" spans="1:12" s="8" customFormat="1" ht="19.5" customHeight="1" x14ac:dyDescent="0.2">
      <c r="A156" s="3">
        <f>IFERROR(VLOOKUP(B156,'[1]DADOS (OCULTAR)'!$P$3:$R$59,3,0),"")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>5.99 - Outros Serviços de Terceiros Pessoa Jurídica</v>
      </c>
      <c r="D156" s="3">
        <f>'[1]TCE - ANEXO IV - Preencher'!F165</f>
        <v>30858923000140</v>
      </c>
      <c r="E156" s="5" t="str">
        <f>'[1]TCE - ANEXO IV - Preencher'!G165</f>
        <v>CHURRASCARIA ESPETTUS DO SUL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16229</v>
      </c>
      <c r="I156" s="6">
        <f>IF('[1]TCE - ANEXO IV - Preencher'!K165="","",'[1]TCE - ANEXO IV - Preencher'!K165)</f>
        <v>44226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2610400</v>
      </c>
      <c r="L156" s="7">
        <f>'[1]TCE - ANEXO IV - Preencher'!N165</f>
        <v>20</v>
      </c>
    </row>
    <row r="157" spans="1:12" s="8" customFormat="1" ht="19.5" customHeight="1" x14ac:dyDescent="0.2">
      <c r="A157" s="3">
        <f>IFERROR(VLOOKUP(B157,'[1]DADOS (OCULTAR)'!$P$3:$R$59,3,0),"")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>5.99 - Outros Serviços de Terceiros Pessoa Jurídica</v>
      </c>
      <c r="D157" s="3">
        <f>'[1]TCE - ANEXO IV - Preencher'!F166</f>
        <v>34028316059345</v>
      </c>
      <c r="E157" s="5" t="str">
        <f>'[1]TCE - ANEXO IV - Preencher'!G166</f>
        <v>ECT - EMP. BRAS. DE CORREIOS E TELÉGRAFOS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015</v>
      </c>
      <c r="I157" s="6">
        <f>IF('[1]TCE - ANEXO IV - Preencher'!K166="","",'[1]TCE - ANEXO IV - Preencher'!K166)</f>
        <v>44201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2609907</v>
      </c>
      <c r="L157" s="7">
        <f>'[1]TCE - ANEXO IV - Preencher'!N166</f>
        <v>34.049999999999997</v>
      </c>
    </row>
    <row r="158" spans="1:12" s="8" customFormat="1" ht="19.5" customHeight="1" x14ac:dyDescent="0.2">
      <c r="A158" s="3">
        <f>IFERROR(VLOOKUP(B158,'[1]DADOS (OCULTAR)'!$P$3:$R$59,3,0),"")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>5.99 - Outros Serviços de Terceiros Pessoa Jurídica</v>
      </c>
      <c r="D158" s="3">
        <f>'[1]TCE - ANEXO IV - Preencher'!F167</f>
        <v>34028316059345</v>
      </c>
      <c r="E158" s="5" t="str">
        <f>'[1]TCE - ANEXO IV - Preencher'!G167</f>
        <v>ECT - EMP. BRAS. DE CORREIOS E TELÉGRAFOS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020</v>
      </c>
      <c r="I158" s="6">
        <f>IF('[1]TCE - ANEXO IV - Preencher'!K167="","",'[1]TCE - ANEXO IV - Preencher'!K167)</f>
        <v>44203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2609907</v>
      </c>
      <c r="L158" s="7">
        <f>'[1]TCE - ANEXO IV - Preencher'!N167</f>
        <v>29.39</v>
      </c>
    </row>
    <row r="159" spans="1:12" s="8" customFormat="1" ht="19.5" customHeight="1" x14ac:dyDescent="0.2">
      <c r="A159" s="3">
        <f>IFERROR(VLOOKUP(B159,'[1]DADOS (OCULTAR)'!$P$3:$R$59,3,0),"")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>5.99 - Outros Serviços de Terceiros Pessoa Jurídica</v>
      </c>
      <c r="D159" s="3">
        <f>'[1]TCE - ANEXO IV - Preencher'!F168</f>
        <v>34028316059345</v>
      </c>
      <c r="E159" s="5" t="str">
        <f>'[1]TCE - ANEXO IV - Preencher'!G168</f>
        <v>ECT - EMP. BRAS. DE CORREIOS E TELÉGRAFOS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013</v>
      </c>
      <c r="I159" s="6">
        <f>IF('[1]TCE - ANEXO IV - Preencher'!K168="","",'[1]TCE - ANEXO IV - Preencher'!K168)</f>
        <v>44208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2609907</v>
      </c>
      <c r="L159" s="7">
        <f>'[1]TCE - ANEXO IV - Preencher'!N168</f>
        <v>32.15</v>
      </c>
    </row>
    <row r="160" spans="1:12" s="8" customFormat="1" ht="19.5" customHeight="1" x14ac:dyDescent="0.2">
      <c r="A160" s="3">
        <f>IFERROR(VLOOKUP(B160,'[1]DADOS (OCULTAR)'!$P$3:$R$59,3,0),"")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>5.99 - Outros Serviços de Terceiros Pessoa Jurídica</v>
      </c>
      <c r="D160" s="3">
        <f>'[1]TCE - ANEXO IV - Preencher'!F169</f>
        <v>34028316059345</v>
      </c>
      <c r="E160" s="5" t="str">
        <f>'[1]TCE - ANEXO IV - Preencher'!G169</f>
        <v>ECT - EMP. BRAS. DE CORREIOS E TELÉGRAFOS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014</v>
      </c>
      <c r="I160" s="6">
        <f>IF('[1]TCE - ANEXO IV - Preencher'!K169="","",'[1]TCE - ANEXO IV - Preencher'!K169)</f>
        <v>44215</v>
      </c>
      <c r="J160" s="5" t="e">
        <f>'[1]TCE - ANEXO IV - Preencher'!#REF!</f>
        <v>#REF!</v>
      </c>
      <c r="K160" s="5" t="str">
        <f>IF(F160="B",LEFT('[1]TCE - ANEXO IV - Preencher'!M169,2),IF(F160="S",LEFT('[1]TCE - ANEXO IV - Preencher'!M169,7),IF('[1]TCE - ANEXO IV - Preencher'!H169="","")))</f>
        <v>2609907</v>
      </c>
      <c r="L160" s="7">
        <f>'[1]TCE - ANEXO IV - Preencher'!N169</f>
        <v>30.3</v>
      </c>
    </row>
    <row r="161" spans="1:12" s="8" customFormat="1" ht="19.5" customHeight="1" x14ac:dyDescent="0.2">
      <c r="A161" s="3">
        <f>IFERROR(VLOOKUP(B161,'[1]DADOS (OCULTAR)'!$P$3:$R$59,3,0),"")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5.99 - Outros Serviços de Terceiros Pessoa Jurídica</v>
      </c>
      <c r="D161" s="3">
        <f>'[1]TCE - ANEXO IV - Preencher'!F170</f>
        <v>34028316059345</v>
      </c>
      <c r="E161" s="5" t="str">
        <f>'[1]TCE - ANEXO IV - Preencher'!G170</f>
        <v>ECT - EMP. BRAS. DE CORREIOS E TELÉGRAFOS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019</v>
      </c>
      <c r="I161" s="6">
        <f>IF('[1]TCE - ANEXO IV - Preencher'!K170="","",'[1]TCE - ANEXO IV - Preencher'!K170)</f>
        <v>44217</v>
      </c>
      <c r="J161" s="5" t="str">
        <f>'[1]TCE - ANEXO IV - Preencher'!L169</f>
        <v>0</v>
      </c>
      <c r="K161" s="5" t="str">
        <f>IF(F161="B",LEFT('[1]TCE - ANEXO IV - Preencher'!M170,2),IF(F161="S",LEFT('[1]TCE - ANEXO IV - Preencher'!M170,7),IF('[1]TCE - ANEXO IV - Preencher'!H170="","")))</f>
        <v>2609907</v>
      </c>
      <c r="L161" s="7">
        <f>'[1]TCE - ANEXO IV - Preencher'!N170</f>
        <v>34.049999999999997</v>
      </c>
    </row>
    <row r="162" spans="1:12" s="8" customFormat="1" ht="19.5" customHeight="1" x14ac:dyDescent="0.2">
      <c r="A162" s="3">
        <f>IFERROR(VLOOKUP(B162,'[1]DADOS (OCULTAR)'!$P$3:$R$59,3,0),"")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5.99 - Outros Serviços de Terceiros Pessoa Jurídica</v>
      </c>
      <c r="D162" s="3">
        <f>'[1]TCE - ANEXO IV - Preencher'!F171</f>
        <v>34028316059345</v>
      </c>
      <c r="E162" s="5" t="str">
        <f>'[1]TCE - ANEXO IV - Preencher'!G171</f>
        <v>ECT - EMP. BRAS. DE CORREIOS E TELÉGRAFOS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020</v>
      </c>
      <c r="I162" s="6">
        <f>IF('[1]TCE - ANEXO IV - Preencher'!K171="","",'[1]TCE - ANEXO IV - Preencher'!K171)</f>
        <v>44221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2609907</v>
      </c>
      <c r="L162" s="7">
        <f>'[1]TCE - ANEXO IV - Preencher'!N171</f>
        <v>39.549999999999997</v>
      </c>
    </row>
    <row r="163" spans="1:12" s="8" customFormat="1" ht="19.5" customHeight="1" x14ac:dyDescent="0.2">
      <c r="A163" s="3">
        <f>IFERROR(VLOOKUP(B163,'[1]DADOS (OCULTAR)'!$P$3:$R$59,3,0),"")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5.99 - Outros Serviços de Terceiros Pessoa Jurídica</v>
      </c>
      <c r="D163" s="3">
        <f>'[1]TCE - ANEXO IV - Preencher'!F172</f>
        <v>34028316059345</v>
      </c>
      <c r="E163" s="5" t="str">
        <f>'[1]TCE - ANEXO IV - Preencher'!G172</f>
        <v>ECT - EMP. BRAS. DE CORREIOS E TELÉGRAFOS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020</v>
      </c>
      <c r="I163" s="6">
        <f>IF('[1]TCE - ANEXO IV - Preencher'!K172="","",'[1]TCE - ANEXO IV - Preencher'!K172)</f>
        <v>44224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2609907</v>
      </c>
      <c r="L163" s="7">
        <f>'[1]TCE - ANEXO IV - Preencher'!N172</f>
        <v>59</v>
      </c>
    </row>
    <row r="164" spans="1:12" s="8" customFormat="1" ht="19.5" customHeight="1" x14ac:dyDescent="0.2">
      <c r="A164" s="3">
        <f>IFERROR(VLOOKUP(B164,'[1]DADOS (OCULTAR)'!$P$3:$R$59,3,0),"")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5.99 - Outros Serviços de Terceiros Pessoa Jurídica</v>
      </c>
      <c r="D164" s="3" t="str">
        <f>'[1]TCE - ANEXO IV - Preencher'!F173</f>
        <v>19.913.320/0001-60</v>
      </c>
      <c r="E164" s="5" t="str">
        <f>'[1]TCE - ANEXO IV - Preencher'!G173</f>
        <v>REI DOS SUCOS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44096</v>
      </c>
      <c r="I164" s="6">
        <f>IF('[1]TCE - ANEXO IV - Preencher'!K173="","",'[1]TCE - ANEXO IV - Preencher'!K173)</f>
        <v>44222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2611101</v>
      </c>
      <c r="L164" s="7">
        <f>'[1]TCE - ANEXO IV - Preencher'!N173</f>
        <v>32</v>
      </c>
    </row>
    <row r="165" spans="1:12" s="8" customFormat="1" ht="19.5" customHeight="1" x14ac:dyDescent="0.2">
      <c r="A165" s="3">
        <f>IFERROR(VLOOKUP(B165,'[1]DADOS (OCULTAR)'!$P$3:$R$59,3,0),"")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5.99 - Outros Serviços de Terceiros Pessoa Jurídica</v>
      </c>
      <c r="D165" s="3" t="str">
        <f>'[1]TCE - ANEXO IV - Preencher'!F174</f>
        <v>13.574.594/0001-96</v>
      </c>
      <c r="E165" s="5" t="str">
        <f>'[1]TCE - ANEXO IV - Preencher'!G174</f>
        <v>BK BRASIL OPERAÇÃO E ACESSORIA A RESTAURANTES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1193955</v>
      </c>
      <c r="I165" s="6">
        <f>IF('[1]TCE - ANEXO IV - Preencher'!K174="","",'[1]TCE - ANEXO IV - Preencher'!K174)</f>
        <v>44222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21.4</v>
      </c>
    </row>
    <row r="166" spans="1:12" s="8" customFormat="1" ht="19.5" customHeight="1" x14ac:dyDescent="0.2">
      <c r="A166" s="3">
        <f>IFERROR(VLOOKUP(B166,'[1]DADOS (OCULTAR)'!$P$3:$R$59,3,0),"")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5.99 - Outros Serviços de Terceiros Pessoa Jurídica</v>
      </c>
      <c r="D166" s="3">
        <f>'[1]TCE - ANEXO IV - Preencher'!F175</f>
        <v>12360280000128</v>
      </c>
      <c r="E166" s="5" t="str">
        <f>'[1]TCE - ANEXO IV - Preencher'!G175</f>
        <v>LEON INDUSTRIA E COMERCIO DE ALIMENTOS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133402</v>
      </c>
      <c r="I166" s="6">
        <f>IF('[1]TCE - ANEXO IV - Preencher'!K175="","",'[1]TCE - ANEXO IV - Preencher'!K175)</f>
        <v>44223</v>
      </c>
      <c r="J166" s="5" t="str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72.3</v>
      </c>
    </row>
    <row r="167" spans="1:12" s="8" customFormat="1" ht="19.5" customHeight="1" x14ac:dyDescent="0.2">
      <c r="A167" s="3">
        <f>IFERROR(VLOOKUP(B167,'[1]DADOS (OCULTAR)'!$P$3:$R$59,3,0),"")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5.99 - Outros Serviços de Terceiros Pessoa Jurídica</v>
      </c>
      <c r="D167" s="3">
        <f>'[1]TCE - ANEXO IV - Preencher'!F176</f>
        <v>16432732000190</v>
      </c>
      <c r="E167" s="5" t="str">
        <f>'[1]TCE - ANEXO IV - Preencher'!G176</f>
        <v>DIPLOMATA PINA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306745</v>
      </c>
      <c r="I167" s="6">
        <f>IF('[1]TCE - ANEXO IV - Preencher'!K176="","",'[1]TCE - ANEXO IV - Preencher'!K176)</f>
        <v>44222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48.86</v>
      </c>
    </row>
    <row r="168" spans="1:12" s="8" customFormat="1" ht="19.5" customHeight="1" x14ac:dyDescent="0.2">
      <c r="A168" s="3">
        <f>IFERROR(VLOOKUP(B168,'[1]DADOS (OCULTAR)'!$P$3:$R$59,3,0),"")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5.99 - Outros Serviços de Terceiros Pessoa Jurídica</v>
      </c>
      <c r="D168" s="3" t="str">
        <f>'[1]TCE - ANEXO IV - Preencher'!F177</f>
        <v>13.574.594/0001-96</v>
      </c>
      <c r="E168" s="5" t="str">
        <f>'[1]TCE - ANEXO IV - Preencher'!G177</f>
        <v>BK BRASIL OPERAÇÃO E ACESSORIA A RESTAURANTES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1193967</v>
      </c>
      <c r="I168" s="6">
        <f>IF('[1]TCE - ANEXO IV - Preencher'!K177="","",'[1]TCE - ANEXO IV - Preencher'!K177)</f>
        <v>44222</v>
      </c>
      <c r="J168" s="5" t="str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42.4</v>
      </c>
    </row>
    <row r="169" spans="1:12" s="8" customFormat="1" ht="19.5" customHeight="1" x14ac:dyDescent="0.2">
      <c r="A169" s="3">
        <f>IFERROR(VLOOKUP(B169,'[1]DADOS (OCULTAR)'!$P$3:$R$59,3,0),"")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>5.99 - Outros Serviços de Terceiros Pessoa Jurídica</v>
      </c>
      <c r="D169" s="3">
        <f>'[1]TCE - ANEXO IV - Preencher'!F178</f>
        <v>10779833000156</v>
      </c>
      <c r="E169" s="5" t="str">
        <f>'[1]TCE - ANEXO IV - Preencher'!G178</f>
        <v xml:space="preserve">MEDICAL MERCANTIL DE APARELHAGEM MEDICA / PG. JUROS                                                                                                                                            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 xml:space="preserve">              514854              </v>
      </c>
      <c r="I169" s="6">
        <f>IF('[1]TCE - ANEXO IV - Preencher'!K178="","",'[1]TCE - ANEXO IV - Preencher'!K178)</f>
        <v>44210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7.92</v>
      </c>
    </row>
    <row r="170" spans="1:12" s="8" customFormat="1" ht="19.5" customHeight="1" x14ac:dyDescent="0.2">
      <c r="A170" s="3">
        <f>IFERROR(VLOOKUP(B170,'[1]DADOS (OCULTAR)'!$P$3:$R$59,3,0),"")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5.99 - Outros Serviços de Terceiros Pessoa Jurídica</v>
      </c>
      <c r="D170" s="3">
        <f>'[1]TCE - ANEXO IV - Preencher'!F179</f>
        <v>10779833000156</v>
      </c>
      <c r="E170" s="5" t="str">
        <f>'[1]TCE - ANEXO IV - Preencher'!G179</f>
        <v xml:space="preserve">MEDICAL MERCANTIL DE APARELHAGEM MEDICA / PG. JUROS                                                                                                                                                       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 xml:space="preserve">              515173              </v>
      </c>
      <c r="I170" s="6">
        <f>IF('[1]TCE - ANEXO IV - Preencher'!K179="","",'[1]TCE - ANEXO IV - Preencher'!K179)</f>
        <v>44211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117.15</v>
      </c>
    </row>
    <row r="171" spans="1:12" s="8" customFormat="1" ht="19.5" customHeight="1" x14ac:dyDescent="0.2">
      <c r="A171" s="3">
        <f>IFERROR(VLOOKUP(B171,'[1]DADOS (OCULTAR)'!$P$3:$R$59,3,0),"")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5.99 - Outros Serviços de Terceiros Pessoa Jurídica</v>
      </c>
      <c r="D171" s="3">
        <f>'[1]TCE - ANEXO IV - Preencher'!F180</f>
        <v>10779833000156</v>
      </c>
      <c r="E171" s="5" t="str">
        <f>'[1]TCE - ANEXO IV - Preencher'!G180</f>
        <v xml:space="preserve">MEDICAL MERCANTIL DE APARELHAGEM MEDICA / PG. JUROS                                                                                                                                              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 xml:space="preserve">              515117              </v>
      </c>
      <c r="I171" s="6">
        <f>IF('[1]TCE - ANEXO IV - Preencher'!K180="","",'[1]TCE - ANEXO IV - Preencher'!K180)</f>
        <v>44211</v>
      </c>
      <c r="J171" s="5" t="str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60.39</v>
      </c>
    </row>
    <row r="172" spans="1:12" s="8" customFormat="1" ht="19.5" customHeight="1" x14ac:dyDescent="0.2">
      <c r="A172" s="3">
        <f>IFERROR(VLOOKUP(B172,'[1]DADOS (OCULTAR)'!$P$3:$R$59,3,0),"")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>5.99 - Outros Serviços de Terceiros Pessoa Jurídica</v>
      </c>
      <c r="D172" s="3">
        <f>'[1]TCE - ANEXO IV - Preencher'!F181</f>
        <v>61418042000131</v>
      </c>
      <c r="E172" s="5" t="str">
        <f>'[1]TCE - ANEXO IV - Preencher'!G181</f>
        <v xml:space="preserve">CIR. FERNANDES - COM. MAT. CIR. HOSPITAL / PG. JUROS                                                                                                                                                   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 xml:space="preserve">             1267207             </v>
      </c>
      <c r="I172" s="6">
        <f>IF('[1]TCE - ANEXO IV - Preencher'!K181="","",'[1]TCE - ANEXO IV - Preencher'!K181)</f>
        <v>44218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3547304</v>
      </c>
      <c r="L172" s="7">
        <f>'[1]TCE - ANEXO IV - Preencher'!N181</f>
        <v>1073.74</v>
      </c>
    </row>
    <row r="173" spans="1:12" s="8" customFormat="1" ht="19.5" customHeight="1" x14ac:dyDescent="0.2">
      <c r="A173" s="3">
        <f>IFERROR(VLOOKUP(B173,'[1]DADOS (OCULTAR)'!$P$3:$R$59,3,0),"")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>5.99 - Outros Serviços de Terceiros Pessoa Jurídica</v>
      </c>
      <c r="D173" s="3">
        <f>'[1]TCE - ANEXO IV - Preencher'!F182</f>
        <v>61418042000131</v>
      </c>
      <c r="E173" s="5" t="str">
        <f>'[1]TCE - ANEXO IV - Preencher'!G182</f>
        <v xml:space="preserve">CIR. FERNANDES - COM. MAT. CIR. HOSPITAL / PG. JUROS                                                                                                                                                     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 xml:space="preserve">             1272627             </v>
      </c>
      <c r="I173" s="6">
        <f>IF('[1]TCE - ANEXO IV - Preencher'!K182="","",'[1]TCE - ANEXO IV - Preencher'!K182)</f>
        <v>44218</v>
      </c>
      <c r="J173" s="5" t="str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3547304</v>
      </c>
      <c r="L173" s="7">
        <f>'[1]TCE - ANEXO IV - Preencher'!N182</f>
        <v>1163.3900000000001</v>
      </c>
    </row>
    <row r="174" spans="1:12" s="8" customFormat="1" ht="19.5" customHeight="1" x14ac:dyDescent="0.2">
      <c r="A174" s="3">
        <f>IFERROR(VLOOKUP(B174,'[1]DADOS (OCULTAR)'!$P$3:$R$59,3,0),"")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>5.99 - Outros Serviços de Terceiros Pessoa Jurídica</v>
      </c>
      <c r="D174" s="3">
        <f>'[1]TCE - ANEXO IV - Preencher'!F183</f>
        <v>44734671000151</v>
      </c>
      <c r="E174" s="5" t="str">
        <f>'[1]TCE - ANEXO IV - Preencher'!G183</f>
        <v xml:space="preserve">CRISTALIA PRODUTOS QUIMICOS FARMACEUTICO / PG. JUROS                                                                                                                                                     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 xml:space="preserve">             2792074             </v>
      </c>
      <c r="I174" s="6">
        <f>IF('[1]TCE - ANEXO IV - Preencher'!K183="","",'[1]TCE - ANEXO IV - Preencher'!K183)</f>
        <v>44218</v>
      </c>
      <c r="J174" s="5" t="str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3522604</v>
      </c>
      <c r="L174" s="7">
        <f>'[1]TCE - ANEXO IV - Preencher'!N183</f>
        <v>11.22</v>
      </c>
    </row>
    <row r="175" spans="1:12" s="8" customFormat="1" ht="19.5" customHeight="1" x14ac:dyDescent="0.2">
      <c r="A175" s="3">
        <f>IFERROR(VLOOKUP(B175,'[1]DADOS (OCULTAR)'!$P$3:$R$59,3,0),"")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>5.99 - Outros Serviços de Terceiros Pessoa Jurídica</v>
      </c>
      <c r="D175" s="3">
        <f>'[1]TCE - ANEXO IV - Preencher'!F184</f>
        <v>44734671000151</v>
      </c>
      <c r="E175" s="5" t="str">
        <f>'[1]TCE - ANEXO IV - Preencher'!G184</f>
        <v xml:space="preserve">CRISTALIA PRODUTOS QUIMICOS FARMACEUTICO / PG. JUROS                                                                                                                                                      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 xml:space="preserve">             2787261             </v>
      </c>
      <c r="I175" s="6">
        <f>IF('[1]TCE - ANEXO IV - Preencher'!K184="","",'[1]TCE - ANEXO IV - Preencher'!K184)</f>
        <v>44218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3522604</v>
      </c>
      <c r="L175" s="7">
        <f>'[1]TCE - ANEXO IV - Preencher'!N184</f>
        <v>13.86</v>
      </c>
    </row>
    <row r="176" spans="1:12" s="8" customFormat="1" ht="19.5" customHeight="1" x14ac:dyDescent="0.2">
      <c r="A176" s="3">
        <f>IFERROR(VLOOKUP(B176,'[1]DADOS (OCULTAR)'!$P$3:$R$59,3,0),"")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>5.99 - Outros Serviços de Terceiros Pessoa Jurídica</v>
      </c>
      <c r="D176" s="3">
        <f>'[1]TCE - ANEXO IV - Preencher'!F185</f>
        <v>44734671000151</v>
      </c>
      <c r="E176" s="5" t="str">
        <f>'[1]TCE - ANEXO IV - Preencher'!G185</f>
        <v xml:space="preserve">CRISTALIA PRODUTOS QUIMICOS FARMACEUTICO / PG. JUROS                                                                                                                                                     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 xml:space="preserve">             2787261             </v>
      </c>
      <c r="I176" s="6">
        <f>IF('[1]TCE - ANEXO IV - Preencher'!K185="","",'[1]TCE - ANEXO IV - Preencher'!K185)</f>
        <v>44218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3522604</v>
      </c>
      <c r="L176" s="7">
        <f>'[1]TCE - ANEXO IV - Preencher'!N185</f>
        <v>4.41</v>
      </c>
    </row>
    <row r="177" spans="1:12" s="8" customFormat="1" ht="19.5" customHeight="1" x14ac:dyDescent="0.2">
      <c r="A177" s="3">
        <f>IFERROR(VLOOKUP(B177,'[1]DADOS (OCULTAR)'!$P$3:$R$59,3,0),"")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>5.99 - Outros Serviços de Terceiros Pessoa Jurídica</v>
      </c>
      <c r="D177" s="3">
        <f>'[1]TCE - ANEXO IV - Preencher'!F186</f>
        <v>44734671000151</v>
      </c>
      <c r="E177" s="5" t="str">
        <f>'[1]TCE - ANEXO IV - Preencher'!G186</f>
        <v xml:space="preserve">CRISTALIA PRODUTOS QUIMICOS FARMACEUTICO / PG. JUROS                                                                                                                                                    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 xml:space="preserve">             2820419             </v>
      </c>
      <c r="I177" s="6">
        <f>IF('[1]TCE - ANEXO IV - Preencher'!K186="","",'[1]TCE - ANEXO IV - Preencher'!K186)</f>
        <v>44218</v>
      </c>
      <c r="J177" s="5" t="str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3522604</v>
      </c>
      <c r="L177" s="7">
        <f>'[1]TCE - ANEXO IV - Preencher'!N186</f>
        <v>12.59</v>
      </c>
    </row>
    <row r="178" spans="1:12" s="8" customFormat="1" ht="19.5" customHeight="1" x14ac:dyDescent="0.2">
      <c r="A178" s="3">
        <f>IFERROR(VLOOKUP(B178,'[1]DADOS (OCULTAR)'!$P$3:$R$59,3,0),"")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>5.99 - Outros Serviços de Terceiros Pessoa Jurídica</v>
      </c>
      <c r="D178" s="3">
        <f>'[1]TCE - ANEXO IV - Preencher'!F187</f>
        <v>44734671000151</v>
      </c>
      <c r="E178" s="5" t="str">
        <f>'[1]TCE - ANEXO IV - Preencher'!G187</f>
        <v xml:space="preserve">CRISTALIA PRODUTOS QUIMICOS FARMACEUTICO / PG. JUROS                                                                                                                                                     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 xml:space="preserve">            2823968             </v>
      </c>
      <c r="I178" s="6">
        <f>IF('[1]TCE - ANEXO IV - Preencher'!K187="","",'[1]TCE - ANEXO IV - Preencher'!K187)</f>
        <v>44218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3522604</v>
      </c>
      <c r="L178" s="7">
        <f>'[1]TCE - ANEXO IV - Preencher'!N187</f>
        <v>0.79</v>
      </c>
    </row>
    <row r="179" spans="1:12" s="8" customFormat="1" ht="19.5" customHeight="1" x14ac:dyDescent="0.2">
      <c r="A179" s="3">
        <f>IFERROR(VLOOKUP(B179,'[1]DADOS (OCULTAR)'!$P$3:$R$59,3,0),"")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>5.99 - Outros Serviços de Terceiros Pessoa Jurídica</v>
      </c>
      <c r="D179" s="3">
        <f>'[1]TCE - ANEXO IV - Preencher'!F188</f>
        <v>44734671000151</v>
      </c>
      <c r="E179" s="5" t="str">
        <f>'[1]TCE - ANEXO IV - Preencher'!G188</f>
        <v xml:space="preserve">CRISTALIA PRODUTOS QUIMICOS FARMACEUTICO / PG. JUROS                                                                                                                                                      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 xml:space="preserve">             2824691             </v>
      </c>
      <c r="I179" s="6">
        <f>IF('[1]TCE - ANEXO IV - Preencher'!K188="","",'[1]TCE - ANEXO IV - Preencher'!K188)</f>
        <v>44218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3522604</v>
      </c>
      <c r="L179" s="7">
        <f>'[1]TCE - ANEXO IV - Preencher'!N188</f>
        <v>3.77</v>
      </c>
    </row>
    <row r="180" spans="1:12" s="8" customFormat="1" ht="19.5" customHeight="1" x14ac:dyDescent="0.2">
      <c r="A180" s="3">
        <f>IFERROR(VLOOKUP(B180,'[1]DADOS (OCULTAR)'!$P$3:$R$59,3,0),"")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>5.99 - Outros Serviços de Terceiros Pessoa Jurídica</v>
      </c>
      <c r="D180" s="3">
        <f>'[1]TCE - ANEXO IV - Preencher'!F189</f>
        <v>44734671000151</v>
      </c>
      <c r="E180" s="5" t="str">
        <f>'[1]TCE - ANEXO IV - Preencher'!G189</f>
        <v xml:space="preserve">CRISTALIA PRODUTOS QUIMICOS FARMACEUTICO / PG. JUROS                                                                                                                                                      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 xml:space="preserve">             2824690             </v>
      </c>
      <c r="I180" s="6">
        <f>IF('[1]TCE - ANEXO IV - Preencher'!K189="","",'[1]TCE - ANEXO IV - Preencher'!K189)</f>
        <v>44218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3522604</v>
      </c>
      <c r="L180" s="7">
        <f>'[1]TCE - ANEXO IV - Preencher'!N189</f>
        <v>0.4</v>
      </c>
    </row>
    <row r="181" spans="1:12" s="8" customFormat="1" ht="19.5" customHeight="1" x14ac:dyDescent="0.2">
      <c r="A181" s="3">
        <f>IFERROR(VLOOKUP(B181,'[1]DADOS (OCULTAR)'!$P$3:$R$59,3,0),"")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>5.99 - Outros Serviços de Terceiros Pessoa Jurídica</v>
      </c>
      <c r="D181" s="3">
        <f>'[1]TCE - ANEXO IV - Preencher'!F190</f>
        <v>44734671000151</v>
      </c>
      <c r="E181" s="5" t="str">
        <f>'[1]TCE - ANEXO IV - Preencher'!G190</f>
        <v xml:space="preserve">CRISTALIA PRODUTOS QUIMICOS FARMACEUTICO / PG. JUROS                                                                                                                                                     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 xml:space="preserve">             2824903             </v>
      </c>
      <c r="I181" s="6">
        <f>IF('[1]TCE - ANEXO IV - Preencher'!K190="","",'[1]TCE - ANEXO IV - Preencher'!K190)</f>
        <v>44218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3522604</v>
      </c>
      <c r="L181" s="7">
        <f>'[1]TCE - ANEXO IV - Preencher'!N190</f>
        <v>3.01</v>
      </c>
    </row>
    <row r="182" spans="1:12" s="8" customFormat="1" ht="19.5" customHeight="1" x14ac:dyDescent="0.2">
      <c r="A182" s="3">
        <f>IFERROR(VLOOKUP(B182,'[1]DADOS (OCULTAR)'!$P$3:$R$59,3,0),"")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>5.99 - Outros Serviços de Terceiros Pessoa Jurídica</v>
      </c>
      <c r="D182" s="3">
        <f>'[1]TCE - ANEXO IV - Preencher'!F191</f>
        <v>44734671000151</v>
      </c>
      <c r="E182" s="5" t="str">
        <f>'[1]TCE - ANEXO IV - Preencher'!G191</f>
        <v xml:space="preserve">CRISTALIA PRODUTOS QUIMICOS FARMACEUTICO / PG. JUROS                                                                                                                                                      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 xml:space="preserve">            2827072             </v>
      </c>
      <c r="I182" s="6">
        <f>IF('[1]TCE - ANEXO IV - Preencher'!K191="","",'[1]TCE - ANEXO IV - Preencher'!K191)</f>
        <v>44218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3522604</v>
      </c>
      <c r="L182" s="7">
        <f>'[1]TCE - ANEXO IV - Preencher'!N191</f>
        <v>0.5</v>
      </c>
    </row>
    <row r="183" spans="1:12" s="8" customFormat="1" ht="19.5" customHeight="1" x14ac:dyDescent="0.2">
      <c r="A183" s="3">
        <f>IFERROR(VLOOKUP(B183,'[1]DADOS (OCULTAR)'!$P$3:$R$59,3,0),"")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>5.99 - Outros Serviços de Terceiros Pessoa Jurídica</v>
      </c>
      <c r="D183" s="3">
        <f>'[1]TCE - ANEXO IV - Preencher'!F192</f>
        <v>12882932000194</v>
      </c>
      <c r="E183" s="5" t="str">
        <f>'[1]TCE - ANEXO IV - Preencher'!G192</f>
        <v xml:space="preserve">EXOMED REPRESENTACAO DE MEDICAMENTOS LTD / PG. JUROS                                                                                                                                                        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 xml:space="preserve">             145279              </v>
      </c>
      <c r="I183" s="6">
        <f>IF('[1]TCE - ANEXO IV - Preencher'!K192="","",'[1]TCE - ANEXO IV - Preencher'!K192)</f>
        <v>44218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246.24</v>
      </c>
    </row>
    <row r="184" spans="1:12" s="8" customFormat="1" ht="19.5" customHeight="1" x14ac:dyDescent="0.2">
      <c r="A184" s="3">
        <f>IFERROR(VLOOKUP(B184,'[1]DADOS (OCULTAR)'!$P$3:$R$59,3,0),"")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>5.99 - Outros Serviços de Terceiros Pessoa Jurídica</v>
      </c>
      <c r="D184" s="3">
        <f>'[1]TCE - ANEXO IV - Preencher'!F193</f>
        <v>12882932000194</v>
      </c>
      <c r="E184" s="5" t="str">
        <f>'[1]TCE - ANEXO IV - Preencher'!G193</f>
        <v xml:space="preserve">EXOMED REPRESENTACAO DE MEDICAMENTOS LTD / PG. JUROS                                                                                                                                                       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 xml:space="preserve">              145201              </v>
      </c>
      <c r="I184" s="6">
        <f>IF('[1]TCE - ANEXO IV - Preencher'!K193="","",'[1]TCE - ANEXO IV - Preencher'!K193)</f>
        <v>44218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1746.81</v>
      </c>
    </row>
    <row r="185" spans="1:12" s="8" customFormat="1" ht="19.5" customHeight="1" x14ac:dyDescent="0.2">
      <c r="A185" s="3">
        <f>IFERROR(VLOOKUP(B185,'[1]DADOS (OCULTAR)'!$P$3:$R$59,3,0),"")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>5.99 - Outros Serviços de Terceiros Pessoa Jurídica</v>
      </c>
      <c r="D185" s="3">
        <f>'[1]TCE - ANEXO IV - Preencher'!F194</f>
        <v>12882932000194</v>
      </c>
      <c r="E185" s="5" t="str">
        <f>'[1]TCE - ANEXO IV - Preencher'!G194</f>
        <v xml:space="preserve">EXOMED REPRESENTACAO DE MEDICAMENTOS LTD / PG. JUROS                                                                                                                                                       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 xml:space="preserve">             146220              </v>
      </c>
      <c r="I185" s="6">
        <f>IF('[1]TCE - ANEXO IV - Preencher'!K194="","",'[1]TCE - ANEXO IV - Preencher'!K194)</f>
        <v>44218</v>
      </c>
      <c r="J185" s="5" t="str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38.01</v>
      </c>
    </row>
    <row r="186" spans="1:12" s="8" customFormat="1" ht="19.5" customHeight="1" x14ac:dyDescent="0.2">
      <c r="A186" s="3">
        <f>IFERROR(VLOOKUP(B186,'[1]DADOS (OCULTAR)'!$P$3:$R$59,3,0),"")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>5.99 - Outros Serviços de Terceiros Pessoa Jurídica</v>
      </c>
      <c r="D186" s="3">
        <f>'[1]TCE - ANEXO IV - Preencher'!F195</f>
        <v>12882932000194</v>
      </c>
      <c r="E186" s="5" t="str">
        <f>'[1]TCE - ANEXO IV - Preencher'!G195</f>
        <v xml:space="preserve">EXOMED REPRESENTACAO DE MEDICAMENTOS LTD / PG. JUROS                                                                                                                                                       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 xml:space="preserve">             145953              </v>
      </c>
      <c r="I186" s="6">
        <f>IF('[1]TCE - ANEXO IV - Preencher'!K195="","",'[1]TCE - ANEXO IV - Preencher'!K195)</f>
        <v>44218</v>
      </c>
      <c r="J186" s="5" t="str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232.15</v>
      </c>
    </row>
    <row r="187" spans="1:12" s="8" customFormat="1" ht="19.5" customHeight="1" x14ac:dyDescent="0.2">
      <c r="A187" s="3">
        <f>IFERROR(VLOOKUP(B187,'[1]DADOS (OCULTAR)'!$P$3:$R$59,3,0),"")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>5.99 - Outros Serviços de Terceiros Pessoa Jurídica</v>
      </c>
      <c r="D187" s="3">
        <f>'[1]TCE - ANEXO IV - Preencher'!F196</f>
        <v>10779833000156</v>
      </c>
      <c r="E187" s="5" t="str">
        <f>'[1]TCE - ANEXO IV - Preencher'!G196</f>
        <v xml:space="preserve">MEDICAL MERCANTIL DE APARELHAGEM MEDICA / PG. JUROS                                                                                                                                                       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 xml:space="preserve">              515173              </v>
      </c>
      <c r="I187" s="6">
        <f>IF('[1]TCE - ANEXO IV - Preencher'!K196="","",'[1]TCE - ANEXO IV - Preencher'!K196)</f>
        <v>44218</v>
      </c>
      <c r="J187" s="5" t="str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15.5</v>
      </c>
    </row>
    <row r="188" spans="1:12" s="8" customFormat="1" ht="19.5" customHeight="1" x14ac:dyDescent="0.2">
      <c r="A188" s="3">
        <f>IFERROR(VLOOKUP(B188,'[1]DADOS (OCULTAR)'!$P$3:$R$59,3,0),"")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>5.99 - Outros Serviços de Terceiros Pessoa Jurídica</v>
      </c>
      <c r="D188" s="3">
        <f>'[1]TCE - ANEXO IV - Preencher'!F197</f>
        <v>10779833000156</v>
      </c>
      <c r="E188" s="5" t="str">
        <f>'[1]TCE - ANEXO IV - Preencher'!G197</f>
        <v xml:space="preserve">MEDICAL MERCANTIL DE APARELHAGEM MEDICA / PG. JUROS                                                                                                                                                       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 xml:space="preserve">              515117              </v>
      </c>
      <c r="I188" s="6">
        <f>IF('[1]TCE - ANEXO IV - Preencher'!K197="","",'[1]TCE - ANEXO IV - Preencher'!K197)</f>
        <v>44218</v>
      </c>
      <c r="J188" s="5" t="str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15.5</v>
      </c>
    </row>
    <row r="189" spans="1:12" s="8" customFormat="1" ht="19.5" customHeight="1" x14ac:dyDescent="0.2">
      <c r="A189" s="3">
        <f>IFERROR(VLOOKUP(B189,'[1]DADOS (OCULTAR)'!$P$3:$R$59,3,0),"")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>5.99 - Outros Serviços de Terceiros Pessoa Jurídica</v>
      </c>
      <c r="D189" s="3">
        <f>'[1]TCE - ANEXO IV - Preencher'!F198</f>
        <v>10779833000156</v>
      </c>
      <c r="E189" s="5" t="str">
        <f>'[1]TCE - ANEXO IV - Preencher'!G198</f>
        <v xml:space="preserve">MEDICAL MERCANTIL DE APARELHAGEM MEDICA  / PG. JUROS                                                                                                                                                      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 xml:space="preserve">               516910              </v>
      </c>
      <c r="I189" s="6">
        <f>IF('[1]TCE - ANEXO IV - Preencher'!K198="","",'[1]TCE - ANEXO IV - Preencher'!K198)</f>
        <v>44218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15.5</v>
      </c>
    </row>
    <row r="190" spans="1:12" s="8" customFormat="1" ht="19.5" customHeight="1" x14ac:dyDescent="0.2">
      <c r="A190" s="3">
        <f>IFERROR(VLOOKUP(B190,'[1]DADOS (OCULTAR)'!$P$3:$R$59,3,0),"")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>5.99 - Outros Serviços de Terceiros Pessoa Jurídica</v>
      </c>
      <c r="D190" s="3">
        <f>'[1]TCE - ANEXO IV - Preencher'!F199</f>
        <v>10779833000156</v>
      </c>
      <c r="E190" s="5" t="str">
        <f>'[1]TCE - ANEXO IV - Preencher'!G199</f>
        <v xml:space="preserve">MEDICAL MERCANTIL DE APARELHAGEM MEDICA  / PG. JUROS                                                                                                                                                      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 xml:space="preserve">               517434              </v>
      </c>
      <c r="I190" s="6">
        <f>IF('[1]TCE - ANEXO IV - Preencher'!K199="","",'[1]TCE - ANEXO IV - Preencher'!K199)</f>
        <v>44218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15.5</v>
      </c>
    </row>
    <row r="191" spans="1:12" s="8" customFormat="1" ht="19.5" customHeight="1" x14ac:dyDescent="0.2">
      <c r="A191" s="3">
        <f>IFERROR(VLOOKUP(B191,'[1]DADOS (OCULTAR)'!$P$3:$R$59,3,0),"")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>5.99 - Outros Serviços de Terceiros Pessoa Jurídica</v>
      </c>
      <c r="D191" s="3">
        <f>'[1]TCE - ANEXO IV - Preencher'!F200</f>
        <v>29529948468</v>
      </c>
      <c r="E191" s="5" t="str">
        <f>'[1]TCE - ANEXO IV - Preencher'!G200</f>
        <v xml:space="preserve">INSS - EURICO DA COSTA PEREIRA FILHO / PG. JUROS                                                                                                                                                         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 xml:space="preserve">              119643             </v>
      </c>
      <c r="I191" s="6">
        <f>IF('[1]TCE - ANEXO IV - Preencher'!K200="","",'[1]TCE - ANEXO IV - Preencher'!K200)</f>
        <v>44224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2609600</v>
      </c>
      <c r="L191" s="7">
        <f>'[1]TCE - ANEXO IV - Preencher'!N200</f>
        <v>19.239999999999998</v>
      </c>
    </row>
    <row r="192" spans="1:12" s="8" customFormat="1" ht="19.5" customHeight="1" x14ac:dyDescent="0.2">
      <c r="A192" s="3">
        <f>IFERROR(VLOOKUP(B192,'[1]DADOS (OCULTAR)'!$P$3:$R$59,3,0),"")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>5.99 - Outros Serviços de Terceiros Pessoa Jurídica</v>
      </c>
      <c r="D192" s="3">
        <f>'[1]TCE - ANEXO IV - Preencher'!F201</f>
        <v>15241552000169</v>
      </c>
      <c r="E192" s="5" t="str">
        <f>'[1]TCE - ANEXO IV - Preencher'!G201</f>
        <v xml:space="preserve">IRRF - VISAO E MENTE OFTALMOLOGIA E PSIQ / PG. JUROS                                                                                                                                                           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 xml:space="preserve">                 1413                </v>
      </c>
      <c r="I192" s="6">
        <f>IF('[1]TCE - ANEXO IV - Preencher'!K201="","",'[1]TCE - ANEXO IV - Preencher'!K201)</f>
        <v>44224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2307304</v>
      </c>
      <c r="L192" s="7">
        <f>'[1]TCE - ANEXO IV - Preencher'!N201</f>
        <v>39.72</v>
      </c>
    </row>
    <row r="193" spans="1:12" s="8" customFormat="1" ht="19.5" customHeight="1" x14ac:dyDescent="0.2">
      <c r="A193" s="3">
        <f>IFERROR(VLOOKUP(B193,'[1]DADOS (OCULTAR)'!$P$3:$R$59,3,0),"")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>5.99 - Outros Serviços de Terceiros Pessoa Jurídica</v>
      </c>
      <c r="D193" s="3">
        <f>'[1]TCE - ANEXO IV - Preencher'!F202</f>
        <v>29127117000112</v>
      </c>
      <c r="E193" s="5" t="str">
        <f>'[1]TCE - ANEXO IV - Preencher'!G202</f>
        <v xml:space="preserve">IRRF - ANGEL-SERVICOS MEDICOS ESPECIALIZ / PG. JUROS                                                                                                                                                           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 xml:space="preserve">                   88                  </v>
      </c>
      <c r="I193" s="6">
        <f>IF('[1]TCE - ANEXO IV - Preencher'!K202="","",'[1]TCE - ANEXO IV - Preencher'!K202)</f>
        <v>44224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2308302</v>
      </c>
      <c r="L193" s="7">
        <f>'[1]TCE - ANEXO IV - Preencher'!N202</f>
        <v>28.26</v>
      </c>
    </row>
    <row r="194" spans="1:12" s="8" customFormat="1" ht="19.5" customHeight="1" x14ac:dyDescent="0.2">
      <c r="A194" s="3">
        <f>IFERROR(VLOOKUP(B194,'[1]DADOS (OCULTAR)'!$P$3:$R$59,3,0),"")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>5.99 - Outros Serviços de Terceiros Pessoa Jurídica</v>
      </c>
      <c r="D194" s="3">
        <f>'[1]TCE - ANEXO IV - Preencher'!F203</f>
        <v>5662773000319</v>
      </c>
      <c r="E194" s="5" t="str">
        <f>'[1]TCE - ANEXO IV - Preencher'!G203</f>
        <v xml:space="preserve">IRRF - PIXEON MEDICAL SYSTEMS S.A / PG. JUROS                                                                                                                                                              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 xml:space="preserve">                17223               </v>
      </c>
      <c r="I194" s="6">
        <f>IF('[1]TCE - ANEXO IV - Preencher'!K203="","",'[1]TCE - ANEXO IV - Preencher'!K203)</f>
        <v>44224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3548807</v>
      </c>
      <c r="L194" s="7">
        <f>'[1]TCE - ANEXO IV - Preencher'!N203</f>
        <v>18.95</v>
      </c>
    </row>
    <row r="195" spans="1:12" s="8" customFormat="1" ht="19.5" customHeight="1" x14ac:dyDescent="0.2">
      <c r="A195" s="3">
        <f>IFERROR(VLOOKUP(B195,'[1]DADOS (OCULTAR)'!$P$3:$R$59,3,0),"")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>5.99 - Outros Serviços de Terceiros Pessoa Jurídica</v>
      </c>
      <c r="D195" s="3">
        <f>'[1]TCE - ANEXO IV - Preencher'!F204</f>
        <v>49324221000880</v>
      </c>
      <c r="E195" s="5" t="str">
        <f>'[1]TCE - ANEXO IV - Preencher'!G204</f>
        <v xml:space="preserve">FRESENIUS KABI BRASIL LTDA / PG. JUROS                                                                                                                                                                     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 xml:space="preserve">                192696              </v>
      </c>
      <c r="I195" s="6">
        <f>IF('[1]TCE - ANEXO IV - Preencher'!K204="","",'[1]TCE - ANEXO IV - Preencher'!K204)</f>
        <v>44225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2301000</v>
      </c>
      <c r="L195" s="7">
        <f>'[1]TCE - ANEXO IV - Preencher'!N204</f>
        <v>6.9</v>
      </c>
    </row>
    <row r="196" spans="1:12" s="8" customFormat="1" ht="19.5" customHeight="1" x14ac:dyDescent="0.2">
      <c r="A196" s="3">
        <f>IFERROR(VLOOKUP(B196,'[1]DADOS (OCULTAR)'!$P$3:$R$59,3,0),"")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>5.99 - Outros Serviços de Terceiros Pessoa Jurídica</v>
      </c>
      <c r="D196" s="3">
        <f>'[1]TCE - ANEXO IV - Preencher'!F205</f>
        <v>49324221000880</v>
      </c>
      <c r="E196" s="5" t="str">
        <f>'[1]TCE - ANEXO IV - Preencher'!G205</f>
        <v xml:space="preserve">FRESENIUS KABI BRASIL LTDA / PG. JUROS                                                                                                                                                                      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 xml:space="preserve">                 10186               </v>
      </c>
      <c r="I196" s="6">
        <f>IF('[1]TCE - ANEXO IV - Preencher'!K205="","",'[1]TCE - ANEXO IV - Preencher'!K205)</f>
        <v>44225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2301000</v>
      </c>
      <c r="L196" s="7">
        <f>'[1]TCE - ANEXO IV - Preencher'!N205</f>
        <v>6.9</v>
      </c>
    </row>
    <row r="197" spans="1:12" s="8" customFormat="1" ht="19.5" customHeight="1" x14ac:dyDescent="0.2">
      <c r="A197" s="3">
        <f>IFERROR(VLOOKUP(B197,'[1]DADOS (OCULTAR)'!$P$3:$R$59,3,0),"")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40131924000141</v>
      </c>
      <c r="E197" s="5" t="str">
        <f>'[1]TCE - ANEXO IV - Preencher'!G206</f>
        <v xml:space="preserve">A MARTINS DE ANDRADE NETO                                                                                                                                                                                       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 xml:space="preserve">                    4                   </v>
      </c>
      <c r="I197" s="6">
        <f>IF('[1]TCE - ANEXO IV - Preencher'!K206="","",'[1]TCE - ANEXO IV - Preencher'!K206)</f>
        <v>44226</v>
      </c>
      <c r="J197" s="5" t="str">
        <f>'[1]TCE - ANEXO IV - Preencher'!L206</f>
        <v>457622446</v>
      </c>
      <c r="K197" s="5" t="str">
        <f>IF(F197="B",LEFT('[1]TCE - ANEXO IV - Preencher'!M206,2),IF(F197="S",LEFT('[1]TCE - ANEXO IV - Preencher'!M206,7),IF('[1]TCE - ANEXO IV - Preencher'!H206="","")))</f>
        <v>2304400</v>
      </c>
      <c r="L197" s="7">
        <f>'[1]TCE - ANEXO IV - Preencher'!N206</f>
        <v>13250</v>
      </c>
    </row>
    <row r="198" spans="1:12" s="8" customFormat="1" ht="19.5" customHeight="1" x14ac:dyDescent="0.2">
      <c r="A198" s="3">
        <f>IFERROR(VLOOKUP(B198,'[1]DADOS (OCULTAR)'!$P$3:$R$59,3,0),"")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25154142000134</v>
      </c>
      <c r="E198" s="5" t="str">
        <f>'[1]TCE - ANEXO IV - Preencher'!G207</f>
        <v xml:space="preserve">ALVARO CAIO B DE ANDRADE CONSULTORIO-ME                                                                                                                                                                        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76</v>
      </c>
      <c r="I198" s="6">
        <f>IF('[1]TCE - ANEXO IV - Preencher'!K207="","",'[1]TCE - ANEXO IV - Preencher'!K207)</f>
        <v>44227</v>
      </c>
      <c r="J198" s="5" t="str">
        <f>'[1]TCE - ANEXO IV - Preencher'!L207</f>
        <v>HADD-TVNS</v>
      </c>
      <c r="K198" s="5" t="str">
        <f>IF(F198="B",LEFT('[1]TCE - ANEXO IV - Preencher'!M207,2),IF(F198="S",LEFT('[1]TCE - ANEXO IV - Preencher'!M207,7),IF('[1]TCE - ANEXO IV - Preencher'!H207="","")))</f>
        <v>2601102</v>
      </c>
      <c r="L198" s="7">
        <f>'[1]TCE - ANEXO IV - Preencher'!N207</f>
        <v>6000</v>
      </c>
    </row>
    <row r="199" spans="1:12" s="8" customFormat="1" ht="19.5" customHeight="1" x14ac:dyDescent="0.2">
      <c r="A199" s="3">
        <f>IFERROR(VLOOKUP(B199,'[1]DADOS (OCULTAR)'!$P$3:$R$59,3,0),"")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29127117000112</v>
      </c>
      <c r="E199" s="5" t="str">
        <f>'[1]TCE - ANEXO IV - Preencher'!G208</f>
        <v>ANGEL-SERVICOS MEDICOS ESPECIALIZADOS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208</v>
      </c>
      <c r="I199" s="6">
        <f>IF('[1]TCE - ANEXO IV - Preencher'!K208="","",'[1]TCE - ANEXO IV - Preencher'!K208)</f>
        <v>44227</v>
      </c>
      <c r="J199" s="5" t="str">
        <f>'[1]TCE - ANEXO IV - Preencher'!L208</f>
        <v>18215</v>
      </c>
      <c r="K199" s="5" t="str">
        <f>IF(F199="B",LEFT('[1]TCE - ANEXO IV - Preencher'!M208,2),IF(F199="S",LEFT('[1]TCE - ANEXO IV - Preencher'!M208,7),IF('[1]TCE - ANEXO IV - Preencher'!H208="","")))</f>
        <v>2308302</v>
      </c>
      <c r="L199" s="7">
        <f>'[1]TCE - ANEXO IV - Preencher'!N208</f>
        <v>8000</v>
      </c>
    </row>
    <row r="200" spans="1:12" s="8" customFormat="1" ht="19.5" customHeight="1" x14ac:dyDescent="0.2">
      <c r="A200" s="3">
        <f>IFERROR(VLOOKUP(B200,'[1]DADOS (OCULTAR)'!$P$3:$R$59,3,0),"")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26278833000102</v>
      </c>
      <c r="E200" s="5" t="str">
        <f>'[1]TCE - ANEXO IV - Preencher'!G209</f>
        <v>BARRETO E VIEIRA SERVICOS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168</v>
      </c>
      <c r="I200" s="6">
        <f>IF('[1]TCE - ANEXO IV - Preencher'!K209="","",'[1]TCE - ANEXO IV - Preencher'!K209)</f>
        <v>44226</v>
      </c>
      <c r="J200" s="5" t="str">
        <f>'[1]TCE - ANEXO IV - Preencher'!L209</f>
        <v>4cGdTF_QdNbz</v>
      </c>
      <c r="K200" s="5" t="str">
        <f>IF(F200="B",LEFT('[1]TCE - ANEXO IV - Preencher'!M209,2),IF(F200="S",LEFT('[1]TCE - ANEXO IV - Preencher'!M209,7),IF('[1]TCE - ANEXO IV - Preencher'!H209="","")))</f>
        <v>2307304</v>
      </c>
      <c r="L200" s="7">
        <f>'[1]TCE - ANEXO IV - Preencher'!N209</f>
        <v>14400</v>
      </c>
    </row>
    <row r="201" spans="1:12" s="8" customFormat="1" ht="19.5" customHeight="1" x14ac:dyDescent="0.2">
      <c r="A201" s="3">
        <f>IFERROR(VLOOKUP(B201,'[1]DADOS (OCULTAR)'!$P$3:$R$59,3,0),"")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25369499000130</v>
      </c>
      <c r="E201" s="5" t="str">
        <f>'[1]TCE - ANEXO IV - Preencher'!G210</f>
        <v>BARROS &amp; PIRANGY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1915</v>
      </c>
      <c r="I201" s="6">
        <f>IF('[1]TCE - ANEXO IV - Preencher'!K210="","",'[1]TCE - ANEXO IV - Preencher'!K210)</f>
        <v>44226</v>
      </c>
      <c r="J201" s="5" t="str">
        <f>'[1]TCE - ANEXO IV - Preencher'!L210</f>
        <v>12652FIMQV148ACGJNQSWZ369BFHKORT</v>
      </c>
      <c r="K201" s="5" t="str">
        <f>IF(F201="B",LEFT('[1]TCE - ANEXO IV - Preencher'!M210,2),IF(F201="S",LEFT('[1]TCE - ANEXO IV - Preencher'!M210,7),IF('[1]TCE - ANEXO IV - Preencher'!H210="","")))</f>
        <v>2201804</v>
      </c>
      <c r="L201" s="7">
        <f>'[1]TCE - ANEXO IV - Preencher'!N210</f>
        <v>15000</v>
      </c>
    </row>
    <row r="202" spans="1:12" s="8" customFormat="1" ht="19.5" customHeight="1" x14ac:dyDescent="0.2">
      <c r="A202" s="3">
        <f>IFERROR(VLOOKUP(B202,'[1]DADOS (OCULTAR)'!$P$3:$R$59,3,0),"")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24895718000151</v>
      </c>
      <c r="E202" s="5" t="str">
        <f>'[1]TCE - ANEXO IV - Preencher'!G211</f>
        <v>BIOMEDICI SAUDE INTEGRALIZADA LTDA ME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124</v>
      </c>
      <c r="I202" s="6">
        <f>IF('[1]TCE - ANEXO IV - Preencher'!K211="","",'[1]TCE - ANEXO IV - Preencher'!K211)</f>
        <v>44226</v>
      </c>
      <c r="J202" s="5" t="str">
        <f>'[1]TCE - ANEXO IV - Preencher'!L211</f>
        <v>0a9ePsy6_XbB</v>
      </c>
      <c r="K202" s="5" t="str">
        <f>IF(F202="B",LEFT('[1]TCE - ANEXO IV - Preencher'!M211,2),IF(F202="S",LEFT('[1]TCE - ANEXO IV - Preencher'!M211,7),IF('[1]TCE - ANEXO IV - Preencher'!H211="","")))</f>
        <v>2307304</v>
      </c>
      <c r="L202" s="7">
        <f>'[1]TCE - ANEXO IV - Preencher'!N211</f>
        <v>8000</v>
      </c>
    </row>
    <row r="203" spans="1:12" s="8" customFormat="1" ht="19.5" customHeight="1" x14ac:dyDescent="0.2">
      <c r="A203" s="3">
        <f>IFERROR(VLOOKUP(B203,'[1]DADOS (OCULTAR)'!$P$3:$R$59,3,0),"")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26862949000194</v>
      </c>
      <c r="E203" s="5" t="str">
        <f>'[1]TCE - ANEXO IV - Preencher'!G212</f>
        <v>BRITO &amp; TEIXEIRA LTDA ME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376</v>
      </c>
      <c r="I203" s="6">
        <f>IF('[1]TCE - ANEXO IV - Preencher'!K212="","",'[1]TCE - ANEXO IV - Preencher'!K212)</f>
        <v>44226</v>
      </c>
      <c r="J203" s="5" t="str">
        <f>'[1]TCE - ANEXO IV - Preencher'!L212</f>
        <v>FWSS-XXAZ</v>
      </c>
      <c r="K203" s="5" t="str">
        <f>IF(F203="B",LEFT('[1]TCE - ANEXO IV - Preencher'!M212,2),IF(F203="S",LEFT('[1]TCE - ANEXO IV - Preencher'!M212,7),IF('[1]TCE - ANEXO IV - Preencher'!H212="","")))</f>
        <v>2601102</v>
      </c>
      <c r="L203" s="7">
        <f>'[1]TCE - ANEXO IV - Preencher'!N212</f>
        <v>14000</v>
      </c>
    </row>
    <row r="204" spans="1:12" s="8" customFormat="1" ht="19.5" customHeight="1" x14ac:dyDescent="0.2">
      <c r="A204" s="3">
        <f>IFERROR(VLOOKUP(B204,'[1]DADOS (OCULTAR)'!$P$3:$R$59,3,0),"")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18976638000128</v>
      </c>
      <c r="E204" s="5" t="str">
        <f>'[1]TCE - ANEXO IV - Preencher'!G213</f>
        <v>CARLITO ONOFRE DA SILVA FILHO - ME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162</v>
      </c>
      <c r="I204" s="6">
        <f>IF('[1]TCE - ANEXO IV - Preencher'!K213="","",'[1]TCE - ANEXO IV - Preencher'!K213)</f>
        <v>44226</v>
      </c>
      <c r="J204" s="5" t="str">
        <f>'[1]TCE - ANEXO IV - Preencher'!L213</f>
        <v>WZOH-DOCN</v>
      </c>
      <c r="K204" s="5" t="str">
        <f>IF(F204="B",LEFT('[1]TCE - ANEXO IV - Preencher'!M213,2),IF(F204="S",LEFT('[1]TCE - ANEXO IV - Preencher'!M213,7),IF('[1]TCE - ANEXO IV - Preencher'!H213="","")))</f>
        <v>2605301</v>
      </c>
      <c r="L204" s="7">
        <f>'[1]TCE - ANEXO IV - Preencher'!N213</f>
        <v>42000</v>
      </c>
    </row>
    <row r="205" spans="1:12" s="8" customFormat="1" ht="19.5" customHeight="1" x14ac:dyDescent="0.2">
      <c r="A205" s="3">
        <f>IFERROR(VLOOKUP(B205,'[1]DADOS (OCULTAR)'!$P$3:$R$59,3,0),"")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24340037000127</v>
      </c>
      <c r="E205" s="5" t="str">
        <f>'[1]TCE - ANEXO IV - Preencher'!G214</f>
        <v>CLINICA CIRURGICA PEDIATRICA CARIRI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492</v>
      </c>
      <c r="I205" s="6">
        <f>IF('[1]TCE - ANEXO IV - Preencher'!K214="","",'[1]TCE - ANEXO IV - Preencher'!K214)</f>
        <v>44226</v>
      </c>
      <c r="J205" s="5" t="str">
        <f>'[1]TCE - ANEXO IV - Preencher'!L214</f>
        <v>ELETRÔNICA</v>
      </c>
      <c r="K205" s="5" t="str">
        <f>IF(F205="B",LEFT('[1]TCE - ANEXO IV - Preencher'!M214,2),IF(F205="S",LEFT('[1]TCE - ANEXO IV - Preencher'!M214,7),IF('[1]TCE - ANEXO IV - Preencher'!H214="","")))</f>
        <v>2301901</v>
      </c>
      <c r="L205" s="7">
        <f>'[1]TCE - ANEXO IV - Preencher'!N214</f>
        <v>9000</v>
      </c>
    </row>
    <row r="206" spans="1:12" s="8" customFormat="1" ht="19.5" customHeight="1" x14ac:dyDescent="0.2">
      <c r="A206" s="3">
        <f>IFERROR(VLOOKUP(B206,'[1]DADOS (OCULTAR)'!$P$3:$R$59,3,0),"")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17310774000111</v>
      </c>
      <c r="E206" s="5" t="str">
        <f>'[1]TCE - ANEXO IV - Preencher'!G215</f>
        <v xml:space="preserve">CLINICA COELHO E NOVAIS LTDA EPP                                                                                                                                                                            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1108</v>
      </c>
      <c r="I206" s="6">
        <f>IF('[1]TCE - ANEXO IV - Preencher'!K215="","",'[1]TCE - ANEXO IV - Preencher'!K215)</f>
        <v>44227</v>
      </c>
      <c r="J206" s="5" t="str">
        <f>'[1]TCE - ANEXO IV - Preencher'!L215</f>
        <v>VJJH-HDDP</v>
      </c>
      <c r="K206" s="5" t="str">
        <f>IF(F206="B",LEFT('[1]TCE - ANEXO IV - Preencher'!M215,2),IF(F206="S",LEFT('[1]TCE - ANEXO IV - Preencher'!M215,7),IF('[1]TCE - ANEXO IV - Preencher'!H215="","")))</f>
        <v>2601102</v>
      </c>
      <c r="L206" s="7">
        <f>'[1]TCE - ANEXO IV - Preencher'!N215</f>
        <v>25100</v>
      </c>
    </row>
    <row r="207" spans="1:12" s="8" customFormat="1" ht="19.5" customHeight="1" x14ac:dyDescent="0.2">
      <c r="A207" s="3">
        <f>IFERROR(VLOOKUP(B207,'[1]DADOS (OCULTAR)'!$P$3:$R$59,3,0),"")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17310774000111</v>
      </c>
      <c r="E207" s="5" t="str">
        <f>'[1]TCE - ANEXO IV - Preencher'!G216</f>
        <v>CLINICA COELHO E NOVAIS LTDA-EPP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1109</v>
      </c>
      <c r="I207" s="6">
        <f>IF('[1]TCE - ANEXO IV - Preencher'!K216="","",'[1]TCE - ANEXO IV - Preencher'!K216)</f>
        <v>44226</v>
      </c>
      <c r="J207" s="5" t="str">
        <f>'[1]TCE - ANEXO IV - Preencher'!L216</f>
        <v>CWKB-UMSQ</v>
      </c>
      <c r="K207" s="5" t="str">
        <f>IF(F207="B",LEFT('[1]TCE - ANEXO IV - Preencher'!M216,2),IF(F207="S",LEFT('[1]TCE - ANEXO IV - Preencher'!M216,7),IF('[1]TCE - ANEXO IV - Preencher'!H216="","")))</f>
        <v>2601102</v>
      </c>
      <c r="L207" s="7">
        <f>'[1]TCE - ANEXO IV - Preencher'!N216</f>
        <v>5000</v>
      </c>
    </row>
    <row r="208" spans="1:12" s="8" customFormat="1" ht="19.5" customHeight="1" x14ac:dyDescent="0.2">
      <c r="A208" s="3">
        <f>IFERROR(VLOOKUP(B208,'[1]DADOS (OCULTAR)'!$P$3:$R$59,3,0),"")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26425569000192</v>
      </c>
      <c r="E208" s="5" t="str">
        <f>'[1]TCE - ANEXO IV - Preencher'!G217</f>
        <v>CLINICA MÉDICA HOLANDA FIGUEIREDO LTDA - ME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20080</v>
      </c>
      <c r="I208" s="6">
        <f>IF('[1]TCE - ANEXO IV - Preencher'!K217="","",'[1]TCE - ANEXO IV - Preencher'!K217)</f>
        <v>44227</v>
      </c>
      <c r="J208" s="5" t="str">
        <f>'[1]TCE - ANEXO IV - Preencher'!L217</f>
        <v>XYTX-2GDW</v>
      </c>
      <c r="K208" s="5" t="str">
        <f>IF(F208="B",LEFT('[1]TCE - ANEXO IV - Preencher'!M217,2),IF(F208="S",LEFT('[1]TCE - ANEXO IV - Preencher'!M217,7),IF('[1]TCE - ANEXO IV - Preencher'!H217="","")))</f>
        <v>2609907</v>
      </c>
      <c r="L208" s="7">
        <f>'[1]TCE - ANEXO IV - Preencher'!N217</f>
        <v>13000</v>
      </c>
    </row>
    <row r="209" spans="1:12" s="8" customFormat="1" ht="19.5" customHeight="1" x14ac:dyDescent="0.2">
      <c r="A209" s="3">
        <f>IFERROR(VLOOKUP(B209,'[1]DADOS (OCULTAR)'!$P$3:$R$59,3,0),"")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22159742000105</v>
      </c>
      <c r="E209" s="5" t="str">
        <f>'[1]TCE - ANEXO IV - Preencher'!G218</f>
        <v>CLINICA MEDICA HOLANDA LINS LTDA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665</v>
      </c>
      <c r="I209" s="6">
        <f>IF('[1]TCE - ANEXO IV - Preencher'!K218="","",'[1]TCE - ANEXO IV - Preencher'!K218)</f>
        <v>44226</v>
      </c>
      <c r="J209" s="5" t="str">
        <f>'[1]TCE - ANEXO IV - Preencher'!L218</f>
        <v>YUVB-HJGS</v>
      </c>
      <c r="K209" s="5" t="str">
        <f>IF(F209="B",LEFT('[1]TCE - ANEXO IV - Preencher'!M218,2),IF(F209="S",LEFT('[1]TCE - ANEXO IV - Preencher'!M218,7),IF('[1]TCE - ANEXO IV - Preencher'!H218="","")))</f>
        <v>2609907</v>
      </c>
      <c r="L209" s="7">
        <f>'[1]TCE - ANEXO IV - Preencher'!N218</f>
        <v>9000</v>
      </c>
    </row>
    <row r="210" spans="1:12" s="8" customFormat="1" ht="19.5" customHeight="1" x14ac:dyDescent="0.2">
      <c r="A210" s="3">
        <f>IFERROR(VLOOKUP(B210,'[1]DADOS (OCULTAR)'!$P$3:$R$59,3,0),"")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11113387000109</v>
      </c>
      <c r="E210" s="5" t="str">
        <f>'[1]TCE - ANEXO IV - Preencher'!G219</f>
        <v>CLINICA MEDICA PEDIATRICA DE BARBALHA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623</v>
      </c>
      <c r="I210" s="6">
        <f>IF('[1]TCE - ANEXO IV - Preencher'!K219="","",'[1]TCE - ANEXO IV - Preencher'!K219)</f>
        <v>44227</v>
      </c>
      <c r="J210" s="5" t="str">
        <f>'[1]TCE - ANEXO IV - Preencher'!L219</f>
        <v>ELETRÔNICA</v>
      </c>
      <c r="K210" s="5" t="str">
        <f>IF(F210="B",LEFT('[1]TCE - ANEXO IV - Preencher'!M219,2),IF(F210="S",LEFT('[1]TCE - ANEXO IV - Preencher'!M219,7),IF('[1]TCE - ANEXO IV - Preencher'!H219="","")))</f>
        <v>2301901</v>
      </c>
      <c r="L210" s="7">
        <f>'[1]TCE - ANEXO IV - Preencher'!N219</f>
        <v>2550</v>
      </c>
    </row>
    <row r="211" spans="1:12" s="8" customFormat="1" ht="19.5" customHeight="1" x14ac:dyDescent="0.2">
      <c r="A211" s="3">
        <f>IFERROR(VLOOKUP(B211,'[1]DADOS (OCULTAR)'!$P$3:$R$59,3,0),"")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25208022000172</v>
      </c>
      <c r="E211" s="5" t="str">
        <f>'[1]TCE - ANEXO IV - Preencher'!G220</f>
        <v>COUTO BEM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113</v>
      </c>
      <c r="I211" s="6">
        <f>IF('[1]TCE - ANEXO IV - Preencher'!K220="","",'[1]TCE - ANEXO IV - Preencher'!K220)</f>
        <v>44226</v>
      </c>
      <c r="J211" s="5" t="str">
        <f>'[1]TCE - ANEXO IV - Preencher'!L220</f>
        <v>Xl9PPmJUpCuK</v>
      </c>
      <c r="K211" s="5" t="str">
        <f>IF(F211="B",LEFT('[1]TCE - ANEXO IV - Preencher'!M220,2),IF(F211="S",LEFT('[1]TCE - ANEXO IV - Preencher'!M220,7),IF('[1]TCE - ANEXO IV - Preencher'!H220="","")))</f>
        <v>2307304</v>
      </c>
      <c r="L211" s="7">
        <f>'[1]TCE - ANEXO IV - Preencher'!N220</f>
        <v>22550</v>
      </c>
    </row>
    <row r="212" spans="1:12" s="8" customFormat="1" ht="19.5" customHeight="1" x14ac:dyDescent="0.2">
      <c r="A212" s="3">
        <f>IFERROR(VLOOKUP(B212,'[1]DADOS (OCULTAR)'!$P$3:$R$59,3,0),"")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30191295000191</v>
      </c>
      <c r="E212" s="5" t="str">
        <f>'[1]TCE - ANEXO IV - Preencher'!G221</f>
        <v>D T SAUDE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 xml:space="preserve">                20076               </v>
      </c>
      <c r="I212" s="6">
        <f>IF('[1]TCE - ANEXO IV - Preencher'!K221="","",'[1]TCE - ANEXO IV - Preencher'!K221)</f>
        <v>44227</v>
      </c>
      <c r="J212" s="5" t="str">
        <f>'[1]TCE - ANEXO IV - Preencher'!L221</f>
        <v>ZSC7-2XLT</v>
      </c>
      <c r="K212" s="5" t="str">
        <f>IF(F212="B",LEFT('[1]TCE - ANEXO IV - Preencher'!M221,2),IF(F212="S",LEFT('[1]TCE - ANEXO IV - Preencher'!M221,7),IF('[1]TCE - ANEXO IV - Preencher'!H221="","")))</f>
        <v>2609907</v>
      </c>
      <c r="L212" s="7">
        <f>'[1]TCE - ANEXO IV - Preencher'!N221</f>
        <v>28150</v>
      </c>
    </row>
    <row r="213" spans="1:12" s="8" customFormat="1" ht="19.5" customHeight="1" x14ac:dyDescent="0.2">
      <c r="A213" s="3">
        <f>IFERROR(VLOOKUP(B213,'[1]DADOS (OCULTAR)'!$P$3:$R$59,3,0),"")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22090777000127</v>
      </c>
      <c r="E213" s="5" t="str">
        <f>'[1]TCE - ANEXO IV - Preencher'!G222</f>
        <v>EDIFICAR EMPREENDIMENTOS E SERVICOS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186</v>
      </c>
      <c r="I213" s="6">
        <f>IF('[1]TCE - ANEXO IV - Preencher'!K222="","",'[1]TCE - ANEXO IV - Preencher'!K222)</f>
        <v>44227</v>
      </c>
      <c r="J213" s="5" t="str">
        <f>'[1]TCE - ANEXO IV - Preencher'!L222</f>
        <v>TMPO-RFGI</v>
      </c>
      <c r="K213" s="5" t="str">
        <f>IF(F213="B",LEFT('[1]TCE - ANEXO IV - Preencher'!M222,2),IF(F213="S",LEFT('[1]TCE - ANEXO IV - Preencher'!M222,7),IF('[1]TCE - ANEXO IV - Preencher'!H222="","")))</f>
        <v>2601102</v>
      </c>
      <c r="L213" s="7">
        <f>'[1]TCE - ANEXO IV - Preencher'!N222</f>
        <v>8000</v>
      </c>
    </row>
    <row r="214" spans="1:12" s="8" customFormat="1" ht="19.5" customHeight="1" x14ac:dyDescent="0.2">
      <c r="A214" s="3">
        <f>IFERROR(VLOOKUP(B214,'[1]DADOS (OCULTAR)'!$P$3:$R$59,3,0),"")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33942452000141</v>
      </c>
      <c r="E214" s="5" t="str">
        <f>'[1]TCE - ANEXO IV - Preencher'!G223</f>
        <v>F. LUZ SAUDE PRESTACAO DE SERVICOS MEDIC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55</v>
      </c>
      <c r="I214" s="6">
        <f>IF('[1]TCE - ANEXO IV - Preencher'!K223="","",'[1]TCE - ANEXO IV - Preencher'!K223)</f>
        <v>44227</v>
      </c>
      <c r="J214" s="5" t="str">
        <f>'[1]TCE - ANEXO IV - Preencher'!L223</f>
        <v>aedXrQrPRSeY</v>
      </c>
      <c r="K214" s="5" t="str">
        <f>IF(F214="B",LEFT('[1]TCE - ANEXO IV - Preencher'!M223,2),IF(F214="S",LEFT('[1]TCE - ANEXO IV - Preencher'!M223,7),IF('[1]TCE - ANEXO IV - Preencher'!H223="","")))</f>
        <v>2307106</v>
      </c>
      <c r="L214" s="7">
        <f>'[1]TCE - ANEXO IV - Preencher'!N223</f>
        <v>21300</v>
      </c>
    </row>
    <row r="215" spans="1:12" s="8" customFormat="1" ht="19.5" customHeight="1" x14ac:dyDescent="0.2">
      <c r="A215" s="3">
        <f>IFERROR(VLOOKUP(B215,'[1]DADOS (OCULTAR)'!$P$3:$R$59,3,0),"")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33942452000141</v>
      </c>
      <c r="E215" s="5" t="str">
        <f>'[1]TCE - ANEXO IV - Preencher'!G224</f>
        <v xml:space="preserve">F. LUZ SAUDE PRESTACAO DE SERVICOS MEDIC                                                                                                                                                                       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56</v>
      </c>
      <c r="I215" s="6">
        <f>IF('[1]TCE - ANEXO IV - Preencher'!K224="","",'[1]TCE - ANEXO IV - Preencher'!K224)</f>
        <v>44227</v>
      </c>
      <c r="J215" s="5" t="str">
        <f>'[1]TCE - ANEXO IV - Preencher'!L224</f>
        <v>qz3Xh8vAztyQ</v>
      </c>
      <c r="K215" s="5" t="str">
        <f>IF(F215="B",LEFT('[1]TCE - ANEXO IV - Preencher'!M224,2),IF(F215="S",LEFT('[1]TCE - ANEXO IV - Preencher'!M224,7),IF('[1]TCE - ANEXO IV - Preencher'!H224="","")))</f>
        <v>2307106</v>
      </c>
      <c r="L215" s="7">
        <f>'[1]TCE - ANEXO IV - Preencher'!N224</f>
        <v>28900</v>
      </c>
    </row>
    <row r="216" spans="1:12" s="8" customFormat="1" ht="19.5" customHeight="1" x14ac:dyDescent="0.2">
      <c r="A216" s="3">
        <f>IFERROR(VLOOKUP(B216,'[1]DADOS (OCULTAR)'!$P$3:$R$59,3,0),"")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24690234000176</v>
      </c>
      <c r="E216" s="5" t="str">
        <f>'[1]TCE - ANEXO IV - Preencher'!G225</f>
        <v>FALCAO E FALCAO LTDA - ME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20087</v>
      </c>
      <c r="I216" s="6">
        <f>IF('[1]TCE - ANEXO IV - Preencher'!K225="","",'[1]TCE - ANEXO IV - Preencher'!K225)</f>
        <v>44225</v>
      </c>
      <c r="J216" s="5" t="str">
        <f>'[1]TCE - ANEXO IV - Preencher'!L225</f>
        <v>BET1-T98W</v>
      </c>
      <c r="K216" s="5" t="str">
        <f>IF(F216="B",LEFT('[1]TCE - ANEXO IV - Preencher'!M225,2),IF(F216="S",LEFT('[1]TCE - ANEXO IV - Preencher'!M225,7),IF('[1]TCE - ANEXO IV - Preencher'!H225="","")))</f>
        <v>2609907</v>
      </c>
      <c r="L216" s="7">
        <f>'[1]TCE - ANEXO IV - Preencher'!N225</f>
        <v>18675</v>
      </c>
    </row>
    <row r="217" spans="1:12" s="8" customFormat="1" ht="19.5" customHeight="1" x14ac:dyDescent="0.2">
      <c r="A217" s="3">
        <f>IFERROR(VLOOKUP(B217,'[1]DADOS (OCULTAR)'!$P$3:$R$59,3,0),"")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21932148000134</v>
      </c>
      <c r="E217" s="5" t="str">
        <f>'[1]TCE - ANEXO IV - Preencher'!G226</f>
        <v xml:space="preserve">G M SERVICOS MEDISCO LTDA                                                                                                                                                                                   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20097</v>
      </c>
      <c r="I217" s="6">
        <f>IF('[1]TCE - ANEXO IV - Preencher'!K226="","",'[1]TCE - ANEXO IV - Preencher'!K226)</f>
        <v>44227</v>
      </c>
      <c r="J217" s="5" t="str">
        <f>'[1]TCE - ANEXO IV - Preencher'!L226</f>
        <v>R5Q5-KZ65</v>
      </c>
      <c r="K217" s="5" t="str">
        <f>IF(F217="B",LEFT('[1]TCE - ANEXO IV - Preencher'!M226,2),IF(F217="S",LEFT('[1]TCE - ANEXO IV - Preencher'!M226,7),IF('[1]TCE - ANEXO IV - Preencher'!H226="","")))</f>
        <v>2609907</v>
      </c>
      <c r="L217" s="7">
        <f>'[1]TCE - ANEXO IV - Preencher'!N226</f>
        <v>37125</v>
      </c>
    </row>
    <row r="218" spans="1:12" s="8" customFormat="1" ht="19.5" customHeight="1" x14ac:dyDescent="0.2">
      <c r="A218" s="3">
        <f>IFERROR(VLOOKUP(B218,'[1]DADOS (OCULTAR)'!$P$3:$R$59,3,0),"")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21932148000134</v>
      </c>
      <c r="E218" s="5" t="str">
        <f>'[1]TCE - ANEXO IV - Preencher'!G227</f>
        <v xml:space="preserve">G M SERVICOS MEDISCO LTDA                                                                                                                                                                                   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20099</v>
      </c>
      <c r="I218" s="6">
        <f>IF('[1]TCE - ANEXO IV - Preencher'!K227="","",'[1]TCE - ANEXO IV - Preencher'!K227)</f>
        <v>44227</v>
      </c>
      <c r="J218" s="5" t="str">
        <f>'[1]TCE - ANEXO IV - Preencher'!L227</f>
        <v>6C9S-JUJV</v>
      </c>
      <c r="K218" s="5" t="str">
        <f>IF(F218="B",LEFT('[1]TCE - ANEXO IV - Preencher'!M227,2),IF(F218="S",LEFT('[1]TCE - ANEXO IV - Preencher'!M227,7),IF('[1]TCE - ANEXO IV - Preencher'!H227="","")))</f>
        <v>2609907</v>
      </c>
      <c r="L218" s="7">
        <f>'[1]TCE - ANEXO IV - Preencher'!N227</f>
        <v>4000</v>
      </c>
    </row>
    <row r="219" spans="1:12" s="8" customFormat="1" ht="19.5" customHeight="1" x14ac:dyDescent="0.2">
      <c r="A219" s="3">
        <f>IFERROR(VLOOKUP(B219,'[1]DADOS (OCULTAR)'!$P$3:$R$59,3,0),"")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37111867000124</v>
      </c>
      <c r="E219" s="5" t="str">
        <f>'[1]TCE - ANEXO IV - Preencher'!G228</f>
        <v xml:space="preserve">G M SOUZA OLIVEIRA                                                                                                                                                                                             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23</v>
      </c>
      <c r="I219" s="6">
        <f>IF('[1]TCE - ANEXO IV - Preencher'!K228="","",'[1]TCE - ANEXO IV - Preencher'!K228)</f>
        <v>44227</v>
      </c>
      <c r="J219" s="5" t="str">
        <f>'[1]TCE - ANEXO IV - Preencher'!L228</f>
        <v>430641340</v>
      </c>
      <c r="K219" s="5" t="str">
        <f>IF(F219="B",LEFT('[1]TCE - ANEXO IV - Preencher'!M228,2),IF(F219="S",LEFT('[1]TCE - ANEXO IV - Preencher'!M228,7),IF('[1]TCE - ANEXO IV - Preencher'!H228="","")))</f>
        <v>2304400</v>
      </c>
      <c r="L219" s="7">
        <f>'[1]TCE - ANEXO IV - Preencher'!N228</f>
        <v>3000</v>
      </c>
    </row>
    <row r="220" spans="1:12" s="8" customFormat="1" ht="19.5" customHeight="1" x14ac:dyDescent="0.2">
      <c r="A220" s="3">
        <f>IFERROR(VLOOKUP(B220,'[1]DADOS (OCULTAR)'!$P$3:$R$59,3,0),"")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39277075000150</v>
      </c>
      <c r="E220" s="5" t="str">
        <f>'[1]TCE - ANEXO IV - Preencher'!G229</f>
        <v xml:space="preserve">GERCLIN SERVICOS MEDICOS LTDA                                                                                                                                                                                 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15</v>
      </c>
      <c r="I220" s="6">
        <f>IF('[1]TCE - ANEXO IV - Preencher'!K229="","",'[1]TCE - ANEXO IV - Preencher'!K229)</f>
        <v>44226</v>
      </c>
      <c r="J220" s="5" t="str">
        <f>'[1]TCE - ANEXO IV - Preencher'!L229</f>
        <v>LMGT-RDSC</v>
      </c>
      <c r="K220" s="5" t="str">
        <f>IF(F220="B",LEFT('[1]TCE - ANEXO IV - Preencher'!M229,2),IF(F220="S",LEFT('[1]TCE - ANEXO IV - Preencher'!M229,7),IF('[1]TCE - ANEXO IV - Preencher'!H229="","")))</f>
        <v>2601102</v>
      </c>
      <c r="L220" s="7">
        <f>'[1]TCE - ANEXO IV - Preencher'!N229</f>
        <v>8550</v>
      </c>
    </row>
    <row r="221" spans="1:12" s="8" customFormat="1" ht="19.5" customHeight="1" x14ac:dyDescent="0.2">
      <c r="A221" s="3">
        <f>IFERROR(VLOOKUP(B221,'[1]DADOS (OCULTAR)'!$P$3:$R$59,3,0),"")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27389713000145</v>
      </c>
      <c r="E221" s="5" t="str">
        <f>'[1]TCE - ANEXO IV - Preencher'!G230</f>
        <v>INTRA MED SERVICOS DE SAUDE LTDA - ME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286</v>
      </c>
      <c r="I221" s="6">
        <f>IF('[1]TCE - ANEXO IV - Preencher'!K230="","",'[1]TCE - ANEXO IV - Preencher'!K230)</f>
        <v>44227</v>
      </c>
      <c r="J221" s="5" t="str">
        <f>'[1]TCE - ANEXO IV - Preencher'!L230</f>
        <v>9bGoePKohazM</v>
      </c>
      <c r="K221" s="5" t="str">
        <f>IF(F221="B",LEFT('[1]TCE - ANEXO IV - Preencher'!M230,2),IF(F221="S",LEFT('[1]TCE - ANEXO IV - Preencher'!M230,7),IF('[1]TCE - ANEXO IV - Preencher'!H230="","")))</f>
        <v>2307304</v>
      </c>
      <c r="L221" s="7">
        <f>'[1]TCE - ANEXO IV - Preencher'!N230</f>
        <v>3000</v>
      </c>
    </row>
    <row r="222" spans="1:12" s="8" customFormat="1" ht="19.5" customHeight="1" x14ac:dyDescent="0.2">
      <c r="A222" s="3">
        <f>IFERROR(VLOOKUP(B222,'[1]DADOS (OCULTAR)'!$P$3:$R$59,3,0),"")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30092591000135</v>
      </c>
      <c r="E222" s="5" t="str">
        <f>'[1]TCE - ANEXO IV - Preencher'!G231</f>
        <v>J C SANTOS JUNIOR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54</v>
      </c>
      <c r="I222" s="6">
        <f>IF('[1]TCE - ANEXO IV - Preencher'!K231="","",'[1]TCE - ANEXO IV - Preencher'!K231)</f>
        <v>44227</v>
      </c>
      <c r="J222" s="5" t="str">
        <f>'[1]TCE - ANEXO IV - Preencher'!L231</f>
        <v>979818P7635WA0SS2RM8F7Q2WKWIV9YD</v>
      </c>
      <c r="K222" s="5" t="str">
        <f>IF(F222="B",LEFT('[1]TCE - ANEXO IV - Preencher'!M231,2),IF(F222="S",LEFT('[1]TCE - ANEXO IV - Preencher'!M231,7),IF('[1]TCE - ANEXO IV - Preencher'!H231="","")))</f>
        <v>2208007</v>
      </c>
      <c r="L222" s="7">
        <f>'[1]TCE - ANEXO IV - Preencher'!N231</f>
        <v>66000</v>
      </c>
    </row>
    <row r="223" spans="1:12" s="8" customFormat="1" ht="19.5" customHeight="1" x14ac:dyDescent="0.2">
      <c r="A223" s="3">
        <f>IFERROR(VLOOKUP(B223,'[1]DADOS (OCULTAR)'!$P$3:$R$59,3,0),"")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30092591000135</v>
      </c>
      <c r="E223" s="5" t="str">
        <f>'[1]TCE - ANEXO IV - Preencher'!G232</f>
        <v>J C SANTOS JUNIOR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55</v>
      </c>
      <c r="I223" s="6">
        <f>IF('[1]TCE - ANEXO IV - Preencher'!K232="","",'[1]TCE - ANEXO IV - Preencher'!K232)</f>
        <v>44227</v>
      </c>
      <c r="J223" s="5" t="str">
        <f>'[1]TCE - ANEXO IV - Preencher'!L232</f>
        <v>986879UWA39G8YDEE42UCVXM3GEVVPK</v>
      </c>
      <c r="K223" s="5" t="str">
        <f>IF(F223="B",LEFT('[1]TCE - ANEXO IV - Preencher'!M232,2),IF(F223="S",LEFT('[1]TCE - ANEXO IV - Preencher'!M232,7),IF('[1]TCE - ANEXO IV - Preencher'!H232="","")))</f>
        <v>2208007</v>
      </c>
      <c r="L223" s="7">
        <f>'[1]TCE - ANEXO IV - Preencher'!N232</f>
        <v>30000</v>
      </c>
    </row>
    <row r="224" spans="1:12" s="8" customFormat="1" ht="19.5" customHeight="1" x14ac:dyDescent="0.2">
      <c r="A224" s="3">
        <f>IFERROR(VLOOKUP(B224,'[1]DADOS (OCULTAR)'!$P$3:$R$59,3,0),"")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30952769000170</v>
      </c>
      <c r="E224" s="5" t="str">
        <f>'[1]TCE - ANEXO IV - Preencher'!G233</f>
        <v>J D DE CARVALHO NETO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94</v>
      </c>
      <c r="I224" s="6">
        <f>IF('[1]TCE - ANEXO IV - Preencher'!K233="","",'[1]TCE - ANEXO IV - Preencher'!K233)</f>
        <v>44227</v>
      </c>
      <c r="J224" s="5" t="str">
        <f>'[1]TCE - ANEXO IV - Preencher'!L233</f>
        <v>3778AA305DTT</v>
      </c>
      <c r="K224" s="5" t="str">
        <f>IF(F224="B",LEFT('[1]TCE - ANEXO IV - Preencher'!M233,2),IF(F224="S",LEFT('[1]TCE - ANEXO IV - Preencher'!M233,7),IF('[1]TCE - ANEXO IV - Preencher'!H233="","")))</f>
        <v>3135100</v>
      </c>
      <c r="L224" s="7">
        <f>'[1]TCE - ANEXO IV - Preencher'!N233</f>
        <v>3000</v>
      </c>
    </row>
    <row r="225" spans="1:12" s="8" customFormat="1" ht="19.5" customHeight="1" x14ac:dyDescent="0.2">
      <c r="A225" s="3">
        <f>IFERROR(VLOOKUP(B225,'[1]DADOS (OCULTAR)'!$P$3:$R$59,3,0),"")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30952769000170</v>
      </c>
      <c r="E225" s="5" t="str">
        <f>'[1]TCE - ANEXO IV - Preencher'!G234</f>
        <v>J D DE CARVALHO NETO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93</v>
      </c>
      <c r="I225" s="6">
        <f>IF('[1]TCE - ANEXO IV - Preencher'!K234="","",'[1]TCE - ANEXO IV - Preencher'!K234)</f>
        <v>44227</v>
      </c>
      <c r="J225" s="5" t="str">
        <f>'[1]TCE - ANEXO IV - Preencher'!L234</f>
        <v>3778AA305DTS</v>
      </c>
      <c r="K225" s="5" t="str">
        <f>IF(F225="B",LEFT('[1]TCE - ANEXO IV - Preencher'!M234,2),IF(F225="S",LEFT('[1]TCE - ANEXO IV - Preencher'!M234,7),IF('[1]TCE - ANEXO IV - Preencher'!H234="","")))</f>
        <v>3135100</v>
      </c>
      <c r="L225" s="7">
        <f>'[1]TCE - ANEXO IV - Preencher'!N234</f>
        <v>6000</v>
      </c>
    </row>
    <row r="226" spans="1:12" s="8" customFormat="1" ht="19.5" customHeight="1" x14ac:dyDescent="0.2">
      <c r="A226" s="3">
        <f>IFERROR(VLOOKUP(B226,'[1]DADOS (OCULTAR)'!$P$3:$R$59,3,0),"")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39806504000139</v>
      </c>
      <c r="E226" s="5" t="str">
        <f>'[1]TCE - ANEXO IV - Preencher'!G235</f>
        <v xml:space="preserve">J V CAVALCANTE PEDROSA LUNA                                                                                                                                                                                   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10</v>
      </c>
      <c r="I226" s="6">
        <f>IF('[1]TCE - ANEXO IV - Preencher'!K235="","",'[1]TCE - ANEXO IV - Preencher'!K235)</f>
        <v>44227</v>
      </c>
      <c r="J226" s="5" t="str">
        <f>'[1]TCE - ANEXO IV - Preencher'!L235</f>
        <v>700614938</v>
      </c>
      <c r="K226" s="5" t="str">
        <f>IF(F226="B",LEFT('[1]TCE - ANEXO IV - Preencher'!M235,2),IF(F226="S",LEFT('[1]TCE - ANEXO IV - Preencher'!M235,7),IF('[1]TCE - ANEXO IV - Preencher'!H235="","")))</f>
        <v>2609907</v>
      </c>
      <c r="L226" s="7">
        <f>'[1]TCE - ANEXO IV - Preencher'!N235</f>
        <v>12250</v>
      </c>
    </row>
    <row r="227" spans="1:12" s="8" customFormat="1" ht="19.5" customHeight="1" x14ac:dyDescent="0.2">
      <c r="A227" s="3">
        <f>IFERROR(VLOOKUP(B227,'[1]DADOS (OCULTAR)'!$P$3:$R$59,3,0),"")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22422979000129</v>
      </c>
      <c r="E227" s="5" t="str">
        <f>'[1]TCE - ANEXO IV - Preencher'!G236</f>
        <v>JBHC SERVIÇOS MÉDICOS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46</v>
      </c>
      <c r="I227" s="6">
        <f>IF('[1]TCE - ANEXO IV - Preencher'!K236="","",'[1]TCE - ANEXO IV - Preencher'!K236)</f>
        <v>44227</v>
      </c>
      <c r="J227" s="5" t="str">
        <f>'[1]TCE - ANEXO IV - Preencher'!L236</f>
        <v>9343LWCUSSLQ1KBSUJSR907YK0A9FGFO</v>
      </c>
      <c r="K227" s="5" t="str">
        <f>IF(F227="B",LEFT('[1]TCE - ANEXO IV - Preencher'!M236,2),IF(F227="S",LEFT('[1]TCE - ANEXO IV - Preencher'!M236,7),IF('[1]TCE - ANEXO IV - Preencher'!H236="","")))</f>
        <v>2615607</v>
      </c>
      <c r="L227" s="7">
        <f>'[1]TCE - ANEXO IV - Preencher'!N236</f>
        <v>4000</v>
      </c>
    </row>
    <row r="228" spans="1:12" s="8" customFormat="1" ht="19.5" customHeight="1" x14ac:dyDescent="0.2">
      <c r="A228" s="3">
        <f>IFERROR(VLOOKUP(B228,'[1]DADOS (OCULTAR)'!$P$3:$R$59,3,0),"")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22422979000129</v>
      </c>
      <c r="E228" s="5" t="str">
        <f>'[1]TCE - ANEXO IV - Preencher'!G237</f>
        <v>JBHC SERVIÇOS MÉDICOS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47</v>
      </c>
      <c r="I228" s="6">
        <f>IF('[1]TCE - ANEXO IV - Preencher'!K237="","",'[1]TCE - ANEXO IV - Preencher'!K237)</f>
        <v>44227</v>
      </c>
      <c r="J228" s="5" t="str">
        <f>'[1]TCE - ANEXO IV - Preencher'!L237</f>
        <v>9347RJ37Y6G40VY04L43RXH8R3C1HVLJ</v>
      </c>
      <c r="K228" s="5" t="str">
        <f>IF(F228="B",LEFT('[1]TCE - ANEXO IV - Preencher'!M237,2),IF(F228="S",LEFT('[1]TCE - ANEXO IV - Preencher'!M237,7),IF('[1]TCE - ANEXO IV - Preencher'!H237="","")))</f>
        <v>2615607</v>
      </c>
      <c r="L228" s="7">
        <f>'[1]TCE - ANEXO IV - Preencher'!N237</f>
        <v>22200</v>
      </c>
    </row>
    <row r="229" spans="1:12" s="8" customFormat="1" ht="19.5" customHeight="1" x14ac:dyDescent="0.2">
      <c r="A229" s="3">
        <f>IFERROR(VLOOKUP(B229,'[1]DADOS (OCULTAR)'!$P$3:$R$59,3,0),"")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27159204000126</v>
      </c>
      <c r="E229" s="5" t="str">
        <f>'[1]TCE - ANEXO IV - Preencher'!G238</f>
        <v>JV RAMOS LACERDA FILHO MEDICOS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188</v>
      </c>
      <c r="I229" s="6">
        <f>IF('[1]TCE - ANEXO IV - Preencher'!K238="","",'[1]TCE - ANEXO IV - Preencher'!K238)</f>
        <v>44226</v>
      </c>
      <c r="J229" s="5" t="str">
        <f>'[1]TCE - ANEXO IV - Preencher'!L238</f>
        <v>PJMQ-SSUU</v>
      </c>
      <c r="K229" s="5" t="str">
        <f>IF(F229="B",LEFT('[1]TCE - ANEXO IV - Preencher'!M238,2),IF(F229="S",LEFT('[1]TCE - ANEXO IV - Preencher'!M238,7),IF('[1]TCE - ANEXO IV - Preencher'!H238="","")))</f>
        <v>2601102</v>
      </c>
      <c r="L229" s="7">
        <f>'[1]TCE - ANEXO IV - Preencher'!N238</f>
        <v>12100</v>
      </c>
    </row>
    <row r="230" spans="1:12" s="8" customFormat="1" ht="19.5" customHeight="1" x14ac:dyDescent="0.2">
      <c r="A230" s="3">
        <f>IFERROR(VLOOKUP(B230,'[1]DADOS (OCULTAR)'!$P$3:$R$59,3,0),"")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24185596000100</v>
      </c>
      <c r="E230" s="5" t="str">
        <f>'[1]TCE - ANEXO IV - Preencher'!G239</f>
        <v>LAGE &amp; CEDRAZ EMPREEND. MEDICOS LTDA ME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166</v>
      </c>
      <c r="I230" s="6">
        <f>IF('[1]TCE - ANEXO IV - Preencher'!K239="","",'[1]TCE - ANEXO IV - Preencher'!K239)</f>
        <v>44226</v>
      </c>
      <c r="J230" s="5" t="str">
        <f>'[1]TCE - ANEXO IV - Preencher'!L239</f>
        <v>BHKW-SUMG</v>
      </c>
      <c r="K230" s="5" t="str">
        <f>IF(F230="B",LEFT('[1]TCE - ANEXO IV - Preencher'!M239,2),IF(F230="S",LEFT('[1]TCE - ANEXO IV - Preencher'!M239,7),IF('[1]TCE - ANEXO IV - Preencher'!H239="","")))</f>
        <v>2601102</v>
      </c>
      <c r="L230" s="7">
        <f>'[1]TCE - ANEXO IV - Preencher'!N239</f>
        <v>33050</v>
      </c>
    </row>
    <row r="231" spans="1:12" s="8" customFormat="1" ht="19.5" customHeight="1" x14ac:dyDescent="0.2">
      <c r="A231" s="3">
        <f>IFERROR(VLOOKUP(B231,'[1]DADOS (OCULTAR)'!$P$3:$R$59,3,0),"")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25054926000190</v>
      </c>
      <c r="E231" s="5" t="str">
        <f>'[1]TCE - ANEXO IV - Preencher'!G240</f>
        <v xml:space="preserve">LIFE MED SERVICOS MEDICOS LTDA                                                                                                                                                                                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333</v>
      </c>
      <c r="I231" s="6">
        <f>IF('[1]TCE - ANEXO IV - Preencher'!K240="","",'[1]TCE - ANEXO IV - Preencher'!K240)</f>
        <v>44226</v>
      </c>
      <c r="J231" s="5" t="str">
        <f>'[1]TCE - ANEXO IV - Preencher'!L240</f>
        <v>S6ajlThNLOcY</v>
      </c>
      <c r="K231" s="5" t="str">
        <f>IF(F231="B",LEFT('[1]TCE - ANEXO IV - Preencher'!M240,2),IF(F231="S",LEFT('[1]TCE - ANEXO IV - Preencher'!M240,7),IF('[1]TCE - ANEXO IV - Preencher'!H240="","")))</f>
        <v>2307304</v>
      </c>
      <c r="L231" s="7">
        <f>'[1]TCE - ANEXO IV - Preencher'!N240</f>
        <v>4000</v>
      </c>
    </row>
    <row r="232" spans="1:12" s="8" customFormat="1" ht="19.5" customHeight="1" x14ac:dyDescent="0.2">
      <c r="A232" s="3">
        <f>IFERROR(VLOOKUP(B232,'[1]DADOS (OCULTAR)'!$P$3:$R$59,3,0),"")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33706710000190</v>
      </c>
      <c r="E232" s="5" t="str">
        <f>'[1]TCE - ANEXO IV - Preencher'!G241</f>
        <v>LINEKER VELOSO COSTA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25</v>
      </c>
      <c r="I232" s="6">
        <f>IF('[1]TCE - ANEXO IV - Preencher'!K241="","",'[1]TCE - ANEXO IV - Preencher'!K241)</f>
        <v>44226</v>
      </c>
      <c r="J232" s="5" t="str">
        <f>'[1]TCE - ANEXO IV - Preencher'!L241</f>
        <v>2021000025100016104708673210354</v>
      </c>
      <c r="K232" s="5" t="str">
        <f>IF(F232="B",LEFT('[1]TCE - ANEXO IV - Preencher'!M241,2),IF(F232="S",LEFT('[1]TCE - ANEXO IV - Preencher'!M241,7),IF('[1]TCE - ANEXO IV - Preencher'!H241="","")))</f>
        <v>2609907</v>
      </c>
      <c r="L232" s="7">
        <f>'[1]TCE - ANEXO IV - Preencher'!N241</f>
        <v>21450</v>
      </c>
    </row>
    <row r="233" spans="1:12" s="8" customFormat="1" ht="19.5" customHeight="1" x14ac:dyDescent="0.2">
      <c r="A233" s="3">
        <f>IFERROR(VLOOKUP(B233,'[1]DADOS (OCULTAR)'!$P$3:$R$59,3,0),"")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34800019000134</v>
      </c>
      <c r="E233" s="5" t="str">
        <f>'[1]TCE - ANEXO IV - Preencher'!G242</f>
        <v>MAIA OLIVEIRA SERVIÇOS MEDICOS S/S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86</v>
      </c>
      <c r="I233" s="6">
        <f>IF('[1]TCE - ANEXO IV - Preencher'!K242="","",'[1]TCE - ANEXO IV - Preencher'!K242)</f>
        <v>44227</v>
      </c>
      <c r="J233" s="5" t="str">
        <f>'[1]TCE - ANEXO IV - Preencher'!L242</f>
        <v>LQAT-WU2M</v>
      </c>
      <c r="K233" s="5" t="str">
        <f>IF(F233="B",LEFT('[1]TCE - ANEXO IV - Preencher'!M242,2),IF(F233="S",LEFT('[1]TCE - ANEXO IV - Preencher'!M242,7),IF('[1]TCE - ANEXO IV - Preencher'!H242="","")))</f>
        <v>3550308</v>
      </c>
      <c r="L233" s="7">
        <f>'[1]TCE - ANEXO IV - Preencher'!N242</f>
        <v>21000</v>
      </c>
    </row>
    <row r="234" spans="1:12" s="8" customFormat="1" ht="19.5" customHeight="1" x14ac:dyDescent="0.2">
      <c r="A234" s="3">
        <f>IFERROR(VLOOKUP(B234,'[1]DADOS (OCULTAR)'!$P$3:$R$59,3,0),"")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34293158000119</v>
      </c>
      <c r="E234" s="5" t="str">
        <f>'[1]TCE - ANEXO IV - Preencher'!G243</f>
        <v>MARCOS DANIEL DE SOUSA XAVIER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41</v>
      </c>
      <c r="I234" s="6">
        <f>IF('[1]TCE - ANEXO IV - Preencher'!K243="","",'[1]TCE - ANEXO IV - Preencher'!K243)</f>
        <v>44227</v>
      </c>
      <c r="J234" s="5" t="str">
        <f>'[1]TCE - ANEXO IV - Preencher'!L243</f>
        <v>W9Y2-BT15</v>
      </c>
      <c r="K234" s="5" t="str">
        <f>IF(F234="B",LEFT('[1]TCE - ANEXO IV - Preencher'!M243,2),IF(F234="S",LEFT('[1]TCE - ANEXO IV - Preencher'!M243,7),IF('[1]TCE - ANEXO IV - Preencher'!H243="","")))</f>
        <v>2614303</v>
      </c>
      <c r="L234" s="7">
        <f>'[1]TCE - ANEXO IV - Preencher'!N243</f>
        <v>24000</v>
      </c>
    </row>
    <row r="235" spans="1:12" s="8" customFormat="1" ht="19.5" customHeight="1" x14ac:dyDescent="0.2">
      <c r="A235" s="3">
        <f>IFERROR(VLOOKUP(B235,'[1]DADOS (OCULTAR)'!$P$3:$R$59,3,0),"")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34293158000119</v>
      </c>
      <c r="E235" s="5" t="str">
        <f>'[1]TCE - ANEXO IV - Preencher'!G244</f>
        <v xml:space="preserve">MARCOS DANIEL DE SOUSA XAVIER                                                                                                                                                                                 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42</v>
      </c>
      <c r="I235" s="6">
        <f>IF('[1]TCE - ANEXO IV - Preencher'!K244="","",'[1]TCE - ANEXO IV - Preencher'!K244)</f>
        <v>44227</v>
      </c>
      <c r="J235" s="5" t="str">
        <f>'[1]TCE - ANEXO IV - Preencher'!L244</f>
        <v>2S9U-BZ1M</v>
      </c>
      <c r="K235" s="5" t="str">
        <f>IF(F235="B",LEFT('[1]TCE - ANEXO IV - Preencher'!M244,2),IF(F235="S",LEFT('[1]TCE - ANEXO IV - Preencher'!M244,7),IF('[1]TCE - ANEXO IV - Preencher'!H244="","")))</f>
        <v>2614303</v>
      </c>
      <c r="L235" s="7">
        <f>'[1]TCE - ANEXO IV - Preencher'!N244</f>
        <v>21300</v>
      </c>
    </row>
    <row r="236" spans="1:12" s="8" customFormat="1" ht="19.5" customHeight="1" x14ac:dyDescent="0.2">
      <c r="A236" s="3">
        <f>IFERROR(VLOOKUP(B236,'[1]DADOS (OCULTAR)'!$P$3:$R$59,3,0),"")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24067940000166</v>
      </c>
      <c r="E236" s="5" t="str">
        <f>'[1]TCE - ANEXO IV - Preencher'!G245</f>
        <v>MARIA YANNE SOARES RAMOS -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20072</v>
      </c>
      <c r="I236" s="6">
        <f>IF('[1]TCE - ANEXO IV - Preencher'!K245="","",'[1]TCE - ANEXO IV - Preencher'!K245)</f>
        <v>44226</v>
      </c>
      <c r="J236" s="5" t="str">
        <f>'[1]TCE - ANEXO IV - Preencher'!L245</f>
        <v>552M-EUQ3</v>
      </c>
      <c r="K236" s="5" t="str">
        <f>IF(F236="B",LEFT('[1]TCE - ANEXO IV - Preencher'!M245,2),IF(F236="S",LEFT('[1]TCE - ANEXO IV - Preencher'!M245,7),IF('[1]TCE - ANEXO IV - Preencher'!H245="","")))</f>
        <v>2609907</v>
      </c>
      <c r="L236" s="7">
        <f>'[1]TCE - ANEXO IV - Preencher'!N245</f>
        <v>22575</v>
      </c>
    </row>
    <row r="237" spans="1:12" s="8" customFormat="1" ht="19.5" customHeight="1" x14ac:dyDescent="0.2">
      <c r="A237" s="3">
        <f>IFERROR(VLOOKUP(B237,'[1]DADOS (OCULTAR)'!$P$3:$R$59,3,0),"")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20344575000139</v>
      </c>
      <c r="E237" s="5" t="str">
        <f>'[1]TCE - ANEXO IV - Preencher'!G246</f>
        <v>MED ARARIPE SERVICOS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21257</v>
      </c>
      <c r="I237" s="6">
        <f>IF('[1]TCE - ANEXO IV - Preencher'!K246="","",'[1]TCE - ANEXO IV - Preencher'!K246)</f>
        <v>44227</v>
      </c>
      <c r="J237" s="5" t="str">
        <f>'[1]TCE - ANEXO IV - Preencher'!L246</f>
        <v>WCAY-9U9I</v>
      </c>
      <c r="K237" s="5" t="str">
        <f>IF(F237="B",LEFT('[1]TCE - ANEXO IV - Preencher'!M246,2),IF(F237="S",LEFT('[1]TCE - ANEXO IV - Preencher'!M246,7),IF('[1]TCE - ANEXO IV - Preencher'!H246="","")))</f>
        <v>2609907</v>
      </c>
      <c r="L237" s="7">
        <f>'[1]TCE - ANEXO IV - Preencher'!N246</f>
        <v>34400</v>
      </c>
    </row>
    <row r="238" spans="1:12" s="8" customFormat="1" ht="19.5" customHeight="1" x14ac:dyDescent="0.2">
      <c r="A238" s="3">
        <f>IFERROR(VLOOKUP(B238,'[1]DADOS (OCULTAR)'!$P$3:$R$59,3,0),"")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20344575000139</v>
      </c>
      <c r="E238" s="5" t="str">
        <f>'[1]TCE - ANEXO IV - Preencher'!G247</f>
        <v>MED ARARIPE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21258</v>
      </c>
      <c r="I238" s="6">
        <f>IF('[1]TCE - ANEXO IV - Preencher'!K247="","",'[1]TCE - ANEXO IV - Preencher'!K247)</f>
        <v>44227</v>
      </c>
      <c r="J238" s="5" t="str">
        <f>'[1]TCE - ANEXO IV - Preencher'!L247</f>
        <v>VCKD-LY45</v>
      </c>
      <c r="K238" s="5" t="str">
        <f>IF(F238="B",LEFT('[1]TCE - ANEXO IV - Preencher'!M247,2),IF(F238="S",LEFT('[1]TCE - ANEXO IV - Preencher'!M247,7),IF('[1]TCE - ANEXO IV - Preencher'!H247="","")))</f>
        <v>2609907</v>
      </c>
      <c r="L238" s="7">
        <f>'[1]TCE - ANEXO IV - Preencher'!N247</f>
        <v>16000</v>
      </c>
    </row>
    <row r="239" spans="1:12" s="8" customFormat="1" ht="19.5" customHeight="1" x14ac:dyDescent="0.2">
      <c r="A239" s="3">
        <f>IFERROR(VLOOKUP(B239,'[1]DADOS (OCULTAR)'!$P$3:$R$59,3,0),"")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20344575000139</v>
      </c>
      <c r="E239" s="5" t="str">
        <f>'[1]TCE - ANEXO IV - Preencher'!G248</f>
        <v>MED ARARIPE SERVICOS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21256</v>
      </c>
      <c r="I239" s="6">
        <f>IF('[1]TCE - ANEXO IV - Preencher'!K248="","",'[1]TCE - ANEXO IV - Preencher'!K248)</f>
        <v>44227</v>
      </c>
      <c r="J239" s="5" t="str">
        <f>'[1]TCE - ANEXO IV - Preencher'!L248</f>
        <v>RGXR-FD4P</v>
      </c>
      <c r="K239" s="5" t="str">
        <f>IF(F239="B",LEFT('[1]TCE - ANEXO IV - Preencher'!M248,2),IF(F239="S",LEFT('[1]TCE - ANEXO IV - Preencher'!M248,7),IF('[1]TCE - ANEXO IV - Preencher'!H248="","")))</f>
        <v>2609907</v>
      </c>
      <c r="L239" s="7">
        <f>'[1]TCE - ANEXO IV - Preencher'!N248</f>
        <v>25800</v>
      </c>
    </row>
    <row r="240" spans="1:12" s="8" customFormat="1" ht="19.5" customHeight="1" x14ac:dyDescent="0.2">
      <c r="A240" s="3">
        <f>IFERROR(VLOOKUP(B240,'[1]DADOS (OCULTAR)'!$P$3:$R$59,3,0),"")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31174963000135</v>
      </c>
      <c r="E240" s="5" t="str">
        <f>'[1]TCE - ANEXO IV - Preencher'!G249</f>
        <v>MULTIMED CLINICA MEDICA AMBULATORIAL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20283</v>
      </c>
      <c r="I240" s="6">
        <f>IF('[1]TCE - ANEXO IV - Preencher'!K249="","",'[1]TCE - ANEXO IV - Preencher'!K249)</f>
        <v>44222</v>
      </c>
      <c r="J240" s="5" t="str">
        <f>'[1]TCE - ANEXO IV - Preencher'!L249</f>
        <v>WQWS-R947</v>
      </c>
      <c r="K240" s="5" t="str">
        <f>IF(F240="B",LEFT('[1]TCE - ANEXO IV - Preencher'!M249,2),IF(F240="S",LEFT('[1]TCE - ANEXO IV - Preencher'!M249,7),IF('[1]TCE - ANEXO IV - Preencher'!H249="","")))</f>
        <v>2609907</v>
      </c>
      <c r="L240" s="7">
        <f>'[1]TCE - ANEXO IV - Preencher'!N249</f>
        <v>7500</v>
      </c>
    </row>
    <row r="241" spans="1:12" s="8" customFormat="1" ht="19.5" customHeight="1" x14ac:dyDescent="0.2">
      <c r="A241" s="3">
        <f>IFERROR(VLOOKUP(B241,'[1]DADOS (OCULTAR)'!$P$3:$R$59,3,0),"")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24684015000184</v>
      </c>
      <c r="E241" s="5" t="str">
        <f>'[1]TCE - ANEXO IV - Preencher'!G250</f>
        <v>MURAB LINS MEDICOS ASSOCIADOS - 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278</v>
      </c>
      <c r="I241" s="6">
        <f>IF('[1]TCE - ANEXO IV - Preencher'!K250="","",'[1]TCE - ANEXO IV - Preencher'!K250)</f>
        <v>44226</v>
      </c>
      <c r="J241" s="5" t="str">
        <f>'[1]TCE - ANEXO IV - Preencher'!L250</f>
        <v>08IFmX-A80qz</v>
      </c>
      <c r="K241" s="5" t="str">
        <f>IF(F241="B",LEFT('[1]TCE - ANEXO IV - Preencher'!M250,2),IF(F241="S",LEFT('[1]TCE - ANEXO IV - Preencher'!M250,7),IF('[1]TCE - ANEXO IV - Preencher'!H250="","")))</f>
        <v>2307304</v>
      </c>
      <c r="L241" s="7">
        <f>'[1]TCE - ANEXO IV - Preencher'!N250</f>
        <v>14825</v>
      </c>
    </row>
    <row r="242" spans="1:12" s="8" customFormat="1" ht="19.5" customHeight="1" x14ac:dyDescent="0.2">
      <c r="A242" s="3">
        <f>IFERROR(VLOOKUP(B242,'[1]DADOS (OCULTAR)'!$P$3:$R$59,3,0),"")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24395557000137</v>
      </c>
      <c r="E242" s="5" t="str">
        <f>'[1]TCE - ANEXO IV - Preencher'!G251</f>
        <v xml:space="preserve">ODONTOCLIN E CARDIOCLIN SERV MED DO ARARIPE LTDA-ME  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1632</v>
      </c>
      <c r="I242" s="6">
        <f>IF('[1]TCE - ANEXO IV - Preencher'!K251="","",'[1]TCE - ANEXO IV - Preencher'!K251)</f>
        <v>44227</v>
      </c>
      <c r="J242" s="5" t="str">
        <f>'[1]TCE - ANEXO IV - Preencher'!L251</f>
        <v>MGGZ-PPFF</v>
      </c>
      <c r="K242" s="5" t="str">
        <f>IF(F242="B",LEFT('[1]TCE - ANEXO IV - Preencher'!M251,2),IF(F242="S",LEFT('[1]TCE - ANEXO IV - Preencher'!M251,7),IF('[1]TCE - ANEXO IV - Preencher'!H251="","")))</f>
        <v>2609907</v>
      </c>
      <c r="L242" s="7">
        <f>'[1]TCE - ANEXO IV - Preencher'!N251</f>
        <v>5000</v>
      </c>
    </row>
    <row r="243" spans="1:12" s="8" customFormat="1" ht="19.5" customHeight="1" x14ac:dyDescent="0.2">
      <c r="A243" s="3">
        <f>IFERROR(VLOOKUP(B243,'[1]DADOS (OCULTAR)'!$P$3:$R$59,3,0),"")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22465344000109</v>
      </c>
      <c r="E243" s="5" t="str">
        <f>'[1]TCE - ANEXO IV - Preencher'!G252</f>
        <v>ODONTOMED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201</v>
      </c>
      <c r="I243" s="6">
        <f>IF('[1]TCE - ANEXO IV - Preencher'!K252="","",'[1]TCE - ANEXO IV - Preencher'!K252)</f>
        <v>44226</v>
      </c>
      <c r="J243" s="5" t="str">
        <f>'[1]TCE - ANEXO IV - Preencher'!L252</f>
        <v>OZBI-PGTW</v>
      </c>
      <c r="K243" s="5" t="str">
        <f>IF(F243="B",LEFT('[1]TCE - ANEXO IV - Preencher'!M252,2),IF(F243="S",LEFT('[1]TCE - ANEXO IV - Preencher'!M252,7),IF('[1]TCE - ANEXO IV - Preencher'!H252="","")))</f>
        <v>2605301</v>
      </c>
      <c r="L243" s="7">
        <f>'[1]TCE - ANEXO IV - Preencher'!N252</f>
        <v>28325</v>
      </c>
    </row>
    <row r="244" spans="1:12" s="8" customFormat="1" ht="19.5" customHeight="1" x14ac:dyDescent="0.2">
      <c r="A244" s="3">
        <f>IFERROR(VLOOKUP(B244,'[1]DADOS (OCULTAR)'!$P$3:$R$59,3,0),"")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28.320.494/0001-00</v>
      </c>
      <c r="E244" s="5" t="str">
        <f>'[1]TCE - ANEXO IV - Preencher'!G253</f>
        <v>ORTHOS SAUDE INTEGRALIZADA LTDA-ME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131</v>
      </c>
      <c r="I244" s="6">
        <f>IF('[1]TCE - ANEXO IV - Preencher'!K253="","",'[1]TCE - ANEXO IV - Preencher'!K253)</f>
        <v>44226</v>
      </c>
      <c r="J244" s="5" t="str">
        <f>'[1]TCE - ANEXO IV - Preencher'!L253</f>
        <v>sA3yaSOoI6Z2</v>
      </c>
      <c r="K244" s="5" t="str">
        <f>IF(F244="B",LEFT('[1]TCE - ANEXO IV - Preencher'!M253,2),IF(F244="S",LEFT('[1]TCE - ANEXO IV - Preencher'!M253,7),IF('[1]TCE - ANEXO IV - Preencher'!H253="","")))</f>
        <v>2307304</v>
      </c>
      <c r="L244" s="7">
        <f>'[1]TCE - ANEXO IV - Preencher'!N253</f>
        <v>11275</v>
      </c>
    </row>
    <row r="245" spans="1:12" s="8" customFormat="1" ht="19.5" customHeight="1" x14ac:dyDescent="0.2">
      <c r="A245" s="3">
        <f>IFERROR(VLOOKUP(B245,'[1]DADOS (OCULTAR)'!$P$3:$R$59,3,0),"")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37220273000151</v>
      </c>
      <c r="E245" s="5" t="str">
        <f>'[1]TCE - ANEXO IV - Preencher'!G254</f>
        <v>P H GOMES SUDARIO LINS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10</v>
      </c>
      <c r="I245" s="6">
        <f>IF('[1]TCE - ANEXO IV - Preencher'!K254="","",'[1]TCE - ANEXO IV - Preencher'!K254)</f>
        <v>44226</v>
      </c>
      <c r="J245" s="5" t="str">
        <f>'[1]TCE - ANEXO IV - Preencher'!L254</f>
        <v>148207169</v>
      </c>
      <c r="K245" s="5" t="str">
        <f>IF(F245="B",LEFT('[1]TCE - ANEXO IV - Preencher'!M254,2),IF(F245="S",LEFT('[1]TCE - ANEXO IV - Preencher'!M254,7),IF('[1]TCE - ANEXO IV - Preencher'!H254="","")))</f>
        <v>2304400</v>
      </c>
      <c r="L245" s="7">
        <f>'[1]TCE - ANEXO IV - Preencher'!N254</f>
        <v>6250</v>
      </c>
    </row>
    <row r="246" spans="1:12" s="8" customFormat="1" ht="19.5" customHeight="1" x14ac:dyDescent="0.2">
      <c r="A246" s="3">
        <f>IFERROR(VLOOKUP(B246,'[1]DADOS (OCULTAR)'!$P$3:$R$59,3,0),"")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23351144000198</v>
      </c>
      <c r="E246" s="5" t="str">
        <f>'[1]TCE - ANEXO IV - Preencher'!G255</f>
        <v>PEREIRA BARROS SERVIÇOS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10</v>
      </c>
      <c r="I246" s="6">
        <f>IF('[1]TCE - ANEXO IV - Preencher'!K255="","",'[1]TCE - ANEXO IV - Preencher'!K255)</f>
        <v>44227</v>
      </c>
      <c r="J246" s="5" t="str">
        <f>'[1]TCE - ANEXO IV - Preencher'!L255</f>
        <v>smI5UH129hi-</v>
      </c>
      <c r="K246" s="5" t="str">
        <f>IF(F246="B",LEFT('[1]TCE - ANEXO IV - Preencher'!M255,2),IF(F246="S",LEFT('[1]TCE - ANEXO IV - Preencher'!M255,7),IF('[1]TCE - ANEXO IV - Preencher'!H255="","")))</f>
        <v>2307304</v>
      </c>
      <c r="L246" s="7">
        <f>'[1]TCE - ANEXO IV - Preencher'!N255</f>
        <v>9000</v>
      </c>
    </row>
    <row r="247" spans="1:12" s="8" customFormat="1" ht="19.5" customHeight="1" x14ac:dyDescent="0.2">
      <c r="A247" s="3">
        <f>IFERROR(VLOOKUP(B247,'[1]DADOS (OCULTAR)'!$P$3:$R$59,3,0),"")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26217434000131</v>
      </c>
      <c r="E247" s="5" t="str">
        <f>'[1]TCE - ANEXO IV - Preencher'!G256</f>
        <v>PRONTO LIFE DIAGNOSTICOS ESPECIALIZADOS LTDA ME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291</v>
      </c>
      <c r="I247" s="6">
        <f>IF('[1]TCE - ANEXO IV - Preencher'!K256="","",'[1]TCE - ANEXO IV - Preencher'!K256)</f>
        <v>44227</v>
      </c>
      <c r="J247" s="5" t="str">
        <f>'[1]TCE - ANEXO IV - Preencher'!L256</f>
        <v>aph9CvM-UTQ7</v>
      </c>
      <c r="K247" s="5" t="str">
        <f>IF(F247="B",LEFT('[1]TCE - ANEXO IV - Preencher'!M256,2),IF(F247="S",LEFT('[1]TCE - ANEXO IV - Preencher'!M256,7),IF('[1]TCE - ANEXO IV - Preencher'!H256="","")))</f>
        <v>2307304</v>
      </c>
      <c r="L247" s="7">
        <f>'[1]TCE - ANEXO IV - Preencher'!N256</f>
        <v>10000</v>
      </c>
    </row>
    <row r="248" spans="1:12" s="8" customFormat="1" ht="19.5" customHeight="1" x14ac:dyDescent="0.2">
      <c r="A248" s="3">
        <f>IFERROR(VLOOKUP(B248,'[1]DADOS (OCULTAR)'!$P$3:$R$59,3,0),"")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19297087000139</v>
      </c>
      <c r="E248" s="5" t="str">
        <f>'[1]TCE - ANEXO IV - Preencher'!G257</f>
        <v>RAUL ALVES DE SIQUEIRA NETO &amp; CIA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 xml:space="preserve">                 48                  </v>
      </c>
      <c r="I248" s="6">
        <f>IF('[1]TCE - ANEXO IV - Preencher'!K257="","",'[1]TCE - ANEXO IV - Preencher'!K257)</f>
        <v>44226</v>
      </c>
      <c r="J248" s="5" t="str">
        <f>'[1]TCE - ANEXO IV - Preencher'!L257</f>
        <v>X8D1-J2K7</v>
      </c>
      <c r="K248" s="5" t="str">
        <f>IF(F248="B",LEFT('[1]TCE - ANEXO IV - Preencher'!M257,2),IF(F248="S",LEFT('[1]TCE - ANEXO IV - Preencher'!M257,7),IF('[1]TCE - ANEXO IV - Preencher'!H257="","")))</f>
        <v>2602001</v>
      </c>
      <c r="L248" s="7">
        <f>'[1]TCE - ANEXO IV - Preencher'!N257</f>
        <v>22350</v>
      </c>
    </row>
    <row r="249" spans="1:12" s="8" customFormat="1" ht="19.5" customHeight="1" x14ac:dyDescent="0.2">
      <c r="A249" s="3">
        <f>IFERROR(VLOOKUP(B249,'[1]DADOS (OCULTAR)'!$P$3:$R$59,3,0),"")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37266900000195</v>
      </c>
      <c r="E249" s="5" t="str">
        <f>'[1]TCE - ANEXO IV - Preencher'!G258</f>
        <v xml:space="preserve">SEBASTIAO LOPES DE SA LTDA   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16</v>
      </c>
      <c r="I249" s="6">
        <f>IF('[1]TCE - ANEXO IV - Preencher'!K258="","",'[1]TCE - ANEXO IV - Preencher'!K258)</f>
        <v>44227</v>
      </c>
      <c r="J249" s="5" t="str">
        <f>'[1]TCE - ANEXO IV - Preencher'!L258</f>
        <v>HGRD-GHTR</v>
      </c>
      <c r="K249" s="5" t="str">
        <f>IF(F249="B",LEFT('[1]TCE - ANEXO IV - Preencher'!M258,2),IF(F249="S",LEFT('[1]TCE - ANEXO IV - Preencher'!M258,7),IF('[1]TCE - ANEXO IV - Preencher'!H258="","")))</f>
        <v>2609907</v>
      </c>
      <c r="L249" s="7">
        <f>'[1]TCE - ANEXO IV - Preencher'!N258</f>
        <v>6825</v>
      </c>
    </row>
    <row r="250" spans="1:12" s="8" customFormat="1" ht="19.5" customHeight="1" x14ac:dyDescent="0.2">
      <c r="A250" s="3">
        <f>IFERROR(VLOOKUP(B250,'[1]DADOS (OCULTAR)'!$P$3:$R$59,3,0),"")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32305226000197</v>
      </c>
      <c r="E250" s="5" t="str">
        <f>'[1]TCE - ANEXO IV - Preencher'!G259</f>
        <v>SUPREMO MEDSERVICOS MEDICOS HOSPITALARES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205</v>
      </c>
      <c r="I250" s="6">
        <f>IF('[1]TCE - ANEXO IV - Preencher'!K259="","",'[1]TCE - ANEXO IV - Preencher'!K259)</f>
        <v>44226</v>
      </c>
      <c r="J250" s="5" t="str">
        <f>'[1]TCE - ANEXO IV - Preencher'!L259</f>
        <v>CXOETm1ces5f</v>
      </c>
      <c r="K250" s="5" t="str">
        <f>IF(F250="B",LEFT('[1]TCE - ANEXO IV - Preencher'!M259,2),IF(F250="S",LEFT('[1]TCE - ANEXO IV - Preencher'!M259,7),IF('[1]TCE - ANEXO IV - Preencher'!H259="","")))</f>
        <v>2307304</v>
      </c>
      <c r="L250" s="7">
        <f>'[1]TCE - ANEXO IV - Preencher'!N259</f>
        <v>4000</v>
      </c>
    </row>
    <row r="251" spans="1:12" s="8" customFormat="1" ht="19.5" customHeight="1" x14ac:dyDescent="0.2">
      <c r="A251" s="3">
        <f>IFERROR(VLOOKUP(B251,'[1]DADOS (OCULTAR)'!$P$3:$R$59,3,0),"")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37313751000178</v>
      </c>
      <c r="E251" s="5" t="str">
        <f>'[1]TCE - ANEXO IV - Preencher'!G260</f>
        <v xml:space="preserve">VITA MEDIC SERVICOS MEDICOS HOSPITALARES                                                                                                                                                                       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17</v>
      </c>
      <c r="I251" s="6">
        <f>IF('[1]TCE - ANEXO IV - Preencher'!K260="","",'[1]TCE - ANEXO IV - Preencher'!K260)</f>
        <v>44226</v>
      </c>
      <c r="J251" s="5" t="str">
        <f>'[1]TCE - ANEXO IV - Preencher'!L260</f>
        <v>726230203</v>
      </c>
      <c r="K251" s="5" t="str">
        <f>IF(F251="B",LEFT('[1]TCE - ANEXO IV - Preencher'!M260,2),IF(F251="S",LEFT('[1]TCE - ANEXO IV - Preencher'!M260,7),IF('[1]TCE - ANEXO IV - Preencher'!H260="","")))</f>
        <v>2304400</v>
      </c>
      <c r="L251" s="7">
        <f>'[1]TCE - ANEXO IV - Preencher'!N260</f>
        <v>9275</v>
      </c>
    </row>
    <row r="252" spans="1:12" s="8" customFormat="1" ht="19.5" customHeight="1" x14ac:dyDescent="0.2">
      <c r="A252" s="3">
        <f>IFERROR(VLOOKUP(B252,'[1]DADOS (OCULTAR)'!$P$3:$R$59,3,0),"")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927795000188</v>
      </c>
      <c r="E252" s="5" t="str">
        <f>'[1]TCE - ANEXO IV - Preencher'!G261</f>
        <v>DIAGNOSTICO LAB. ESMERALDINO LANDIM S/C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490</v>
      </c>
      <c r="I252" s="6">
        <f>IF('[1]TCE - ANEXO IV - Preencher'!K261="","",'[1]TCE - ANEXO IV - Preencher'!K261)</f>
        <v>44214</v>
      </c>
      <c r="J252" s="5" t="str">
        <f>'[1]TCE - ANEXO IV - Preencher'!L261</f>
        <v>3_OC8Ep6Lxw9</v>
      </c>
      <c r="K252" s="5" t="str">
        <f>IF(F252="B",LEFT('[1]TCE - ANEXO IV - Preencher'!M261,2),IF(F252="S",LEFT('[1]TCE - ANEXO IV - Preencher'!M261,7),IF('[1]TCE - ANEXO IV - Preencher'!H261="","")))</f>
        <v>2307304</v>
      </c>
      <c r="L252" s="7">
        <f>'[1]TCE - ANEXO IV - Preencher'!N261</f>
        <v>29307.77</v>
      </c>
    </row>
    <row r="253" spans="1:12" s="8" customFormat="1" ht="19.5" customHeight="1" x14ac:dyDescent="0.2">
      <c r="A253" s="3">
        <f>IFERROR(VLOOKUP(B253,'[1]DADOS (OCULTAR)'!$P$3:$R$59,3,0),"")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927795000188</v>
      </c>
      <c r="E253" s="5" t="str">
        <f>'[1]TCE - ANEXO IV - Preencher'!G262</f>
        <v>DIAGNOSTICO LAB. ESMERALDINO LANDIM S/C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498</v>
      </c>
      <c r="I253" s="6">
        <f>IF('[1]TCE - ANEXO IV - Preencher'!K262="","",'[1]TCE - ANEXO IV - Preencher'!K262)</f>
        <v>44227</v>
      </c>
      <c r="J253" s="5" t="str">
        <f>'[1]TCE - ANEXO IV - Preencher'!L262</f>
        <v>XrYRICGC-8oi</v>
      </c>
      <c r="K253" s="5" t="str">
        <f>IF(F253="B",LEFT('[1]TCE - ANEXO IV - Preencher'!M262,2),IF(F253="S",LEFT('[1]TCE - ANEXO IV - Preencher'!M262,7),IF('[1]TCE - ANEXO IV - Preencher'!H262="","")))</f>
        <v>2307304</v>
      </c>
      <c r="L253" s="7">
        <f>'[1]TCE - ANEXO IV - Preencher'!N262</f>
        <v>38364.769999999997</v>
      </c>
    </row>
    <row r="254" spans="1:12" s="8" customFormat="1" ht="19.5" customHeight="1" x14ac:dyDescent="0.2">
      <c r="A254" s="3">
        <f>IFERROR(VLOOKUP(B254,'[1]DADOS (OCULTAR)'!$P$3:$R$59,3,0),"")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23973036000157</v>
      </c>
      <c r="E254" s="5" t="str">
        <f>'[1]TCE - ANEXO IV - Preencher'!G263</f>
        <v>IMAGENS E DIAGNOSTICOS MÉDICOS EIRELI-EPP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25478</v>
      </c>
      <c r="I254" s="6">
        <f>IF('[1]TCE - ANEXO IV - Preencher'!K263="","",'[1]TCE - ANEXO IV - Preencher'!K263)</f>
        <v>44227</v>
      </c>
      <c r="J254" s="5" t="str">
        <f>'[1]TCE - ANEXO IV - Preencher'!L263</f>
        <v>7UVR-H1BI</v>
      </c>
      <c r="K254" s="5" t="str">
        <f>IF(F254="B",LEFT('[1]TCE - ANEXO IV - Preencher'!M263,2),IF(F254="S",LEFT('[1]TCE - ANEXO IV - Preencher'!M263,7),IF('[1]TCE - ANEXO IV - Preencher'!H263="","")))</f>
        <v>2609907</v>
      </c>
      <c r="L254" s="7">
        <f>'[1]TCE - ANEXO IV - Preencher'!N263</f>
        <v>15660</v>
      </c>
    </row>
    <row r="255" spans="1:12" s="8" customFormat="1" ht="19.5" customHeight="1" x14ac:dyDescent="0.2">
      <c r="A255" s="3">
        <f>IFERROR(VLOOKUP(B255,'[1]DADOS (OCULTAR)'!$P$3:$R$59,3,0),"")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5.99 - Outros Serviços de Terceiros Pessoa Jurídica</v>
      </c>
      <c r="D255" s="3">
        <f>'[1]TCE - ANEXO IV - Preencher'!F264</f>
        <v>3811242000234</v>
      </c>
      <c r="E255" s="5" t="str">
        <f>'[1]TCE - ANEXO IV - Preencher'!G264</f>
        <v>MEDICAT - MEDICINA DO TRABALHO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26</v>
      </c>
      <c r="I255" s="6">
        <f>IF('[1]TCE - ANEXO IV - Preencher'!K264="","",'[1]TCE - ANEXO IV - Preencher'!K264)</f>
        <v>44226</v>
      </c>
      <c r="J255" s="5" t="str">
        <f>'[1]TCE - ANEXO IV - Preencher'!L264</f>
        <v>JY9QISI8R</v>
      </c>
      <c r="K255" s="5" t="str">
        <f>IF(F255="B",LEFT('[1]TCE - ANEXO IV - Preencher'!M264,2),IF(F255="S",LEFT('[1]TCE - ANEXO IV - Preencher'!M264,7),IF('[1]TCE - ANEXO IV - Preencher'!H264="","")))</f>
        <v>2615607</v>
      </c>
      <c r="L255" s="7">
        <f>'[1]TCE - ANEXO IV - Preencher'!N264</f>
        <v>5280</v>
      </c>
    </row>
    <row r="256" spans="1:12" s="8" customFormat="1" ht="19.5" customHeight="1" x14ac:dyDescent="0.2">
      <c r="A256" s="3">
        <f>IFERROR(VLOOKUP(B256,'[1]DADOS (OCULTAR)'!$P$3:$R$59,3,0),"")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5.8 - Locação de Veículos Automotores</v>
      </c>
      <c r="D256" s="3">
        <f>'[1]TCE - ANEXO IV - Preencher'!F265</f>
        <v>25143057000170</v>
      </c>
      <c r="E256" s="5" t="str">
        <f>'[1]TCE - ANEXO IV - Preencher'!G265</f>
        <v>JUAREZ &amp; ALDO MARQUES LTDA ME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20070</v>
      </c>
      <c r="I256" s="6">
        <f>IF('[1]TCE - ANEXO IV - Preencher'!K265="","",'[1]TCE - ANEXO IV - Preencher'!K265)</f>
        <v>44227</v>
      </c>
      <c r="J256" s="5" t="str">
        <f>'[1]TCE - ANEXO IV - Preencher'!L265</f>
        <v>6DWX-DWZ9</v>
      </c>
      <c r="K256" s="5" t="str">
        <f>IF(F256="B",LEFT('[1]TCE - ANEXO IV - Preencher'!M265,2),IF(F256="S",LEFT('[1]TCE - ANEXO IV - Preencher'!M265,7),IF('[1]TCE - ANEXO IV - Preencher'!H265="","")))</f>
        <v>2609907</v>
      </c>
      <c r="L256" s="7">
        <f>'[1]TCE - ANEXO IV - Preencher'!N265</f>
        <v>4600</v>
      </c>
    </row>
    <row r="257" spans="1:12" s="8" customFormat="1" ht="19.5" customHeight="1" x14ac:dyDescent="0.2">
      <c r="A257" s="3">
        <f>IFERROR(VLOOKUP(B257,'[1]DADOS (OCULTAR)'!$P$3:$R$59,3,0),"")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5.10 - Detetização/Tratamento de Resíduos e Afins</v>
      </c>
      <c r="D257" s="3">
        <f>'[1]TCE - ANEXO IV - Preencher'!F266</f>
        <v>11863530000180</v>
      </c>
      <c r="E257" s="5" t="str">
        <f>'[1]TCE - ANEXO IV - Preencher'!G266</f>
        <v>BRASCON GESTÃO AMBIENTAL LTDA.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64778</v>
      </c>
      <c r="I257" s="6">
        <f>IF('[1]TCE - ANEXO IV - Preencher'!K266="","",'[1]TCE - ANEXO IV - Preencher'!K266)</f>
        <v>44226</v>
      </c>
      <c r="J257" s="5" t="str">
        <f>'[1]TCE - ANEXO IV - Preencher'!L266</f>
        <v>EKSF-P521</v>
      </c>
      <c r="K257" s="5" t="str">
        <f>IF(F257="B",LEFT('[1]TCE - ANEXO IV - Preencher'!M266,2),IF(F257="S",LEFT('[1]TCE - ANEXO IV - Preencher'!M266,7),IF('[1]TCE - ANEXO IV - Preencher'!H266="","")))</f>
        <v>2611309</v>
      </c>
      <c r="L257" s="7">
        <f>'[1]TCE - ANEXO IV - Preencher'!N266</f>
        <v>8855</v>
      </c>
    </row>
    <row r="258" spans="1:12" s="8" customFormat="1" ht="19.5" customHeight="1" x14ac:dyDescent="0.2">
      <c r="A258" s="3">
        <f>IFERROR(VLOOKUP(B258,'[1]DADOS (OCULTAR)'!$P$3:$R$59,3,0),"")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61797924000236</v>
      </c>
      <c r="E258" s="5" t="str">
        <f>'[1]TCE - ANEXO IV - Preencher'!G267</f>
        <v>HEWLETT PACKARD BRASIL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574065</v>
      </c>
      <c r="I258" s="6">
        <f>IF('[1]TCE - ANEXO IV - Preencher'!K267="","",'[1]TCE - ANEXO IV - Preencher'!K267)</f>
        <v>44197</v>
      </c>
      <c r="J258" s="5" t="str">
        <f>'[1]TCE - ANEXO IV - Preencher'!L267</f>
        <v>455V.6346.2814.8321999-G</v>
      </c>
      <c r="K258" s="5" t="str">
        <f>IF(F258="B",LEFT('[1]TCE - ANEXO IV - Preencher'!M267,2),IF(F258="S",LEFT('[1]TCE - ANEXO IV - Preencher'!M267,7),IF('[1]TCE - ANEXO IV - Preencher'!H267="","")))</f>
        <v>3505708</v>
      </c>
      <c r="L258" s="7">
        <f>'[1]TCE - ANEXO IV - Preencher'!N267</f>
        <v>32.14</v>
      </c>
    </row>
    <row r="259" spans="1:12" s="8" customFormat="1" ht="19.5" customHeight="1" x14ac:dyDescent="0.2">
      <c r="A259" s="3">
        <f>IFERROR(VLOOKUP(B259,'[1]DADOS (OCULTAR)'!$P$3:$R$59,3,0),"")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61797924000236</v>
      </c>
      <c r="E259" s="5" t="str">
        <f>'[1]TCE - ANEXO IV - Preencher'!G268</f>
        <v>HEWLETT PACKARD BRASIL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574064</v>
      </c>
      <c r="I259" s="6">
        <f>IF('[1]TCE - ANEXO IV - Preencher'!K268="","",'[1]TCE - ANEXO IV - Preencher'!K268)</f>
        <v>44197</v>
      </c>
      <c r="J259" s="5" t="str">
        <f>'[1]TCE - ANEXO IV - Preencher'!L268</f>
        <v>701Q.1185.9610.1091099-G</v>
      </c>
      <c r="K259" s="5" t="str">
        <f>IF(F259="B",LEFT('[1]TCE - ANEXO IV - Preencher'!M268,2),IF(F259="S",LEFT('[1]TCE - ANEXO IV - Preencher'!M268,7),IF('[1]TCE - ANEXO IV - Preencher'!H268="","")))</f>
        <v>3505708</v>
      </c>
      <c r="L259" s="7">
        <f>'[1]TCE - ANEXO IV - Preencher'!N268</f>
        <v>774</v>
      </c>
    </row>
    <row r="260" spans="1:12" s="8" customFormat="1" ht="19.5" customHeight="1" x14ac:dyDescent="0.2">
      <c r="A260" s="3">
        <f>IFERROR(VLOOKUP(B260,'[1]DADOS (OCULTAR)'!$P$3:$R$59,3,0),"")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9393611000111</v>
      </c>
      <c r="E260" s="5" t="str">
        <f>'[1]TCE - ANEXO IV - Preencher'!G269</f>
        <v>NYX SERVIÇOS EM INFORMATICA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3750</v>
      </c>
      <c r="I260" s="6">
        <f>IF('[1]TCE - ANEXO IV - Preencher'!K269="","",'[1]TCE - ANEXO IV - Preencher'!K269)</f>
        <v>44197</v>
      </c>
      <c r="J260" s="5" t="str">
        <f>'[1]TCE - ANEXO IV - Preencher'!L269</f>
        <v>V9UL-37JR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605</v>
      </c>
    </row>
    <row r="261" spans="1:12" s="8" customFormat="1" ht="19.5" customHeight="1" x14ac:dyDescent="0.2">
      <c r="A261" s="3">
        <f>IFERROR(VLOOKUP(B261,'[1]DADOS (OCULTAR)'!$P$3:$R$59,3,0),"")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5662773000319</v>
      </c>
      <c r="E261" s="5" t="str">
        <f>'[1]TCE - ANEXO IV - Preencher'!G270</f>
        <v>PIXEON MEDICAL SYSTEMS S.A. COMERCIO E DESENVOLVIMENTO DE SOFTWARE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20036</v>
      </c>
      <c r="I261" s="6">
        <f>IF('[1]TCE - ANEXO IV - Preencher'!K270="","",'[1]TCE - ANEXO IV - Preencher'!K270)</f>
        <v>44202</v>
      </c>
      <c r="J261" s="5" t="str">
        <f>'[1]TCE - ANEXO IV - Preencher'!L270</f>
        <v>9AKDH9PSL</v>
      </c>
      <c r="K261" s="5" t="str">
        <f>IF(F261="B",LEFT('[1]TCE - ANEXO IV - Preencher'!M270,2),IF(F261="S",LEFT('[1]TCE - ANEXO IV - Preencher'!M270,7),IF('[1]TCE - ANEXO IV - Preencher'!H270="","")))</f>
        <v>3548807</v>
      </c>
      <c r="L261" s="7">
        <f>'[1]TCE - ANEXO IV - Preencher'!N270</f>
        <v>10633.65</v>
      </c>
    </row>
    <row r="262" spans="1:12" s="8" customFormat="1" ht="19.5" customHeight="1" x14ac:dyDescent="0.2">
      <c r="A262" s="3">
        <f>IFERROR(VLOOKUP(B262,'[1]DADOS (OCULTAR)'!$P$3:$R$59,3,0),"")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>5.17 - Manutenção de Software, Certificação Digital e Microfilmagem</v>
      </c>
      <c r="D262" s="3">
        <f>'[1]TCE - ANEXO IV - Preencher'!F271</f>
        <v>3613658000167</v>
      </c>
      <c r="E262" s="5" t="str">
        <f>'[1]TCE - ANEXO IV - Preencher'!G271</f>
        <v>SEQUENCE INFORMATICA LTDA EPP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22151</v>
      </c>
      <c r="I262" s="6">
        <f>IF('[1]TCE - ANEXO IV - Preencher'!K271="","",'[1]TCE - ANEXO IV - Preencher'!K271)</f>
        <v>44201</v>
      </c>
      <c r="J262" s="5" t="str">
        <f>'[1]TCE - ANEXO IV - Preencher'!L271</f>
        <v>DIAC-HXR4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2016.79</v>
      </c>
    </row>
    <row r="263" spans="1:12" s="8" customFormat="1" ht="19.5" customHeight="1" x14ac:dyDescent="0.2">
      <c r="A263" s="3">
        <f>IFERROR(VLOOKUP(B263,'[1]DADOS (OCULTAR)'!$P$3:$R$59,3,0),"")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>5.17 - Manutenção de Software, Certificação Digital e Microfilmagem</v>
      </c>
      <c r="D263" s="3">
        <f>'[1]TCE - ANEXO IV - Preencher'!F272</f>
        <v>16783034000130</v>
      </c>
      <c r="E263" s="5" t="str">
        <f>'[1]TCE - ANEXO IV - Preencher'!G272</f>
        <v>SINTESE LIC. PROG. P COMPRAS ON LINE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12544</v>
      </c>
      <c r="I263" s="6">
        <f>IF('[1]TCE - ANEXO IV - Preencher'!K272="","",'[1]TCE - ANEXO IV - Preencher'!K272)</f>
        <v>44226</v>
      </c>
      <c r="J263" s="5" t="str">
        <f>'[1]TCE - ANEXO IV - Preencher'!L272</f>
        <v>IPL3-LBH5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880.89</v>
      </c>
    </row>
    <row r="264" spans="1:12" s="8" customFormat="1" ht="19.5" customHeight="1" x14ac:dyDescent="0.2">
      <c r="A264" s="3">
        <f>IFERROR(VLOOKUP(B264,'[1]DADOS (OCULTAR)'!$P$3:$R$59,3,0),"")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>5.17 - Manutenção de Software, Certificação Digital e Microfilmagem</v>
      </c>
      <c r="D264" s="3">
        <f>'[1]TCE - ANEXO IV - Preencher'!F273</f>
        <v>11267250000109</v>
      </c>
      <c r="E264" s="5" t="str">
        <f>'[1]TCE - ANEXO IV - Preencher'!G273</f>
        <v>TOLIFE IMP EXP E COM PROD MEDICOS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2021/51</v>
      </c>
      <c r="I264" s="6">
        <f>IF('[1]TCE - ANEXO IV - Preencher'!K273="","",'[1]TCE - ANEXO IV - Preencher'!K273)</f>
        <v>44203</v>
      </c>
      <c r="J264" s="5" t="str">
        <f>'[1]TCE - ANEXO IV - Preencher'!L273</f>
        <v>26ab0383</v>
      </c>
      <c r="K264" s="5" t="str">
        <f>IF(F264="B",LEFT('[1]TCE - ANEXO IV - Preencher'!M273,2),IF(F264="S",LEFT('[1]TCE - ANEXO IV - Preencher'!M273,7),IF('[1]TCE - ANEXO IV - Preencher'!H273="","")))</f>
        <v>3106200</v>
      </c>
      <c r="L264" s="7">
        <f>'[1]TCE - ANEXO IV - Preencher'!N273</f>
        <v>1258</v>
      </c>
    </row>
    <row r="265" spans="1:12" s="8" customFormat="1" ht="19.5" customHeight="1" x14ac:dyDescent="0.2">
      <c r="A265" s="3">
        <f>IFERROR(VLOOKUP(B265,'[1]DADOS (OCULTAR)'!$P$3:$R$59,3,0),"")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>5.2 - Serviços Técnicos Profissionais</v>
      </c>
      <c r="D265" s="3">
        <f>'[1]TCE - ANEXO IV - Preencher'!F274</f>
        <v>4098210000115</v>
      </c>
      <c r="E265" s="5" t="str">
        <f>'[1]TCE - ANEXO IV - Preencher'!G274</f>
        <v>DA FONTE ADVOGADOS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21381</v>
      </c>
      <c r="I265" s="6">
        <f>IF('[1]TCE - ANEXO IV - Preencher'!K274="","",'[1]TCE - ANEXO IV - Preencher'!K274)</f>
        <v>44222</v>
      </c>
      <c r="J265" s="5" t="str">
        <f>'[1]TCE - ANEXO IV - Preencher'!L274</f>
        <v>DBUI-D6FH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4503.18</v>
      </c>
    </row>
    <row r="266" spans="1:12" s="8" customFormat="1" ht="19.5" customHeight="1" x14ac:dyDescent="0.2">
      <c r="A266" s="3">
        <f>IFERROR(VLOOKUP(B266,'[1]DADOS (OCULTAR)'!$P$3:$R$59,3,0),"")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5.5 - Reparo e Manutenção de Máquinas e Equipamentos</v>
      </c>
      <c r="D266" s="3">
        <f>'[1]TCE - ANEXO IV - Preencher'!F275</f>
        <v>1449930000785</v>
      </c>
      <c r="E266" s="5" t="str">
        <f>'[1]TCE - ANEXO IV - Preencher'!G275</f>
        <v>SIEMENS HEALTHCARE DIAGNOSTICOS S.A.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9614</v>
      </c>
      <c r="I266" s="6">
        <f>IF('[1]TCE - ANEXO IV - Preencher'!K275="","",'[1]TCE - ANEXO IV - Preencher'!K275)</f>
        <v>44227</v>
      </c>
      <c r="J266" s="5" t="str">
        <f>'[1]TCE - ANEXO IV - Preencher'!L275</f>
        <v>PCHC-MLIF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1798.04</v>
      </c>
    </row>
    <row r="267" spans="1:12" s="8" customFormat="1" ht="19.5" customHeight="1" x14ac:dyDescent="0.2">
      <c r="A267" s="3">
        <f>IFERROR(VLOOKUP(B267,'[1]DADOS (OCULTAR)'!$P$3:$R$59,3,0),"")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5.5 - Reparo e Manutenção de Máquinas e Equipamentos</v>
      </c>
      <c r="D267" s="3">
        <f>'[1]TCE - ANEXO IV - Preencher'!F276</f>
        <v>24380578003285</v>
      </c>
      <c r="E267" s="5" t="str">
        <f>'[1]TCE - ANEXO IV - Preencher'!G276</f>
        <v>WHITE MARTINS GASES INDUSTRIAIS DO NORDESTE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33346</v>
      </c>
      <c r="I267" s="6">
        <f>IF('[1]TCE - ANEXO IV - Preencher'!K276="","",'[1]TCE - ANEXO IV - Preencher'!K276)</f>
        <v>44208</v>
      </c>
      <c r="J267" s="5" t="str">
        <f>'[1]TCE - ANEXO IV - Preencher'!L276</f>
        <v>319897625</v>
      </c>
      <c r="K267" s="5" t="str">
        <f>IF(F267="B",LEFT('[1]TCE - ANEXO IV - Preencher'!M276,2),IF(F267="S",LEFT('[1]TCE - ANEXO IV - Preencher'!M276,7),IF('[1]TCE - ANEXO IV - Preencher'!H276="","")))</f>
        <v>2304400</v>
      </c>
      <c r="L267" s="7">
        <f>'[1]TCE - ANEXO IV - Preencher'!N276</f>
        <v>1626.55</v>
      </c>
    </row>
    <row r="268" spans="1:12" s="8" customFormat="1" ht="19.5" customHeight="1" x14ac:dyDescent="0.2">
      <c r="A268" s="3">
        <f>IFERROR(VLOOKUP(B268,'[1]DADOS (OCULTAR)'!$P$3:$R$59,3,0),"")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5.5 - Reparo e Manutenção de Máquinas e Equipamentos</v>
      </c>
      <c r="D268" s="3">
        <f>'[1]TCE - ANEXO IV - Preencher'!F277</f>
        <v>18204483000101</v>
      </c>
      <c r="E268" s="5" t="str">
        <f>'[1]TCE - ANEXO IV - Preencher'!G277</f>
        <v>W-TECH MEDICAL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2985</v>
      </c>
      <c r="I268" s="6">
        <f>IF('[1]TCE - ANEXO IV - Preencher'!K277="","",'[1]TCE - ANEXO IV - Preencher'!K277)</f>
        <v>44222</v>
      </c>
      <c r="J268" s="5" t="str">
        <f>'[1]TCE - ANEXO IV - Preencher'!L277</f>
        <v>VL1VNTR3C</v>
      </c>
      <c r="K268" s="5" t="str">
        <f>IF(F268="B",LEFT('[1]TCE - ANEXO IV - Preencher'!M277,2),IF(F268="S",LEFT('[1]TCE - ANEXO IV - Preencher'!M277,7),IF('[1]TCE - ANEXO IV - Preencher'!H277="","")))</f>
        <v>2704302</v>
      </c>
      <c r="L268" s="7">
        <f>'[1]TCE - ANEXO IV - Preencher'!N277</f>
        <v>6998.22</v>
      </c>
    </row>
    <row r="269" spans="1:12" s="8" customFormat="1" ht="19.5" customHeight="1" x14ac:dyDescent="0.2">
      <c r="A269" s="3">
        <f>IFERROR(VLOOKUP(B269,'[1]DADOS (OCULTAR)'!$P$3:$R$59,3,0),"")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>5.5 - Reparo e Manutenção de Máquinas e Equipamentos</v>
      </c>
      <c r="D269" s="3">
        <f>'[1]TCE - ANEXO IV - Preencher'!F278</f>
        <v>28036419000112</v>
      </c>
      <c r="E269" s="5" t="str">
        <f>'[1]TCE - ANEXO IV - Preencher'!G278</f>
        <v>CLIMA FRIO ARARIPINA EIRELI ME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250</v>
      </c>
      <c r="I269" s="6">
        <f>IF('[1]TCE - ANEXO IV - Preencher'!K278="","",'[1]TCE - ANEXO IV - Preencher'!K278)</f>
        <v>44227</v>
      </c>
      <c r="J269" s="5" t="str">
        <f>'[1]TCE - ANEXO IV - Preencher'!L278</f>
        <v>XWQQ-AASS</v>
      </c>
      <c r="K269" s="5" t="str">
        <f>IF(F269="B",LEFT('[1]TCE - ANEXO IV - Preencher'!M278,2),IF(F269="S",LEFT('[1]TCE - ANEXO IV - Preencher'!M278,7),IF('[1]TCE - ANEXO IV - Preencher'!H278="","")))</f>
        <v>2601102</v>
      </c>
      <c r="L269" s="7">
        <f>'[1]TCE - ANEXO IV - Preencher'!N278</f>
        <v>5650</v>
      </c>
    </row>
    <row r="270" spans="1:12" s="8" customFormat="1" ht="19.5" customHeight="1" x14ac:dyDescent="0.2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2021-03-12T17:18:23Z</dcterms:created>
  <dcterms:modified xsi:type="dcterms:W3CDTF">2021-03-12T17:18:58Z</dcterms:modified>
</cp:coreProperties>
</file>