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7-JULHO-2020\PRESTAÇÃO DE CONTAS SES\TCE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<sst xmlns="http://schemas.openxmlformats.org/spreadsheetml/2006/main" count="269" uniqueCount="148">
  <si>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</si>
  <si>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</si>
  <si>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</si>
  <si>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</si>
  <si>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</si>
  <si>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</si>
  <si>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</si>
  <si>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</si>
  <si>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</si>
  <si>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FERNANDO BEZERRA</t>
  </si>
  <si>
    <t>26.821.005/0001-79</t>
  </si>
  <si>
    <t>REGO &amp; ROCHA CLINICA MEDICA LTDA - ME</t>
  </si>
  <si>
    <t>1º</t>
  </si>
  <si>
    <t>https://drive.google.com/file/d/1TLWBDyM_PGO9C1J8e9HAVhlu7cmnvL1a/view?usp=sharing</t>
  </si>
  <si>
    <t>2º</t>
  </si>
  <si>
    <t>https://drive.google.com/file/d/13XaRkx7uo1v1OHK39mQYxMOD8FsRYuMN/view?usp=sharing</t>
  </si>
  <si>
    <t>19.297.087/0001-39</t>
  </si>
  <si>
    <t>RAUL ALVES DE SIQUEIRA NETO &amp; CIA LTDA ( R &amp; E SERVIÇOS EM SÁUDE LTDA )</t>
  </si>
  <si>
    <t>https://drive.google.com/file/d/111KKj91QjvSaPPJIqAHnhY96c1B65W3S/view?usp=sharing</t>
  </si>
  <si>
    <t>13.238.551/0001-30</t>
  </si>
  <si>
    <t>RCA - SERVIÇOS MÉDICOS S/C LTDA</t>
  </si>
  <si>
    <t>https://drive.google.com/file/d/18TLL7Cdz84uoiBGCFGrQxWDLVc3XDJE8/view?usp=sharing</t>
  </si>
  <si>
    <t>27.818.910/0001-32</t>
  </si>
  <si>
    <t>R &amp; T ATENDIMENTO</t>
  </si>
  <si>
    <t>https://drive.google.com/file/d/1VS82p9Pvjj_2CAdR_yRshv5gn8tDaTeB/view?usp=sharing</t>
  </si>
  <si>
    <t>15.650.505/0001-79</t>
  </si>
  <si>
    <t>ORTO CARIRI SERVIÇOS MEDICOS LTDA</t>
  </si>
  <si>
    <t>https://drive.google.com/file/d/1XmcQi7kS30on80gIuzQLZAj3-2nbFAFX/view?usp=sharing</t>
  </si>
  <si>
    <t>22.465.344/0001-09</t>
  </si>
  <si>
    <t>ODONTOMED LTDA - ME</t>
  </si>
  <si>
    <t>https://drive.google.com/file/d/1mw8EUMOPWHUI5T4CIFFsVa4nodZmgCBc/view?usp=sharing</t>
  </si>
  <si>
    <t>08.681.674/0001-00</t>
  </si>
  <si>
    <t>ODONTOCLIN &amp; CARDIOCLIN SERVIÇOS ESPECIALIZADOS  LTDA - ME</t>
  </si>
  <si>
    <t>https://drive.google.com/file/d/1NVSpnpj45oxiMreKDaiIkv5LlXvVk_b4/view?usp=sharing</t>
  </si>
  <si>
    <t>24.684.015/0001-84</t>
  </si>
  <si>
    <t>MURAB LINS MEDICOS ASSOCIADOS LTDA - ME</t>
  </si>
  <si>
    <t>https://drive.google.com/file/d/1iNx99UUbgnwazc9ig7UHUfNUncMI1clt/view?usp=sharing</t>
  </si>
  <si>
    <t>31.174.963/0001-35</t>
  </si>
  <si>
    <t>MULTMED - CLINIA MÉDICA AMBULATORIAL LTDA</t>
  </si>
  <si>
    <t>https://drive.google.com/file/d/1vv_rh4JR_GGl0iSLRH_OqiPSthZqO7lZ/view?usp=sharing</t>
  </si>
  <si>
    <t>27.159.204/0001-26</t>
  </si>
  <si>
    <t>J V RAMOS LACERDA FILHO MEDICOS ( MEDICOS RAMOS LACERDA LTDA - ME )</t>
  </si>
  <si>
    <t>https://drive.google.com/file/d/1RofeVS8m-nEIJAc4BfgYOyTHgqTYe7pT/view?usp=sharing</t>
  </si>
  <si>
    <t>https://drive.google.com/file/d/177N6VkmqsHCG61jNMAcPfh5lNiDR9b1a/view?usp=sharing</t>
  </si>
  <si>
    <t>32.165.252/0001-67</t>
  </si>
  <si>
    <t>MEIRELLS TELES SERVIÇOS MEDICOS</t>
  </si>
  <si>
    <t>https://drive.google.com/file/d/1cU7ugp9hgwCGdYTks0IFjUYyO2myC6BA/view?usp=sharing</t>
  </si>
  <si>
    <t>15.026.815/0001-17</t>
  </si>
  <si>
    <t>MEDICARI - SERVIÇOS MÉDICOS S/S LTDA</t>
  </si>
  <si>
    <t>https://drive.google.com/file/d/1xhBHY7ncmwlPak-k6wTiVxtu8ApS4SP0/view?usp=sharing</t>
  </si>
  <si>
    <t>https://drive.google.com/file/d/1OKF0JTcsOi_IjTu-LlahCaoyWMaThyY7/view?usp=sharing</t>
  </si>
  <si>
    <t>28.504.580/0001-73</t>
  </si>
  <si>
    <t>MEDIC CENTER ETELVINA VIANA</t>
  </si>
  <si>
    <t>https://drive.google.com/file/d/1n1OIER-QQd7ZzJ9aMP32z0P5zv5XcsAs/view?usp=sharing</t>
  </si>
  <si>
    <t>24.067.940/0001-66</t>
  </si>
  <si>
    <t>MARIA YANNE SOARES RAMOS - ME</t>
  </si>
  <si>
    <t>https://drive.google.com/file/d/1RpxgUUl6h8l-JW29ROmQeeRKIkkDYCoz/view?usp=sharing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</si>
  <si>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</si>
  <si>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</si>
  <si>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</si>
  <si>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33.799.856/0001-28</t>
  </si>
  <si>
    <t>LINEKER VELOZO COSTA</t>
  </si>
  <si>
    <t>https://drive.google.com/file/d/141VUoB_SV6uQuj1X0oQ3nRNpgQ0sSm2q/view?usp=sharing</t>
  </si>
  <si>
    <t>24.185.596/0001-00</t>
  </si>
  <si>
    <t>LAGE &amp; CEDRAZ EMPREENDIMENTOS MÉDICOS LTDA - ME</t>
  </si>
  <si>
    <t>https://drive.google.com/file/d/1Z4E8QtNQwa4yMhakaD9c6rXiUmlfMBXX/view?usp=sharing</t>
  </si>
  <si>
    <t>22.341.878/0001-23</t>
  </si>
  <si>
    <t>K C NOGUEIRA SERVIÇOS MÉDICOS ME</t>
  </si>
  <si>
    <t>https://drive.google.com/file/d/1JbZNS9yqw2gu23DzzcI6llzjTlOJ994b/view?usp=sharing</t>
  </si>
  <si>
    <t>22.422.979/0001-29</t>
  </si>
  <si>
    <t>JANILSON BARROS DE SÁ EP ( JBS SERVIÇOS MÉDICOS )</t>
  </si>
  <si>
    <t>https://drive.google.com/file/d/1-KdSYl_RzWx0g9PPNUYL9AkqbRfHfsf5/view?usp=sharing</t>
  </si>
  <si>
    <t>https://drive.google.com/file/d/1G6ak4oS0HM_Y24FtSllvN1n8LLVO39UQ/view?usp=sharing</t>
  </si>
  <si>
    <t>30.092.591/0001-35</t>
  </si>
  <si>
    <t>J C SANTOS JUNIOR - ME</t>
  </si>
  <si>
    <t>https://drive.google.com/file/d/1cHpBz4-RpHYkn16JV3OblSH-6Q6E-ECz/view?usp=sharing</t>
  </si>
  <si>
    <t>27.389.713/0001-45</t>
  </si>
  <si>
    <t>INTRA MED SERVIÇOS EM SAÚDE LTDA - ME</t>
  </si>
  <si>
    <t>https://drive.google.com/file/d/1Ty6LV4_vXxZyvlVsq4sGSSW1CE_kTVU9/view?usp=sharing</t>
  </si>
  <si>
    <t>31.582.840/0001-33</t>
  </si>
  <si>
    <t>F B DE MIRANDA LYRA SAÚDE EIRELLI (FBL SAÚDE)</t>
  </si>
  <si>
    <t>https://drive.google.com/file/d/1W2NL-5VYYxOasoPVpTpZBRl1MC7T-Fr-/view?usp=sharing</t>
  </si>
  <si>
    <t>https://drive.google.com/file/d/1utK9fn0SOqQCrvJftl3HoFkA4iXP9GP4/view?usp=sharing</t>
  </si>
  <si>
    <t>24.690.234/0001-76</t>
  </si>
  <si>
    <t>FALCÃO &amp; FALCÃO LTDA - ME</t>
  </si>
  <si>
    <t>28.633.494/0001-60</t>
  </si>
  <si>
    <t>EMERGENCY TRAUMATOLOGIA E ORTOPEDIA ESPECIALIZADA DO CARIRI LTDA-ME</t>
  </si>
  <si>
    <t>https://drive.google.com/file/d/1cZtQjtHNOidGM_vkXs8uK18Uq65Ejxcy/view?usp=sharing</t>
  </si>
  <si>
    <t>29.046.193/0001-01</t>
  </si>
  <si>
    <t>DV SERVIÇOS LTDA</t>
  </si>
  <si>
    <t>https://drive.google.com/file/d/1I7e46cfrBbtOcP0KVRvLnWTgKhmKcqc5/view?usp=sharing</t>
  </si>
  <si>
    <t>25.109.101/0001-26</t>
  </si>
  <si>
    <t>DTLL SERVIÇOS MÉDICOS LTDA - ME</t>
  </si>
  <si>
    <t>https://drive.google.com/file/d/1fgwCdnQaztXp-qJObFOc7kVUkHbN_s1G/view?usp=sharing</t>
  </si>
  <si>
    <t>https://drive.google.com/file/d/1VEPlOT77UL53_GOt8tqpUmfQ45Q2fGL7/view?usp=sharing</t>
  </si>
  <si>
    <t>34.238.859/0001-55</t>
  </si>
  <si>
    <t>DMB CONSULTORIO MEDICO</t>
  </si>
  <si>
    <t>https://drive.google.com/file/d/1syVpGRmy1fwg20rkuZS0AV6XS2ywymO1/view?usp=sharing</t>
  </si>
  <si>
    <t>00.927.795/0001-88</t>
  </si>
  <si>
    <t>DIAGNÓSTICA LABORATORIAL ESMERALDO LANDIM LTDA</t>
  </si>
  <si>
    <t>https://drive.google.com/file/d/1CtyhAOEIY8OQ5sZ6jKQVEcwSQpG7kSj5/view?usp=sharing</t>
  </si>
  <si>
    <t>25.208.022/0001-72</t>
  </si>
  <si>
    <t xml:space="preserve">COUTO BEM  SERVIÇOS MEDICOS </t>
  </si>
  <si>
    <t>https://drive.google.com/file/d/14Q2YuliLVCxIBngNF-2ZSg1T4G3Q93rq/view?usp=sharing</t>
  </si>
  <si>
    <t>27.809.935/0001-70</t>
  </si>
  <si>
    <t>COLD SERVIÇOS DE SAÚDE LTDA-ME</t>
  </si>
  <si>
    <t>https://drive.google.com/file/d/1RHOXLSkxB2ULSxmk7YtSv03td9WVeSGJ/view?usp=sharing</t>
  </si>
  <si>
    <t>26.425.569/0001-92</t>
  </si>
  <si>
    <t>CLÍNICA MÉDICA HOLANDA FIGUEREDO-ME</t>
  </si>
  <si>
    <t>https://drive.google.com/file/d/1qwHV_sbNBKUg70QXHsjsM81dx6PQuGVr/view?usp=sharing</t>
  </si>
  <si>
    <t>20.344.575/0001-39</t>
  </si>
  <si>
    <t>MED ARARIPE SERVIÇOS MEDICOS</t>
  </si>
  <si>
    <t>https://drive.google.com/file/d/1bSxHiG9iWwqRq2oLJIwXk-_rn5KOMec6/view?usp=sharing</t>
  </si>
  <si>
    <t>11.113.387/0001-09</t>
  </si>
  <si>
    <t>CLINICA MEDICA PEDRIATICA DE BARBALHA</t>
  </si>
  <si>
    <t>https://drive.google.com/file/d/1vlGS-iamXaA5k9SpFHpo0a7Ggz9slahA/view?usp=sharing</t>
  </si>
  <si>
    <t>22.850.652/0001-58</t>
  </si>
  <si>
    <t>CLÍNICA MÉDICA ALENCAR COIMBRA LTDA - EPP</t>
  </si>
  <si>
    <t>https://drive.google.com/file/d/1icHRTkIS4r0-flXVjYP5tR4LokFqoXkf/view?usp=sharing</t>
  </si>
  <si>
    <t>10.355.641/0001-12</t>
  </si>
  <si>
    <t>CLIMESE - CLÍNICA MÉDICA DE SERRITA LTDA - ME</t>
  </si>
  <si>
    <t>https://drive.google.com/file/d/1cVFiw7jwIhPoQWaESwXwFc6Ao5J4IuF9/view?usp=sharing</t>
  </si>
  <si>
    <t>18.976.638/0001-28</t>
  </si>
  <si>
    <t>CARLITO ONOFRE DA SILVA FILHO - EIRELI - ME</t>
  </si>
  <si>
    <t>https://drive.google.com/file/d/1uWTK9mp1xX_1R_HUQ5qO6R3y9YnNXvAj/view?usp=sharing</t>
  </si>
  <si>
    <t>https://drive.google.com/file/d/1xsT4yL27JO0u8dieBprWqeuYj97zHWVN/view?usp=sharing</t>
  </si>
  <si>
    <t>11.863.530/0001-80</t>
  </si>
  <si>
    <t>BRASCON GESTÃO AMBIENTAL</t>
  </si>
  <si>
    <t>https://drive.google.com/file/d/18bct_x6cGFEdRcx3C4Qg9P7lR7Qt8h00/view?usp=sharing</t>
  </si>
  <si>
    <t>24.895.718/0001-51</t>
  </si>
  <si>
    <t>BIOMEDICI SAÚDE INTEGRALIZADA LTDA-ME</t>
  </si>
  <si>
    <t>https://drive.google.com/file/d/1geShcqrPTQvedlq9om1Ruwfu1kUpF-_C/view?usp=sharing</t>
  </si>
  <si>
    <t>25.369.499/0001-30</t>
  </si>
  <si>
    <t>BARROS &amp; PIRANGY SEVIÇOS MÉDICOS LTDA,</t>
  </si>
  <si>
    <t>https://drive.google.com/file/d/1GPbX3xQTa8liqxjkmVStp2QB73OxebLG/view?usp=sharing</t>
  </si>
  <si>
    <t>26.278.833/0001-02</t>
  </si>
  <si>
    <t>BARRETO E VIEIRA SERVIÇOS MÉDICOS LTDA-ME</t>
  </si>
  <si>
    <t>https://drive.google.com/file/d/1-YPZU3cnmV39D8zaZk6ttcARvEub5VUb/view?usp=sharing</t>
  </si>
  <si>
    <t>22.090.777/0001-27</t>
  </si>
  <si>
    <t>ARRAES SAÚDE LTDA - ME</t>
  </si>
  <si>
    <t>https://drive.google.com/file/d/1975tdM1JPUkVr5tAmpmy-iSq709IvNKB/view?usp=sharing</t>
  </si>
  <si>
    <t>https://drive.google.com/file/d/1FgubuXIJCrUlHdOW2CdnIgmDiyfXgFvg/view?usp=sharing</t>
  </si>
  <si>
    <t>18.204.483/0001-01</t>
  </si>
  <si>
    <t>W-TECH - WAGNER FERNANDES SALES DA SILVA  &amp; CIA.LTDA-EPP</t>
  </si>
  <si>
    <t>3º</t>
  </si>
  <si>
    <t>https://drive.google.com/file/d/1obl58wkmAwlag28_qr3k_35BmlWsT8h1/view?usp=sharing</t>
  </si>
  <si>
    <t>https://drive.google.com/file/d/1nI5w3SZjtUCjSY6hNmIO2UbSI92qhnLU/view?usp=sharing</t>
  </si>
  <si>
    <t>https://drive.google.com/file/d/1zJb81Wp2b49GL1zx-rCvsuXol27yJBLX/view?usp=sharing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</si>
</sst>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7-JULHO-2020/PRESTA&#199;&#195;O%20DE%20CONTAS%20SES/PCF%2007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U7ugp9hgwCGdYTks0IFjUYyO2myC6BA/view?usp=sharing" TargetMode="External"/><Relationship Id="rId18" Type="http://schemas.openxmlformats.org/officeDocument/2006/relationships/hyperlink" Target="https://drive.google.com/file/d/18gPMeC0afai6v0BoF7qPyRf1VPheXaDr/view?usp=sharing" TargetMode="External"/><Relationship Id="rId26" Type="http://schemas.openxmlformats.org/officeDocument/2006/relationships/hyperlink" Target="https://drive.google.com/file/d/1W2NL-5VYYxOasoPVpTpZBRl1MC7T-Fr-/view?usp=sharing" TargetMode="External"/><Relationship Id="rId39" Type="http://schemas.openxmlformats.org/officeDocument/2006/relationships/hyperlink" Target="https://drive.google.com/file/d/1vlGS-iamXaA5k9SpFHpo0a7Ggz9slahA/view?usp=sharing" TargetMode="External"/><Relationship Id="rId3" Type="http://schemas.openxmlformats.org/officeDocument/2006/relationships/hyperlink" Target="https://drive.google.com/file/d/111KKj91QjvSaPPJIqAHnhY96c1B65W3S/view?usp=sharing" TargetMode="External"/><Relationship Id="rId21" Type="http://schemas.openxmlformats.org/officeDocument/2006/relationships/hyperlink" Target="https://drive.google.com/file/d/1JbZNS9yqw2gu23DzzcI6llzjTlOJ994b/view?usp=sharing" TargetMode="External"/><Relationship Id="rId34" Type="http://schemas.openxmlformats.org/officeDocument/2006/relationships/hyperlink" Target="https://drive.google.com/file/d/1CtyhAOEIY8OQ5sZ6jKQVEcwSQpG7kSj5/view?usp=sharing" TargetMode="External"/><Relationship Id="rId42" Type="http://schemas.openxmlformats.org/officeDocument/2006/relationships/hyperlink" Target="https://drive.google.com/file/d/1uWTK9mp1xX_1R_HUQ5qO6R3y9YnNXvAj/view?usp=sharing" TargetMode="External"/><Relationship Id="rId47" Type="http://schemas.openxmlformats.org/officeDocument/2006/relationships/hyperlink" Target="https://drive.google.com/file/d/1-YPZU3cnmV39D8zaZk6ttcARvEub5VUb/view?usp=sharing" TargetMode="External"/><Relationship Id="rId50" Type="http://schemas.openxmlformats.org/officeDocument/2006/relationships/hyperlink" Target="https://drive.google.com/file/d/1obl58wkmAwlag28_qr3k_35BmlWsT8h1/view?usp=sharing" TargetMode="External"/><Relationship Id="rId7" Type="http://schemas.openxmlformats.org/officeDocument/2006/relationships/hyperlink" Target="https://drive.google.com/file/d/1mw8EUMOPWHUI5T4CIFFsVa4nodZmgCBc/view?usp=sharing" TargetMode="External"/><Relationship Id="rId12" Type="http://schemas.openxmlformats.org/officeDocument/2006/relationships/hyperlink" Target="https://drive.google.com/file/d/177N6VkmqsHCG61jNMAcPfh5lNiDR9b1a/view?usp=sharing" TargetMode="External"/><Relationship Id="rId17" Type="http://schemas.openxmlformats.org/officeDocument/2006/relationships/hyperlink" Target="https://drive.google.com/file/d/1RpxgUUl6h8l-JW29ROmQeeRKIkkDYCoz/view?usp=sharing" TargetMode="External"/><Relationship Id="rId25" Type="http://schemas.openxmlformats.org/officeDocument/2006/relationships/hyperlink" Target="https://drive.google.com/file/d/1Ty6LV4_vXxZyvlVsq4sGSSW1CE_kTVU9/view?usp=sharing" TargetMode="External"/><Relationship Id="rId33" Type="http://schemas.openxmlformats.org/officeDocument/2006/relationships/hyperlink" Target="https://drive.google.com/file/d/1syVpGRmy1fwg20rkuZS0AV6XS2ywymO1/view?usp=sharing" TargetMode="External"/><Relationship Id="rId38" Type="http://schemas.openxmlformats.org/officeDocument/2006/relationships/hyperlink" Target="https://drive.google.com/file/d/1bSxHiG9iWwqRq2oLJIwXk-_rn5KOMec6/view?usp=sharing" TargetMode="External"/><Relationship Id="rId46" Type="http://schemas.openxmlformats.org/officeDocument/2006/relationships/hyperlink" Target="https://drive.google.com/file/d/1GPbX3xQTa8liqxjkmVStp2QB73OxebLG/view?usp=sharing" TargetMode="External"/><Relationship Id="rId2" Type="http://schemas.openxmlformats.org/officeDocument/2006/relationships/hyperlink" Target="https://drive.google.com/file/d/13XaRkx7uo1v1OHK39mQYxMOD8FsRYuMN/view?usp=sharing" TargetMode="External"/><Relationship Id="rId16" Type="http://schemas.openxmlformats.org/officeDocument/2006/relationships/hyperlink" Target="https://drive.google.com/file/d/1n1OIER-QQd7ZzJ9aMP32z0P5zv5XcsAs/view?usp=sharing" TargetMode="External"/><Relationship Id="rId20" Type="http://schemas.openxmlformats.org/officeDocument/2006/relationships/hyperlink" Target="https://drive.google.com/file/d/1Z4E8QtNQwa4yMhakaD9c6rXiUmlfMBXX/view?usp=sharing" TargetMode="External"/><Relationship Id="rId29" Type="http://schemas.openxmlformats.org/officeDocument/2006/relationships/hyperlink" Target="https://drive.google.com/file/d/1cZtQjtHNOidGM_vkXs8uK18Uq65Ejxcy/view?usp=sharing" TargetMode="External"/><Relationship Id="rId41" Type="http://schemas.openxmlformats.org/officeDocument/2006/relationships/hyperlink" Target="https://drive.google.com/file/d/1cVFiw7jwIhPoQWaESwXwFc6Ao5J4IuF9/view?usp=sharing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11" Type="http://schemas.openxmlformats.org/officeDocument/2006/relationships/hyperlink" Target="https://drive.google.com/file/d/1RofeVS8m-nEIJAc4BfgYOyTHgqTYe7pT/view?usp=sharing" TargetMode="External"/><Relationship Id="rId24" Type="http://schemas.openxmlformats.org/officeDocument/2006/relationships/hyperlink" Target="https://drive.google.com/file/d/1cHpBz4-RpHYkn16JV3OblSH-6Q6E-ECz/view?usp=sharing" TargetMode="External"/><Relationship Id="rId32" Type="http://schemas.openxmlformats.org/officeDocument/2006/relationships/hyperlink" Target="https://drive.google.com/file/d/1VEPlOT77UL53_GOt8tqpUmfQ45Q2fGL7/view?usp=sharing" TargetMode="External"/><Relationship Id="rId37" Type="http://schemas.openxmlformats.org/officeDocument/2006/relationships/hyperlink" Target="https://drive.google.com/file/d/1qwHV_sbNBKUg70QXHsjsM81dx6PQuGVr/view?usp=sharing" TargetMode="External"/><Relationship Id="rId40" Type="http://schemas.openxmlformats.org/officeDocument/2006/relationships/hyperlink" Target="https://drive.google.com/file/d/1icHRTkIS4r0-flXVjYP5tR4LokFqoXkf/view?usp=sharing" TargetMode="External"/><Relationship Id="rId45" Type="http://schemas.openxmlformats.org/officeDocument/2006/relationships/hyperlink" Target="https://drive.google.com/file/d/1geShcqrPTQvedlq9om1Ruwfu1kUpF-_C/view?usp=sharing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VS82p9Pvjj_2CAdR_yRshv5gn8tDaTeB/view?usp=sharing" TargetMode="External"/><Relationship Id="rId15" Type="http://schemas.openxmlformats.org/officeDocument/2006/relationships/hyperlink" Target="https://drive.google.com/file/d/1OKF0JTcsOi_IjTu-LlahCaoyWMaThyY7/view?usp=sharing" TargetMode="External"/><Relationship Id="rId23" Type="http://schemas.openxmlformats.org/officeDocument/2006/relationships/hyperlink" Target="https://drive.google.com/file/d/1G6ak4oS0HM_Y24FtSllvN1n8LLVO39UQ/view?usp=sharing" TargetMode="External"/><Relationship Id="rId28" Type="http://schemas.openxmlformats.org/officeDocument/2006/relationships/hyperlink" Target="https://drive.google.com/file/d/1utK9fn0SOqQCrvJftl3HoFkA4iXP9GP4/view?usp=sharing" TargetMode="External"/><Relationship Id="rId36" Type="http://schemas.openxmlformats.org/officeDocument/2006/relationships/hyperlink" Target="https://drive.google.com/file/d/1RHOXLSkxB2ULSxmk7YtSv03td9WVeSGJ/view?usp=sharing" TargetMode="External"/><Relationship Id="rId49" Type="http://schemas.openxmlformats.org/officeDocument/2006/relationships/hyperlink" Target="https://drive.google.com/file/d/1FgubuXIJCrUlHdOW2CdnIgmDiyfXgFvg/view?usp=sharing" TargetMode="External"/><Relationship Id="rId10" Type="http://schemas.openxmlformats.org/officeDocument/2006/relationships/hyperlink" Target="https://drive.google.com/file/d/1vv_rh4JR_GGl0iSLRH_OqiPSthZqO7lZ/view?usp=sharing" TargetMode="External"/><Relationship Id="rId19" Type="http://schemas.openxmlformats.org/officeDocument/2006/relationships/hyperlink" Target="https://drive.google.com/file/d/141VUoB_SV6uQuj1X0oQ3nRNpgQ0sSm2q/view?usp=sharing" TargetMode="External"/><Relationship Id="rId31" Type="http://schemas.openxmlformats.org/officeDocument/2006/relationships/hyperlink" Target="https://drive.google.com/file/d/1fgwCdnQaztXp-qJObFOc7kVUkHbN_s1G/view?usp=sharing" TargetMode="External"/><Relationship Id="rId44" Type="http://schemas.openxmlformats.org/officeDocument/2006/relationships/hyperlink" Target="https://drive.google.com/file/d/18bct_x6cGFEdRcx3C4Qg9P7lR7Qt8h00/view?usp=sharing" TargetMode="External"/><Relationship Id="rId52" Type="http://schemas.openxmlformats.org/officeDocument/2006/relationships/hyperlink" Target="https://drive.google.com/file/d/1zJb81Wp2b49GL1zx-rCvsuXol27yJBLX/view?usp=sharing" TargetMode="External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file/d/1iNx99UUbgnwazc9ig7UHUfNUncMI1clt/view?usp=sharing" TargetMode="External"/><Relationship Id="rId14" Type="http://schemas.openxmlformats.org/officeDocument/2006/relationships/hyperlink" Target="https://drive.google.com/file/d/1xhBHY7ncmwlPak-k6wTiVxtu8ApS4SP0/view?usp=sharing" TargetMode="External"/><Relationship Id="rId22" Type="http://schemas.openxmlformats.org/officeDocument/2006/relationships/hyperlink" Target="https://drive.google.com/file/d/1-KdSYl_RzWx0g9PPNUYL9AkqbRfHfsf5/view?usp=sharing" TargetMode="External"/><Relationship Id="rId27" Type="http://schemas.openxmlformats.org/officeDocument/2006/relationships/hyperlink" Target="https://drive.google.com/file/d/1utK9fn0SOqQCrvJftl3HoFkA4iXP9GP4/view?usp=sharing" TargetMode="External"/><Relationship Id="rId30" Type="http://schemas.openxmlformats.org/officeDocument/2006/relationships/hyperlink" Target="https://drive.google.com/file/d/1I7e46cfrBbtOcP0KVRvLnWTgKhmKcqc5/view?usp=sharing" TargetMode="External"/><Relationship Id="rId35" Type="http://schemas.openxmlformats.org/officeDocument/2006/relationships/hyperlink" Target="https://drive.google.com/file/d/14Q2YuliLVCxIBngNF-2ZSg1T4G3Q93rq/view?usp=sharing" TargetMode="External"/><Relationship Id="rId43" Type="http://schemas.openxmlformats.org/officeDocument/2006/relationships/hyperlink" Target="https://drive.google.com/file/d/1xsT4yL27JO0u8dieBprWqeuYj97zHWVN/view?usp=sharing" TargetMode="External"/><Relationship Id="rId48" Type="http://schemas.openxmlformats.org/officeDocument/2006/relationships/hyperlink" Target="https://drive.google.com/file/d/1975tdM1JPUkVr5tAmpmy-iSq709IvNKB/view?usp=sharing" TargetMode="External"/><Relationship Id="rId8" Type="http://schemas.openxmlformats.org/officeDocument/2006/relationships/hyperlink" Target="https://drive.google.com/file/d/1NVSpnpj45oxiMreKDaiIkv5LlXvVk_b4/view?usp=sharing" TargetMode="External"/><Relationship Id="rId51" Type="http://schemas.openxmlformats.org/officeDocument/2006/relationships/hyperlink" Target="https://drive.google.com/file/d/1nI5w3SZjtUCjSY6hNmIO2UbSI92qhnL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138000</v>
      </c>
      <c r="I2" s="10" t="s">
        <v>13</v>
      </c>
    </row>
    <row r="3" spans="1:9" ht="21" customHeight="1" x14ac:dyDescent="0.2">
      <c r="A3" s="3">
        <f>IFERROR(VLOOKUP(B3,'[1]DADOS (OCULTAR)'!$P$3:$R$53,3,0),"")</f>
        <v>10869782000900</v>
      </c>
      <c r="B3" s="4" t="s">
        <v>9</v>
      </c>
      <c r="C3" s="5" t="s">
        <v>10</v>
      </c>
      <c r="D3" s="6" t="s">
        <v>11</v>
      </c>
      <c r="E3" s="7" t="s">
        <v>14</v>
      </c>
      <c r="F3" s="8">
        <v>43982</v>
      </c>
      <c r="G3" s="8">
        <v>44347</v>
      </c>
      <c r="H3" s="9">
        <v>27000</v>
      </c>
      <c r="I3" s="10" t="s">
        <v>15</v>
      </c>
    </row>
    <row r="4" spans="1:9" ht="21" customHeight="1" x14ac:dyDescent="0.2">
      <c r="A4" s="3">
        <f>IFERROR(VLOOKUP(B4,'[1]DADOS (OCULTAR)'!$P$3:$R$53,3,0),"")</f>
        <v>10869782000900</v>
      </c>
      <c r="B4" s="4" t="s">
        <v>9</v>
      </c>
      <c r="C4" s="5" t="s">
        <v>16</v>
      </c>
      <c r="D4" s="6" t="s">
        <v>17</v>
      </c>
      <c r="E4" s="7" t="s">
        <v>12</v>
      </c>
      <c r="F4" s="8">
        <v>43616</v>
      </c>
      <c r="G4" s="8">
        <v>43982</v>
      </c>
      <c r="H4" s="9">
        <v>87350</v>
      </c>
      <c r="I4" s="10" t="s">
        <v>18</v>
      </c>
    </row>
    <row r="5" spans="1:9" ht="21" customHeight="1" x14ac:dyDescent="0.2">
      <c r="A5" s="3">
        <f>IFERROR(VLOOKUP(B5,'[1]DADOS (OCULTAR)'!$P$3:$R$53,3,0),"")</f>
        <v>10869782000900</v>
      </c>
      <c r="B5" s="4" t="s">
        <v>9</v>
      </c>
      <c r="C5" s="5" t="s">
        <v>19</v>
      </c>
      <c r="D5" s="6" t="s">
        <v>20</v>
      </c>
      <c r="E5" s="7" t="s">
        <v>12</v>
      </c>
      <c r="F5" s="8">
        <v>43617</v>
      </c>
      <c r="G5" s="8">
        <v>43982</v>
      </c>
      <c r="H5" s="9">
        <v>2080</v>
      </c>
      <c r="I5" s="10" t="s">
        <v>21</v>
      </c>
    </row>
    <row r="6" spans="1:9" ht="21" customHeight="1" x14ac:dyDescent="0.2">
      <c r="A6" s="3">
        <f>IFERROR(VLOOKUP(B6,'[1]DADOS (OCULTAR)'!$P$3:$R$53,3,0),"")</f>
        <v>10869782000900</v>
      </c>
      <c r="B6" s="4" t="s">
        <v>9</v>
      </c>
      <c r="C6" s="5" t="s">
        <v>22</v>
      </c>
      <c r="D6" s="6" t="s">
        <v>23</v>
      </c>
      <c r="E6" s="7" t="s">
        <v>12</v>
      </c>
      <c r="F6" s="8">
        <v>43616</v>
      </c>
      <c r="G6" s="8">
        <v>43982</v>
      </c>
      <c r="H6" s="9">
        <v>206775</v>
      </c>
      <c r="I6" s="10" t="s">
        <v>24</v>
      </c>
    </row>
    <row r="7" spans="1:9" ht="21" customHeight="1" x14ac:dyDescent="0.2">
      <c r="A7" s="3">
        <f>IFERROR(VLOOKUP(B7,'[1]DADOS (OCULTAR)'!$P$3:$R$53,3,0),"")</f>
        <v>10869782000900</v>
      </c>
      <c r="B7" s="4" t="s">
        <v>9</v>
      </c>
      <c r="C7" s="5" t="s">
        <v>25</v>
      </c>
      <c r="D7" s="6" t="s">
        <v>26</v>
      </c>
      <c r="E7" s="7" t="s">
        <v>12</v>
      </c>
      <c r="F7" s="8">
        <v>43616</v>
      </c>
      <c r="G7" s="8">
        <v>43982</v>
      </c>
      <c r="H7" s="9">
        <v>85000</v>
      </c>
      <c r="I7" s="10" t="s">
        <v>27</v>
      </c>
    </row>
    <row r="8" spans="1:9" ht="21" customHeight="1" x14ac:dyDescent="0.2">
      <c r="A8" s="3">
        <f>IFERROR(VLOOKUP(B8,'[1]DADOS (OCULTAR)'!$P$3:$R$53,3,0),"")</f>
        <v>10869782000900</v>
      </c>
      <c r="B8" s="4" t="s">
        <v>9</v>
      </c>
      <c r="C8" s="5" t="s">
        <v>28</v>
      </c>
      <c r="D8" s="6" t="s">
        <v>29</v>
      </c>
      <c r="E8" s="7" t="s">
        <v>12</v>
      </c>
      <c r="F8" s="8">
        <v>43616</v>
      </c>
      <c r="G8" s="8">
        <v>43982</v>
      </c>
      <c r="H8" s="9">
        <v>537440</v>
      </c>
      <c r="I8" s="10" t="s">
        <v>30</v>
      </c>
    </row>
    <row r="9" spans="1:9" ht="21" customHeight="1" x14ac:dyDescent="0.2">
      <c r="A9" s="3">
        <f>IFERROR(VLOOKUP(B9,'[1]DADOS (OCULTAR)'!$P$3:$R$53,3,0),"")</f>
        <v>10869782000900</v>
      </c>
      <c r="B9" s="4" t="s">
        <v>9</v>
      </c>
      <c r="C9" s="5" t="s">
        <v>31</v>
      </c>
      <c r="D9" s="6" t="s">
        <v>32</v>
      </c>
      <c r="E9" s="7" t="s">
        <v>12</v>
      </c>
      <c r="F9" s="8">
        <v>43616</v>
      </c>
      <c r="G9" s="8">
        <v>43982</v>
      </c>
      <c r="H9" s="9">
        <v>5000</v>
      </c>
      <c r="I9" s="10" t="s">
        <v>33</v>
      </c>
    </row>
    <row r="10" spans="1:9" ht="21" customHeight="1" x14ac:dyDescent="0.2">
      <c r="A10" s="3">
        <f>IFERROR(VLOOKUP(B10,'[1]DADOS (OCULTAR)'!$P$3:$R$53,3,0),"")</f>
        <v>10869782000900</v>
      </c>
      <c r="B10" s="4" t="s">
        <v>9</v>
      </c>
      <c r="C10" s="5" t="s">
        <v>34</v>
      </c>
      <c r="D10" s="6" t="s">
        <v>35</v>
      </c>
      <c r="E10" s="7" t="s">
        <v>12</v>
      </c>
      <c r="F10" s="8">
        <v>43616</v>
      </c>
      <c r="G10" s="8">
        <v>43982</v>
      </c>
      <c r="H10" s="9">
        <v>189350</v>
      </c>
      <c r="I10" s="10" t="s">
        <v>36</v>
      </c>
    </row>
    <row r="11" spans="1:9" ht="21" customHeight="1" x14ac:dyDescent="0.2">
      <c r="A11" s="3">
        <f>IFERROR(VLOOKUP(B11,'[1]DADOS (OCULTAR)'!$P$3:$R$53,3,0),"")</f>
        <v>10869782000900</v>
      </c>
      <c r="B11" s="4" t="s">
        <v>9</v>
      </c>
      <c r="C11" s="5" t="s">
        <v>37</v>
      </c>
      <c r="D11" s="6" t="s">
        <v>38</v>
      </c>
      <c r="E11" s="7" t="s">
        <v>12</v>
      </c>
      <c r="F11" s="8">
        <v>43830</v>
      </c>
      <c r="G11" s="8">
        <v>44196</v>
      </c>
      <c r="H11" s="9">
        <v>75275</v>
      </c>
      <c r="I11" s="10" t="s">
        <v>39</v>
      </c>
    </row>
    <row r="12" spans="1:9" ht="21" customHeight="1" x14ac:dyDescent="0.2">
      <c r="A12" s="3">
        <f>IFERROR(VLOOKUP(B12,'[1]DADOS (OCULTAR)'!$P$3:$R$53,3,0),"")</f>
        <v>10869782000900</v>
      </c>
      <c r="B12" s="4" t="s">
        <v>9</v>
      </c>
      <c r="C12" s="5" t="s">
        <v>40</v>
      </c>
      <c r="D12" s="6" t="s">
        <v>41</v>
      </c>
      <c r="E12" s="7" t="s">
        <v>12</v>
      </c>
      <c r="F12" s="8">
        <v>43616</v>
      </c>
      <c r="G12" s="8">
        <v>43982</v>
      </c>
      <c r="H12" s="9">
        <v>72375</v>
      </c>
      <c r="I12" s="10" t="s">
        <v>42</v>
      </c>
    </row>
    <row r="13" spans="1:9" ht="21" customHeight="1" x14ac:dyDescent="0.2">
      <c r="A13" s="3">
        <f>IFERROR(VLOOKUP(B13,'[1]DADOS (OCULTAR)'!$P$3:$R$53,3,0),"")</f>
        <v>10869782000900</v>
      </c>
      <c r="B13" s="4" t="s">
        <v>9</v>
      </c>
      <c r="C13" s="5" t="s">
        <v>40</v>
      </c>
      <c r="D13" s="6" t="s">
        <v>41</v>
      </c>
      <c r="E13" s="7" t="s">
        <v>14</v>
      </c>
      <c r="F13" s="8">
        <v>43982</v>
      </c>
      <c r="G13" s="8">
        <v>44347</v>
      </c>
      <c r="H13" s="9">
        <v>22850</v>
      </c>
      <c r="I13" s="10" t="s">
        <v>43</v>
      </c>
    </row>
    <row r="14" spans="1:9" ht="21" customHeight="1" x14ac:dyDescent="0.2">
      <c r="A14" s="3">
        <f>IFERROR(VLOOKUP(B14,'[1]DADOS (OCULTAR)'!$P$3:$R$53,3,0),"")</f>
        <v>10869782000900</v>
      </c>
      <c r="B14" s="4" t="s">
        <v>9</v>
      </c>
      <c r="C14" s="5" t="s">
        <v>44</v>
      </c>
      <c r="D14" s="6" t="s">
        <v>45</v>
      </c>
      <c r="E14" s="7" t="s">
        <v>12</v>
      </c>
      <c r="F14" s="8">
        <v>43952</v>
      </c>
      <c r="G14" s="8">
        <v>44317</v>
      </c>
      <c r="H14" s="9">
        <v>38575</v>
      </c>
      <c r="I14" s="10" t="s">
        <v>46</v>
      </c>
    </row>
    <row r="15" spans="1:9" ht="21" customHeight="1" x14ac:dyDescent="0.2">
      <c r="A15" s="3">
        <f>IFERROR(VLOOKUP(B15,'[1]DADOS (OCULTAR)'!$P$3:$R$53,3,0),"")</f>
        <v>10869782000900</v>
      </c>
      <c r="B15" s="4" t="s">
        <v>9</v>
      </c>
      <c r="C15" s="5" t="s">
        <v>47</v>
      </c>
      <c r="D15" s="6" t="s">
        <v>48</v>
      </c>
      <c r="E15" s="7" t="s">
        <v>12</v>
      </c>
      <c r="F15" s="8">
        <v>43616</v>
      </c>
      <c r="G15" s="8">
        <v>43982</v>
      </c>
      <c r="H15" s="9">
        <v>52875</v>
      </c>
      <c r="I15" s="10" t="s">
        <v>49</v>
      </c>
    </row>
    <row r="16" spans="1:9" ht="21" customHeight="1" x14ac:dyDescent="0.2">
      <c r="A16" s="3">
        <f>IFERROR(VLOOKUP(B16,'[1]DADOS (OCULTAR)'!$P$3:$R$53,3,0),"")</f>
        <v>10869782000900</v>
      </c>
      <c r="B16" s="4" t="s">
        <v>9</v>
      </c>
      <c r="C16" s="5" t="s">
        <v>47</v>
      </c>
      <c r="D16" s="6" t="s">
        <v>48</v>
      </c>
      <c r="E16" s="7" t="s">
        <v>14</v>
      </c>
      <c r="F16" s="8">
        <v>43982</v>
      </c>
      <c r="G16" s="8">
        <v>44347</v>
      </c>
      <c r="H16" s="9">
        <v>10125</v>
      </c>
      <c r="I16" s="10" t="s">
        <v>50</v>
      </c>
    </row>
    <row r="17" spans="1:9" ht="21" customHeight="1" x14ac:dyDescent="0.2">
      <c r="A17" s="3">
        <f>IFERROR(VLOOKUP(B17,'[1]DADOS (OCULTAR)'!$P$3:$R$53,3,0),"")</f>
        <v>10869782000900</v>
      </c>
      <c r="B17" s="4" t="s">
        <v>9</v>
      </c>
      <c r="C17" s="5" t="s">
        <v>51</v>
      </c>
      <c r="D17" s="6" t="s">
        <v>52</v>
      </c>
      <c r="E17" s="7" t="s">
        <v>12</v>
      </c>
      <c r="F17" s="8">
        <v>44013</v>
      </c>
      <c r="G17" s="8">
        <v>44378</v>
      </c>
      <c r="H17" s="9">
        <v>14000</v>
      </c>
      <c r="I17" s="10" t="s">
        <v>53</v>
      </c>
    </row>
    <row r="18" spans="1:9" ht="21" customHeight="1" x14ac:dyDescent="0.2">
      <c r="A18" s="3">
        <f>IFERROR(VLOOKUP(B18,'[1]DADOS (OCULTAR)'!$P$3:$R$53,3,0),"")</f>
        <v>10869782000900</v>
      </c>
      <c r="B18" s="4" t="s">
        <v>9</v>
      </c>
      <c r="C18" s="5" t="s">
        <v>54</v>
      </c>
      <c r="D18" s="6" t="s">
        <v>55</v>
      </c>
      <c r="E18" s="7" t="s">
        <v>12</v>
      </c>
      <c r="F18" s="8">
        <v>43775</v>
      </c>
      <c r="G18" s="8">
        <v>44141</v>
      </c>
      <c r="H18" s="9">
        <v>239375</v>
      </c>
      <c r="I18" s="10" t="s">
        <v>56</v>
      </c>
    </row>
    <row r="19" spans="1:9" ht="21" customHeight="1" x14ac:dyDescent="0.2">
      <c r="A19" s="3">
        <f>IFERROR(VLOOKUP(B19,'[1]DADOS (OCULTAR)'!$P$3:$R$53,3,0),"")</f>
        <v>10869782000900</v>
      </c>
      <c r="B19" s="4" t="s">
        <v>9</v>
      </c>
      <c r="C19" s="5" t="s">
        <v>57</v>
      </c>
      <c r="D19" s="6" t="s">
        <v>58</v>
      </c>
      <c r="E19" s="7" t="s">
        <v>12</v>
      </c>
      <c r="F19" s="8">
        <v>43585</v>
      </c>
      <c r="G19" s="8">
        <v>43951</v>
      </c>
      <c r="H19" s="9">
        <v>174270</v>
      </c>
      <c r="I19" s="10" t="s">
        <v>59</v>
      </c>
    </row>
    <row r="20" spans="1:9" ht="21" customHeight="1" x14ac:dyDescent="0.2">
      <c r="A20" s="3">
        <f>IFERROR(VLOOKUP(B20,'[1]DADOS (OCULTAR)'!$P$3:$R$53,3,0),"")</f>
        <v>10869782000900</v>
      </c>
      <c r="B20" s="4" t="s">
        <v>9</v>
      </c>
      <c r="C20" s="5" t="s">
        <v>60</v>
      </c>
      <c r="D20" s="6" t="s">
        <v>61</v>
      </c>
      <c r="E20" s="7" t="s">
        <v>12</v>
      </c>
      <c r="F20" s="8">
        <v>43982</v>
      </c>
      <c r="G20" s="8">
        <v>44347</v>
      </c>
      <c r="H20" s="9">
        <v>20725</v>
      </c>
      <c r="I20" s="10" t="s">
        <v>62</v>
      </c>
    </row>
    <row r="21" spans="1:9" ht="21" customHeight="1" x14ac:dyDescent="0.2">
      <c r="A21" s="3">
        <f>IFERROR(VLOOKUP(B21,'[1]DADOS (OCULTAR)'!$P$3:$R$53,3,0),"")</f>
        <v>10869782000900</v>
      </c>
      <c r="B21" s="4" t="s">
        <v>9</v>
      </c>
      <c r="C21" s="5" t="s">
        <v>63</v>
      </c>
      <c r="D21" s="6" t="s">
        <v>64</v>
      </c>
      <c r="E21" s="7" t="s">
        <v>12</v>
      </c>
      <c r="F21" s="8">
        <v>43616</v>
      </c>
      <c r="G21" s="8">
        <v>43982</v>
      </c>
      <c r="H21" s="9">
        <v>303309.09999999998</v>
      </c>
      <c r="I21" s="10" t="s">
        <v>65</v>
      </c>
    </row>
    <row r="22" spans="1:9" ht="21" customHeight="1" x14ac:dyDescent="0.2">
      <c r="A22" s="3">
        <f>IFERROR(VLOOKUP(B22,'[1]DADOS (OCULTAR)'!$P$3:$R$53,3,0),"")</f>
        <v>10869782000900</v>
      </c>
      <c r="B22" s="4" t="s">
        <v>9</v>
      </c>
      <c r="C22" s="5" t="s">
        <v>66</v>
      </c>
      <c r="D22" s="6" t="s">
        <v>67</v>
      </c>
      <c r="E22" s="7" t="s">
        <v>12</v>
      </c>
      <c r="F22" s="8">
        <v>43866</v>
      </c>
      <c r="G22" s="8">
        <v>44232</v>
      </c>
      <c r="H22" s="9">
        <v>75875</v>
      </c>
      <c r="I22" s="10" t="s">
        <v>68</v>
      </c>
    </row>
    <row r="23" spans="1:9" ht="21" customHeight="1" x14ac:dyDescent="0.2">
      <c r="A23" s="3">
        <f>IFERROR(VLOOKUP(B23,'[1]DADOS (OCULTAR)'!$P$3:$R$53,3,0),"")</f>
        <v>10869782000900</v>
      </c>
      <c r="B23" s="4" t="s">
        <v>9</v>
      </c>
      <c r="C23" s="5" t="s">
        <v>69</v>
      </c>
      <c r="D23" s="6" t="s">
        <v>70</v>
      </c>
      <c r="E23" s="7" t="s">
        <v>12</v>
      </c>
      <c r="F23" s="8">
        <v>43070</v>
      </c>
      <c r="G23" s="8">
        <v>43616</v>
      </c>
      <c r="H23" s="9">
        <v>387197.49</v>
      </c>
      <c r="I23" s="10" t="s">
        <v>71</v>
      </c>
    </row>
    <row r="24" spans="1:9" ht="21" customHeight="1" x14ac:dyDescent="0.2">
      <c r="A24" s="3">
        <f>IFERROR(VLOOKUP(B24,'[1]DADOS (OCULTAR)'!$P$3:$R$53,3,0),"")</f>
        <v>10869782000900</v>
      </c>
      <c r="B24" s="4" t="s">
        <v>9</v>
      </c>
      <c r="C24" s="5" t="s">
        <v>69</v>
      </c>
      <c r="D24" s="6" t="s">
        <v>70</v>
      </c>
      <c r="E24" s="7" t="s">
        <v>14</v>
      </c>
      <c r="F24" s="8">
        <v>43616</v>
      </c>
      <c r="G24" s="8">
        <v>43982</v>
      </c>
      <c r="H24" s="9">
        <v>253936.66</v>
      </c>
      <c r="I24" s="10" t="s">
        <v>72</v>
      </c>
    </row>
    <row r="25" spans="1:9" ht="21" customHeight="1" x14ac:dyDescent="0.2">
      <c r="A25" s="3">
        <f>IFERROR(VLOOKUP(B25,'[1]DADOS (OCULTAR)'!$P$3:$R$53,3,0),"")</f>
        <v>10869782000900</v>
      </c>
      <c r="B25" s="4" t="s">
        <v>9</v>
      </c>
      <c r="C25" s="5" t="s">
        <v>73</v>
      </c>
      <c r="D25" s="6" t="s">
        <v>74</v>
      </c>
      <c r="E25" s="7" t="s">
        <v>12</v>
      </c>
      <c r="F25" s="8">
        <v>43712</v>
      </c>
      <c r="G25" s="8">
        <v>44078</v>
      </c>
      <c r="H25" s="9">
        <v>594000</v>
      </c>
      <c r="I25" s="10" t="s">
        <v>75</v>
      </c>
    </row>
    <row r="26" spans="1:9" ht="21" customHeight="1" x14ac:dyDescent="0.2">
      <c r="A26" s="3">
        <f>IFERROR(VLOOKUP(B26,'[1]DADOS (OCULTAR)'!$P$3:$R$53,3,0),"")</f>
        <v>10869782000900</v>
      </c>
      <c r="B26" s="4" t="s">
        <v>9</v>
      </c>
      <c r="C26" s="5" t="s">
        <v>76</v>
      </c>
      <c r="D26" s="6" t="s">
        <v>77</v>
      </c>
      <c r="E26" s="7" t="s">
        <v>12</v>
      </c>
      <c r="F26" s="8">
        <v>42917</v>
      </c>
      <c r="G26" s="8">
        <v>43982</v>
      </c>
      <c r="H26" s="9">
        <v>423350</v>
      </c>
      <c r="I26" s="10" t="s">
        <v>78</v>
      </c>
    </row>
    <row r="27" spans="1:9" ht="21" customHeight="1" x14ac:dyDescent="0.2">
      <c r="A27" s="3">
        <f>IFERROR(VLOOKUP(B27,'[1]DADOS (OCULTAR)'!$P$3:$R$53,3,0),"")</f>
        <v>10869782000900</v>
      </c>
      <c r="B27" s="4" t="s">
        <v>9</v>
      </c>
      <c r="C27" s="5" t="s">
        <v>79</v>
      </c>
      <c r="D27" s="6" t="s">
        <v>80</v>
      </c>
      <c r="E27" s="7" t="s">
        <v>12</v>
      </c>
      <c r="F27" s="8">
        <v>43892</v>
      </c>
      <c r="G27" s="8">
        <v>44257</v>
      </c>
      <c r="H27" s="9">
        <v>34550</v>
      </c>
      <c r="I27" s="10" t="s">
        <v>81</v>
      </c>
    </row>
    <row r="28" spans="1:9" ht="21" customHeight="1" x14ac:dyDescent="0.2">
      <c r="A28" s="3">
        <f>IFERROR(VLOOKUP(B28,'[1]DADOS (OCULTAR)'!$P$3:$R$53,3,0),"")</f>
        <v>10869782000900</v>
      </c>
      <c r="B28" s="4" t="s">
        <v>9</v>
      </c>
      <c r="C28" s="5" t="s">
        <v>79</v>
      </c>
      <c r="D28" s="6" t="s">
        <v>80</v>
      </c>
      <c r="E28" s="7" t="s">
        <v>14</v>
      </c>
      <c r="F28" s="8">
        <v>43982</v>
      </c>
      <c r="G28" s="8">
        <v>44347</v>
      </c>
      <c r="H28" s="9">
        <v>16550</v>
      </c>
      <c r="I28" s="10" t="s">
        <v>82</v>
      </c>
    </row>
    <row r="29" spans="1:9" ht="21" customHeight="1" x14ac:dyDescent="0.2">
      <c r="A29" s="3">
        <f>IFERROR(VLOOKUP(B29,'[1]DADOS (OCULTAR)'!$P$3:$R$53,3,0),"")</f>
        <v>10869782000900</v>
      </c>
      <c r="B29" s="4" t="s">
        <v>9</v>
      </c>
      <c r="C29" s="5" t="s">
        <v>83</v>
      </c>
      <c r="D29" s="6" t="s">
        <v>84</v>
      </c>
      <c r="E29" s="7" t="s">
        <v>12</v>
      </c>
      <c r="F29" s="8">
        <v>43616</v>
      </c>
      <c r="G29" s="8">
        <v>43982</v>
      </c>
      <c r="H29" s="9">
        <v>255750</v>
      </c>
      <c r="I29" s="10" t="s">
        <v>82</v>
      </c>
    </row>
    <row r="30" spans="1:9" ht="21" customHeight="1" x14ac:dyDescent="0.2">
      <c r="A30" s="3">
        <f>IFERROR(VLOOKUP(B30,'[1]DADOS (OCULTAR)'!$P$3:$R$53,3,0),"")</f>
        <v>10869782000900</v>
      </c>
      <c r="B30" s="4" t="s">
        <v>9</v>
      </c>
      <c r="C30" s="5" t="s">
        <v>85</v>
      </c>
      <c r="D30" s="6" t="s">
        <v>86</v>
      </c>
      <c r="E30" s="7" t="s">
        <v>12</v>
      </c>
      <c r="F30" s="8">
        <v>43831</v>
      </c>
      <c r="G30" s="8">
        <v>44197</v>
      </c>
      <c r="H30" s="9">
        <v>6275</v>
      </c>
      <c r="I30" s="10" t="s">
        <v>87</v>
      </c>
    </row>
    <row r="31" spans="1:9" ht="21" customHeight="1" x14ac:dyDescent="0.2">
      <c r="A31" s="3">
        <f>IFERROR(VLOOKUP(B31,'[1]DADOS (OCULTAR)'!$P$3:$R$53,3,0),"")</f>
        <v>10869782000900</v>
      </c>
      <c r="B31" s="4" t="s">
        <v>9</v>
      </c>
      <c r="C31" s="5" t="s">
        <v>88</v>
      </c>
      <c r="D31" s="6" t="s">
        <v>89</v>
      </c>
      <c r="E31" s="7" t="s">
        <v>12</v>
      </c>
      <c r="F31" s="8">
        <v>43616</v>
      </c>
      <c r="G31" s="8">
        <v>43982</v>
      </c>
      <c r="H31" s="9">
        <v>97500</v>
      </c>
      <c r="I31" s="10" t="s">
        <v>90</v>
      </c>
    </row>
    <row r="32" spans="1:9" ht="21" customHeight="1" x14ac:dyDescent="0.2">
      <c r="A32" s="3">
        <f>IFERROR(VLOOKUP(B32,'[1]DADOS (OCULTAR)'!$P$3:$R$53,3,0),"")</f>
        <v>10869782000900</v>
      </c>
      <c r="B32" s="4" t="s">
        <v>9</v>
      </c>
      <c r="C32" s="5" t="s">
        <v>91</v>
      </c>
      <c r="D32" s="6" t="s">
        <v>92</v>
      </c>
      <c r="E32" s="7" t="s">
        <v>12</v>
      </c>
      <c r="F32" s="8">
        <v>43616</v>
      </c>
      <c r="G32" s="8">
        <v>43982</v>
      </c>
      <c r="H32" s="9">
        <v>31000</v>
      </c>
      <c r="I32" s="10" t="s">
        <v>93</v>
      </c>
    </row>
    <row r="33" spans="1:9" ht="21" customHeight="1" x14ac:dyDescent="0.2">
      <c r="A33" s="3">
        <f>IFERROR(VLOOKUP(B33,'[1]DADOS (OCULTAR)'!$P$3:$R$53,3,0),"")</f>
        <v>10869782000900</v>
      </c>
      <c r="B33" s="4" t="s">
        <v>9</v>
      </c>
      <c r="C33" s="5" t="s">
        <v>91</v>
      </c>
      <c r="D33" s="6" t="s">
        <v>92</v>
      </c>
      <c r="E33" s="7" t="s">
        <v>14</v>
      </c>
      <c r="F33" s="8">
        <v>43982</v>
      </c>
      <c r="G33" s="8">
        <v>44227</v>
      </c>
      <c r="H33" s="9">
        <v>9000</v>
      </c>
      <c r="I33" s="10" t="s">
        <v>94</v>
      </c>
    </row>
    <row r="34" spans="1:9" ht="21" customHeight="1" x14ac:dyDescent="0.2">
      <c r="A34" s="3">
        <f>IFERROR(VLOOKUP(B34,'[1]DADOS (OCULTAR)'!$P$3:$R$53,3,0),"")</f>
        <v>10869782000900</v>
      </c>
      <c r="B34" s="4" t="s">
        <v>9</v>
      </c>
      <c r="C34" s="5" t="s">
        <v>95</v>
      </c>
      <c r="D34" s="6" t="s">
        <v>96</v>
      </c>
      <c r="E34" s="7" t="s">
        <v>12</v>
      </c>
      <c r="F34" s="8">
        <v>44012</v>
      </c>
      <c r="G34" s="8">
        <v>44377</v>
      </c>
      <c r="H34" s="9">
        <v>12000</v>
      </c>
      <c r="I34" s="10" t="s">
        <v>97</v>
      </c>
    </row>
    <row r="35" spans="1:9" ht="21" customHeight="1" x14ac:dyDescent="0.2">
      <c r="A35" s="3">
        <f>IFERROR(VLOOKUP(B35,'[1]DADOS (OCULTAR)'!$P$3:$R$53,3,0),"")</f>
        <v>10869782000900</v>
      </c>
      <c r="B35" s="4" t="s">
        <v>9</v>
      </c>
      <c r="C35" s="5" t="s">
        <v>98</v>
      </c>
      <c r="D35" s="6" t="s">
        <v>99</v>
      </c>
      <c r="E35" s="7" t="s">
        <v>12</v>
      </c>
      <c r="F35" s="8">
        <v>42444</v>
      </c>
      <c r="G35" s="8"/>
      <c r="H35" s="9">
        <v>3125266.02</v>
      </c>
      <c r="I35" s="10" t="s">
        <v>100</v>
      </c>
    </row>
    <row r="36" spans="1:9" ht="21" customHeight="1" x14ac:dyDescent="0.2">
      <c r="A36" s="3">
        <f>IFERROR(VLOOKUP(B36,'[1]DADOS (OCULTAR)'!$P$3:$R$53,3,0),"")</f>
        <v>10869782000900</v>
      </c>
      <c r="B36" s="4" t="s">
        <v>9</v>
      </c>
      <c r="C36" s="5" t="s">
        <v>101</v>
      </c>
      <c r="D36" s="6" t="s">
        <v>102</v>
      </c>
      <c r="E36" s="7" t="s">
        <v>12</v>
      </c>
      <c r="F36" s="8">
        <v>43921</v>
      </c>
      <c r="G36" s="8">
        <v>44286</v>
      </c>
      <c r="H36" s="9">
        <v>103825</v>
      </c>
      <c r="I36" s="10" t="s">
        <v>103</v>
      </c>
    </row>
    <row r="37" spans="1:9" ht="21" customHeight="1" x14ac:dyDescent="0.2">
      <c r="A37" s="3">
        <f>IFERROR(VLOOKUP(B37,'[1]DADOS (OCULTAR)'!$P$3:$R$53,3,0),"")</f>
        <v>10869782000900</v>
      </c>
      <c r="B37" s="4" t="s">
        <v>9</v>
      </c>
      <c r="C37" s="5" t="s">
        <v>104</v>
      </c>
      <c r="D37" s="6" t="s">
        <v>105</v>
      </c>
      <c r="E37" s="7" t="s">
        <v>12</v>
      </c>
      <c r="F37" s="8">
        <v>43775</v>
      </c>
      <c r="G37" s="8">
        <v>44141</v>
      </c>
      <c r="H37" s="9">
        <v>74450</v>
      </c>
      <c r="I37" s="10" t="s">
        <v>106</v>
      </c>
    </row>
    <row r="38" spans="1:9" ht="21" customHeight="1" x14ac:dyDescent="0.2">
      <c r="A38" s="3">
        <f>IFERROR(VLOOKUP(B38,'[1]DADOS (OCULTAR)'!$P$3:$R$53,3,0),"")</f>
        <v>10869782000900</v>
      </c>
      <c r="B38" s="4" t="s">
        <v>9</v>
      </c>
      <c r="C38" s="5" t="s">
        <v>107</v>
      </c>
      <c r="D38" s="6" t="s">
        <v>108</v>
      </c>
      <c r="E38" s="7" t="s">
        <v>12</v>
      </c>
      <c r="F38" s="8">
        <v>43892</v>
      </c>
      <c r="G38" s="8">
        <v>44256</v>
      </c>
      <c r="H38" s="9">
        <v>2000</v>
      </c>
      <c r="I38" s="10" t="s">
        <v>109</v>
      </c>
    </row>
    <row r="39" spans="1:9" ht="21" customHeight="1" x14ac:dyDescent="0.2">
      <c r="A39" s="3">
        <f>IFERROR(VLOOKUP(B39,'[1]DADOS (OCULTAR)'!$P$3:$R$53,3,0),"")</f>
        <v>10869782000900</v>
      </c>
      <c r="B39" s="4" t="s">
        <v>9</v>
      </c>
      <c r="C39" s="5" t="s">
        <v>110</v>
      </c>
      <c r="D39" s="6" t="s">
        <v>111</v>
      </c>
      <c r="E39" s="7" t="s">
        <v>12</v>
      </c>
      <c r="F39" s="8">
        <v>43982</v>
      </c>
      <c r="G39" s="8">
        <v>44347</v>
      </c>
      <c r="H39" s="9">
        <v>115350</v>
      </c>
      <c r="I39" s="10" t="s">
        <v>112</v>
      </c>
    </row>
    <row r="40" spans="1:9" ht="21" customHeight="1" x14ac:dyDescent="0.2">
      <c r="A40" s="3">
        <f>IFERROR(VLOOKUP(B40,'[1]DADOS (OCULTAR)'!$P$3:$R$53,3,0),"")</f>
        <v>10869782000900</v>
      </c>
      <c r="B40" s="4" t="s">
        <v>9</v>
      </c>
      <c r="C40" s="5" t="s">
        <v>113</v>
      </c>
      <c r="D40" s="6" t="s">
        <v>114</v>
      </c>
      <c r="E40" s="7" t="s">
        <v>12</v>
      </c>
      <c r="F40" s="8">
        <v>43616</v>
      </c>
      <c r="G40" s="8">
        <v>43982</v>
      </c>
      <c r="H40" s="9">
        <v>13350</v>
      </c>
      <c r="I40" s="10" t="s">
        <v>115</v>
      </c>
    </row>
    <row r="41" spans="1:9" ht="21" customHeight="1" x14ac:dyDescent="0.2">
      <c r="A41" s="3">
        <f>IFERROR(VLOOKUP(B41,'[1]DADOS (OCULTAR)'!$P$3:$R$53,3,0),"")</f>
        <v>10869782000900</v>
      </c>
      <c r="B41" s="4" t="s">
        <v>9</v>
      </c>
      <c r="C41" s="5" t="s">
        <v>116</v>
      </c>
      <c r="D41" s="6" t="s">
        <v>117</v>
      </c>
      <c r="E41" s="7" t="s">
        <v>12</v>
      </c>
      <c r="F41" s="8">
        <v>43616</v>
      </c>
      <c r="G41" s="8">
        <v>43982</v>
      </c>
      <c r="H41" s="9">
        <v>284575</v>
      </c>
      <c r="I41" s="10" t="s">
        <v>118</v>
      </c>
    </row>
    <row r="42" spans="1:9" ht="21" customHeight="1" x14ac:dyDescent="0.2">
      <c r="A42" s="3">
        <f>IFERROR(VLOOKUP(B42,'[1]DADOS (OCULTAR)'!$P$3:$R$53,3,0),"")</f>
        <v>10869782000900</v>
      </c>
      <c r="B42" s="4" t="s">
        <v>9</v>
      </c>
      <c r="C42" s="5" t="s">
        <v>119</v>
      </c>
      <c r="D42" s="6" t="s">
        <v>120</v>
      </c>
      <c r="E42" s="7" t="s">
        <v>12</v>
      </c>
      <c r="F42" s="8">
        <v>43616</v>
      </c>
      <c r="G42" s="8">
        <v>43982</v>
      </c>
      <c r="H42" s="9">
        <v>161000</v>
      </c>
      <c r="I42" s="10" t="s">
        <v>121</v>
      </c>
    </row>
    <row r="43" spans="1:9" ht="21" customHeight="1" x14ac:dyDescent="0.2">
      <c r="A43" s="3">
        <f>IFERROR(VLOOKUP(B43,'[1]DADOS (OCULTAR)'!$P$3:$R$53,3,0),"")</f>
        <v>10869782000900</v>
      </c>
      <c r="B43" s="4" t="s">
        <v>9</v>
      </c>
      <c r="C43" s="5" t="s">
        <v>122</v>
      </c>
      <c r="D43" s="6" t="s">
        <v>123</v>
      </c>
      <c r="E43" s="7" t="s">
        <v>12</v>
      </c>
      <c r="F43" s="11">
        <v>43616</v>
      </c>
      <c r="G43" s="11">
        <v>43982</v>
      </c>
      <c r="H43" s="9">
        <v>503000</v>
      </c>
      <c r="I43" s="10" t="s">
        <v>124</v>
      </c>
    </row>
    <row r="44" spans="1:9" ht="21" customHeight="1" x14ac:dyDescent="0.2">
      <c r="A44" s="3">
        <f>IFERROR(VLOOKUP(B44,'[1]DADOS (OCULTAR)'!$P$3:$R$53,3,0),"")</f>
        <v>10869782000900</v>
      </c>
      <c r="B44" s="4" t="s">
        <v>9</v>
      </c>
      <c r="C44" s="5" t="s">
        <v>122</v>
      </c>
      <c r="D44" s="6" t="s">
        <v>123</v>
      </c>
      <c r="E44" s="7" t="s">
        <v>14</v>
      </c>
      <c r="F44" s="11">
        <v>43982</v>
      </c>
      <c r="G44" s="11">
        <v>44347</v>
      </c>
      <c r="H44" s="9">
        <v>32275</v>
      </c>
      <c r="I44" s="10" t="s">
        <v>125</v>
      </c>
    </row>
    <row r="45" spans="1:9" ht="21" customHeight="1" x14ac:dyDescent="0.2">
      <c r="A45" s="3">
        <f>IFERROR(VLOOKUP(B45,'[1]DADOS (OCULTAR)'!$P$3:$R$53,3,0),"")</f>
        <v>10869782000900</v>
      </c>
      <c r="B45" s="4" t="s">
        <v>9</v>
      </c>
      <c r="C45" s="5" t="s">
        <v>126</v>
      </c>
      <c r="D45" s="6" t="s">
        <v>127</v>
      </c>
      <c r="E45" s="7" t="s">
        <v>12</v>
      </c>
      <c r="F45" s="11">
        <v>43497</v>
      </c>
      <c r="G45" s="11">
        <v>43861</v>
      </c>
      <c r="H45" s="9">
        <v>85085</v>
      </c>
      <c r="I45" s="10" t="s">
        <v>128</v>
      </c>
    </row>
    <row r="46" spans="1:9" ht="21" customHeight="1" x14ac:dyDescent="0.2">
      <c r="A46" s="3">
        <f>IFERROR(VLOOKUP(B46,'[1]DADOS (OCULTAR)'!$P$3:$R$53,3,0),"")</f>
        <v>10869782000900</v>
      </c>
      <c r="B46" s="4" t="s">
        <v>9</v>
      </c>
      <c r="C46" s="5" t="s">
        <v>129</v>
      </c>
      <c r="D46" s="6" t="s">
        <v>130</v>
      </c>
      <c r="E46" s="7" t="s">
        <v>12</v>
      </c>
      <c r="F46" s="11">
        <v>43950</v>
      </c>
      <c r="G46" s="11">
        <v>44315</v>
      </c>
      <c r="H46" s="9">
        <v>31000</v>
      </c>
      <c r="I46" s="10" t="s">
        <v>131</v>
      </c>
    </row>
    <row r="47" spans="1:9" ht="21" customHeight="1" x14ac:dyDescent="0.2">
      <c r="A47" s="3">
        <f>IFERROR(VLOOKUP(B47,'[1]DADOS (OCULTAR)'!$P$3:$R$53,3,0),"")</f>
        <v>10869782000900</v>
      </c>
      <c r="B47" s="4" t="s">
        <v>9</v>
      </c>
      <c r="C47" s="5" t="s">
        <v>132</v>
      </c>
      <c r="D47" s="6" t="s">
        <v>133</v>
      </c>
      <c r="E47" s="7" t="s">
        <v>12</v>
      </c>
      <c r="F47" s="11">
        <v>43952</v>
      </c>
      <c r="G47" s="11">
        <v>44317</v>
      </c>
      <c r="H47" s="9">
        <v>54000</v>
      </c>
      <c r="I47" s="10" t="s">
        <v>134</v>
      </c>
    </row>
    <row r="48" spans="1:9" ht="21" customHeight="1" x14ac:dyDescent="0.2">
      <c r="A48" s="3">
        <f>IFERROR(VLOOKUP(B48,'[1]DADOS (OCULTAR)'!$P$3:$R$53,3,0),"")</f>
        <v>10869782000900</v>
      </c>
      <c r="B48" s="4" t="s">
        <v>9</v>
      </c>
      <c r="C48" s="5" t="s">
        <v>135</v>
      </c>
      <c r="D48" s="6" t="s">
        <v>136</v>
      </c>
      <c r="E48" s="7" t="s">
        <v>12</v>
      </c>
      <c r="F48" s="11">
        <v>43616</v>
      </c>
      <c r="G48" s="11">
        <v>43982</v>
      </c>
      <c r="H48" s="9">
        <v>129050</v>
      </c>
      <c r="I48" s="10" t="s">
        <v>137</v>
      </c>
    </row>
    <row r="49" spans="1:9" ht="21" customHeight="1" x14ac:dyDescent="0.2">
      <c r="A49" s="3">
        <f>IFERROR(VLOOKUP(B49,'[1]DADOS (OCULTAR)'!$P$3:$R$53,3,0),"")</f>
        <v>10869782000900</v>
      </c>
      <c r="B49" s="4" t="s">
        <v>9</v>
      </c>
      <c r="C49" s="5" t="s">
        <v>138</v>
      </c>
      <c r="D49" s="6" t="s">
        <v>139</v>
      </c>
      <c r="E49" s="7" t="s">
        <v>12</v>
      </c>
      <c r="F49" s="11">
        <v>43469</v>
      </c>
      <c r="G49" s="11">
        <v>43830</v>
      </c>
      <c r="H49" s="9">
        <v>68735</v>
      </c>
      <c r="I49" s="10" t="s">
        <v>140</v>
      </c>
    </row>
    <row r="50" spans="1:9" ht="21" customHeight="1" x14ac:dyDescent="0.2">
      <c r="A50" s="3">
        <f>IFERROR(VLOOKUP(B50,'[1]DADOS (OCULTAR)'!$P$3:$R$53,3,0),"")</f>
        <v>10869782000900</v>
      </c>
      <c r="B50" s="4" t="s">
        <v>9</v>
      </c>
      <c r="C50" s="5" t="s">
        <v>138</v>
      </c>
      <c r="D50" s="6" t="s">
        <v>139</v>
      </c>
      <c r="E50" s="7" t="s">
        <v>14</v>
      </c>
      <c r="F50" s="11">
        <v>43830</v>
      </c>
      <c r="G50" s="11">
        <v>44196</v>
      </c>
      <c r="H50" s="9">
        <v>33825</v>
      </c>
      <c r="I50" s="10" t="s">
        <v>141</v>
      </c>
    </row>
    <row r="51" spans="1:9" ht="21" customHeight="1" x14ac:dyDescent="0.2">
      <c r="A51" s="3">
        <f>IFERROR(VLOOKUP(B51,'[1]DADOS (OCULTAR)'!$P$3:$R$53,3,0),"")</f>
        <v>10869782000900</v>
      </c>
      <c r="B51" s="4" t="s">
        <v>9</v>
      </c>
      <c r="C51" s="5" t="s">
        <v>142</v>
      </c>
      <c r="D51" s="6" t="s">
        <v>143</v>
      </c>
      <c r="E51" s="7" t="s">
        <v>144</v>
      </c>
      <c r="F51" s="11">
        <v>43592</v>
      </c>
      <c r="G51" s="11">
        <v>43958</v>
      </c>
      <c r="H51" s="9">
        <v>91533.64</v>
      </c>
      <c r="I51" s="10" t="s">
        <v>145</v>
      </c>
    </row>
    <row r="52" spans="1:9" ht="21" customHeight="1" x14ac:dyDescent="0.2">
      <c r="A52" s="3">
        <f>IFERROR(VLOOKUP(B52,'[1]DADOS (OCULTAR)'!$P$3:$R$53,3,0),"")</f>
        <v>10869782000900</v>
      </c>
      <c r="B52" s="4" t="s">
        <v>9</v>
      </c>
      <c r="C52" s="5" t="s">
        <v>142</v>
      </c>
      <c r="D52" s="6" t="s">
        <v>143</v>
      </c>
      <c r="E52" s="7" t="s">
        <v>14</v>
      </c>
      <c r="F52" s="11">
        <v>43592</v>
      </c>
      <c r="G52" s="11">
        <v>43958</v>
      </c>
      <c r="H52" s="9">
        <v>91533.64</v>
      </c>
      <c r="I52" s="10" t="s">
        <v>146</v>
      </c>
    </row>
    <row r="53" spans="1:9" ht="21" customHeight="1" x14ac:dyDescent="0.2">
      <c r="A53" s="3">
        <f>IFERROR(VLOOKUP(B53,'[1]DADOS (OCULTAR)'!$P$3:$R$53,3,0),"")</f>
        <v>10869782000900</v>
      </c>
      <c r="B53" s="4" t="s">
        <v>9</v>
      </c>
      <c r="C53" s="5" t="s">
        <v>142</v>
      </c>
      <c r="D53" s="6" t="s">
        <v>143</v>
      </c>
      <c r="E53" s="7" t="s">
        <v>12</v>
      </c>
      <c r="F53" s="11">
        <v>43592</v>
      </c>
      <c r="G53" s="11">
        <v>43958</v>
      </c>
      <c r="H53" s="9">
        <v>91533.64</v>
      </c>
      <c r="I53" s="10" t="s">
        <v>147</v>
      </c>
    </row>
    <row r="54" spans="1:9" ht="21" customHeight="1" x14ac:dyDescent="0.2">
      <c r="A54" s="3" t="str">
        <f>IFERROR(VLOOKUP(B54,'[1]DADOS (OCULTAR)'!$P$3:$R$53,3,0),"")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(OCULTAR)'!$P$3:$R$53,3,0),"")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(OCULTAR)'!$P$3:$R$53,3,0),"")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(OCULTAR)'!$P$3:$R$53,3,0),"")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(OCULTAR)'!$P$3:$R$53,3,0),"")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(OCULTAR)'!$P$3:$R$53,3,0),"")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(OCULTAR)'!$P$3:$R$53,3,0),"")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(OCULTAR)'!$P$3:$R$53,3,0),"")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(OCULTAR)'!$P$3:$R$53,3,0),"")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(OCULTAR)'!$P$3:$R$53,3,0),"")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(OCULTAR)'!$P$3:$R$53,3,0),"")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(OCULTAR)'!$P$3:$R$53,3,0),"")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2020-09-09T13:57:29Z</dcterms:created>
  <dcterms:modified xsi:type="dcterms:W3CDTF">2020-09-09T13:57:40Z</dcterms:modified>
</cp:coreProperties>
</file>