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0- OUTUBRO - 2020\MODELO NOVO PCF 10-2020\TCE-COVID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<sst xmlns="http://schemas.openxmlformats.org/spreadsheetml/2006/main" count="39" uniqueCount="28">
  <si>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</si>
  <si>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</si>
  <si>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</si>
  <si>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</si>
  <si>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</si>
  <si>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</si>
  <si>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</si>
  <si>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</si>
  <si>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</si>
  <si>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</si>
  <si>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22.465.344/0001-09</t>
  </si>
  <si>
    <t>ODONTOMED LTDA - ME</t>
  </si>
  <si>
    <t>1º</t>
  </si>
  <si>
    <t>https://drive.google.com/file/d/1mw8EUMOPWHUI5T4CIFFsVa4nodZmgCBc/view?usp=sharing</t>
  </si>
  <si>
    <t>32.165.252/0001-67</t>
  </si>
  <si>
    <t>MEIRELLS TELES SERVIÇOS MEDICOS</t>
  </si>
  <si>
    <t>https://drive.google.com/file/d/1cU7ugp9hgwCGdYTks0IFjUYyO2myC6BA/view?usp=sharing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</si>
  <si>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</si>
  <si>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</si>
  <si>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</si>
  <si>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00.927.795/0001-88</t>
  </si>
  <si>
    <t>DIAGNÓSTICA LABORATORIAL ESMERALDO LANDIM LTDA</t>
  </si>
  <si>
    <t>https://drive.google.com/file/d/1CtyhAOEIY8OQ5sZ6jKQVEcwSQpG7kSj5/view?usp=sharing</t>
  </si>
  <si>
    <t>18.976.638/0001-28</t>
  </si>
  <si>
    <t>CARLITO ONOFRE DA SILVA FILHO - EIRELI - ME</t>
  </si>
  <si>
    <t>https://drive.google.com/file/d/1uWTK9mp1xX_1R_HUQ5qO6R3y9YnNXvAj/view?usp=sharing</t>
  </si>
  <si>
    <t>2º</t>
  </si>
  <si>
    <t>https://drive.google.com/file/d/1xsT4yL27JO0u8dieBprWqeuYj97zHWVN/view?usp=sharing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</si>
</sst>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0-%20OUTUBRO%20-%202020/MODELO%20NOVO%20PCF%2010-2020/PCF%2010-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gPMeC0afai6v0BoF7qPyRf1VPheXaDr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cU7ugp9hgwCGdYTks0IFjUYyO2myC6BA/view?usp=sharing" TargetMode="External"/><Relationship Id="rId1" Type="http://schemas.openxmlformats.org/officeDocument/2006/relationships/hyperlink" Target="https://drive.google.com/file/d/1mw8EUMOPWHUI5T4CIFFsVa4nodZmgCBc/view?usp=sharing" TargetMode="External"/><Relationship Id="rId6" Type="http://schemas.openxmlformats.org/officeDocument/2006/relationships/hyperlink" Target="https://drive.google.com/file/d/1xsT4yL27JO0u8dieBprWqeuYj97zHWVN/view?usp=sharing" TargetMode="External"/><Relationship Id="rId5" Type="http://schemas.openxmlformats.org/officeDocument/2006/relationships/hyperlink" Target="https://drive.google.com/file/d/1uWTK9mp1xX_1R_HUQ5qO6R3y9YnNXvAj/view?usp=sharing" TargetMode="External"/><Relationship Id="rId4" Type="http://schemas.openxmlformats.org/officeDocument/2006/relationships/hyperlink" Target="https://drive.google.com/file/d/1CtyhAOEIY8OQ5sZ6jKQVEcwSQpG7kSj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I10" sqref="I10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43616</v>
      </c>
      <c r="G2" s="8">
        <v>43982</v>
      </c>
      <c r="H2" s="9">
        <v>537440</v>
      </c>
      <c r="I2" s="10" t="s">
        <v>13</v>
      </c>
    </row>
    <row r="3" spans="1:9" ht="21" customHeight="1" x14ac:dyDescent="0.2">
      <c r="A3" s="3">
        <f>IFERROR(VLOOKUP(B3,'[1]DADOS (OCULTAR)'!$P$3:$R$59,3,0),"")</f>
        <v>10869782000900</v>
      </c>
      <c r="B3" s="4" t="s">
        <v>9</v>
      </c>
      <c r="C3" s="5" t="s">
        <v>14</v>
      </c>
      <c r="D3" s="6" t="s">
        <v>15</v>
      </c>
      <c r="E3" s="7" t="s">
        <v>12</v>
      </c>
      <c r="F3" s="8">
        <v>43952</v>
      </c>
      <c r="G3" s="8">
        <v>44317</v>
      </c>
      <c r="H3" s="9">
        <v>38575</v>
      </c>
      <c r="I3" s="10" t="s">
        <v>16</v>
      </c>
    </row>
    <row r="4" spans="1:9" ht="21" customHeight="1" x14ac:dyDescent="0.2">
      <c r="A4" s="3">
        <f>IFERROR(VLOOKUP(B4,'[1]DADOS (OCULTAR)'!$P$3:$R$59,3,0),"")</f>
        <v>10869782000900</v>
      </c>
      <c r="B4" s="4" t="s">
        <v>9</v>
      </c>
      <c r="C4" s="5" t="s">
        <v>17</v>
      </c>
      <c r="D4" s="6" t="s">
        <v>18</v>
      </c>
      <c r="E4" s="7" t="s">
        <v>12</v>
      </c>
      <c r="F4" s="8">
        <v>43585</v>
      </c>
      <c r="G4" s="8">
        <v>43951</v>
      </c>
      <c r="H4" s="9">
        <v>174270</v>
      </c>
      <c r="I4" s="10" t="s">
        <v>19</v>
      </c>
    </row>
    <row r="5" spans="1:9" ht="21" customHeight="1" x14ac:dyDescent="0.2">
      <c r="A5" s="3">
        <f>IFERROR(VLOOKUP(B5,'[1]DADOS (OCULTAR)'!$P$3:$R$59,3,0),"")</f>
        <v>10869782000900</v>
      </c>
      <c r="B5" s="4" t="s">
        <v>9</v>
      </c>
      <c r="C5" s="5" t="s">
        <v>20</v>
      </c>
      <c r="D5" s="6" t="s">
        <v>21</v>
      </c>
      <c r="E5" s="7" t="s">
        <v>12</v>
      </c>
      <c r="F5" s="8">
        <v>42444</v>
      </c>
      <c r="G5" s="8"/>
      <c r="H5" s="9">
        <v>3125266.02</v>
      </c>
      <c r="I5" s="10" t="s">
        <v>22</v>
      </c>
    </row>
    <row r="6" spans="1:9" ht="21" customHeight="1" x14ac:dyDescent="0.2">
      <c r="A6" s="3">
        <f>IFERROR(VLOOKUP(B6,'[1]DADOS (OCULTAR)'!$P$3:$R$59,3,0),"")</f>
        <v>10869782000900</v>
      </c>
      <c r="B6" s="4" t="s">
        <v>9</v>
      </c>
      <c r="C6" s="5" t="s">
        <v>23</v>
      </c>
      <c r="D6" s="6" t="s">
        <v>24</v>
      </c>
      <c r="E6" s="7" t="s">
        <v>12</v>
      </c>
      <c r="F6" s="8">
        <v>43616</v>
      </c>
      <c r="G6" s="8">
        <v>43982</v>
      </c>
      <c r="H6" s="9">
        <v>503000</v>
      </c>
      <c r="I6" s="10" t="s">
        <v>25</v>
      </c>
    </row>
    <row r="7" spans="1:9" ht="21" customHeight="1" x14ac:dyDescent="0.2">
      <c r="A7" s="3">
        <f>IFERROR(VLOOKUP(B7,'[1]DADOS (OCULTAR)'!$P$3:$R$59,3,0),"")</f>
        <v>10869782000900</v>
      </c>
      <c r="B7" s="4" t="s">
        <v>9</v>
      </c>
      <c r="C7" s="5" t="s">
        <v>23</v>
      </c>
      <c r="D7" s="6" t="s">
        <v>24</v>
      </c>
      <c r="E7" s="7" t="s">
        <v>26</v>
      </c>
      <c r="F7" s="8">
        <v>43982</v>
      </c>
      <c r="G7" s="8">
        <v>44347</v>
      </c>
      <c r="H7" s="9">
        <v>32275</v>
      </c>
      <c r="I7" s="10" t="s">
        <v>27</v>
      </c>
    </row>
    <row r="8" spans="1:9" ht="21" customHeight="1" x14ac:dyDescent="0.2">
      <c r="A8" s="3" t="str">
        <f>IFERROR(VLOOKUP(B8,'[1]DADOS (OCULTAR)'!$P$3:$R$59,3,0),"")</f>
        <v/>
      </c>
      <c r="B8" s="4"/>
      <c r="C8" s="5"/>
      <c r="D8" s="6"/>
      <c r="E8" s="7"/>
      <c r="F8" s="8"/>
      <c r="G8" s="8"/>
      <c r="H8" s="9"/>
      <c r="I8" s="6"/>
    </row>
    <row r="9" spans="1:9" ht="21" customHeight="1" x14ac:dyDescent="0.2">
      <c r="A9" s="3" t="str">
        <f>IFERROR(VLOOKUP(B9,'[1]DADOS (OCULTAR)'!$P$3:$R$59,3,0),"")</f>
        <v/>
      </c>
      <c r="B9" s="4"/>
      <c r="C9" s="5"/>
      <c r="D9" s="6"/>
      <c r="E9" s="7"/>
      <c r="F9" s="8"/>
      <c r="G9" s="8"/>
      <c r="H9" s="9"/>
      <c r="I9" s="6"/>
    </row>
    <row r="10" spans="1:9" ht="21" customHeight="1" x14ac:dyDescent="0.2">
      <c r="A10" s="3" t="str">
        <f>IFERROR(VLOOKUP(B10,'[1]DADOS (OCULTAR)'!$P$3:$R$59,3,0),"")</f>
        <v/>
      </c>
      <c r="B10" s="4"/>
      <c r="C10" s="5"/>
      <c r="D10" s="6"/>
      <c r="E10" s="7"/>
      <c r="F10" s="8"/>
      <c r="G10" s="8"/>
      <c r="H10" s="9"/>
      <c r="I10" s="6"/>
    </row>
    <row r="11" spans="1:9" ht="21" customHeight="1" x14ac:dyDescent="0.2">
      <c r="A11" s="3" t="str">
        <f>IFERROR(VLOOKUP(B11,'[1]DADOS (OCULTAR)'!$P$3:$R$59,3,0),"")</f>
        <v/>
      </c>
      <c r="B11" s="4"/>
      <c r="C11" s="5"/>
      <c r="D11" s="6"/>
      <c r="E11" s="7"/>
      <c r="F11" s="8"/>
      <c r="G11" s="8"/>
      <c r="H11" s="9"/>
      <c r="I11" s="6"/>
    </row>
    <row r="12" spans="1:9" ht="21" customHeight="1" x14ac:dyDescent="0.2">
      <c r="A12" s="3" t="str">
        <f>IFERROR(VLOOKUP(B12,'[1]DADOS (OCULTAR)'!$P$3:$R$59,3,0),"")</f>
        <v/>
      </c>
      <c r="B12" s="4"/>
      <c r="C12" s="5"/>
      <c r="D12" s="6"/>
      <c r="E12" s="7"/>
      <c r="F12" s="8"/>
      <c r="G12" s="8"/>
      <c r="H12" s="9"/>
      <c r="I12" s="6"/>
    </row>
    <row r="13" spans="1:9" ht="21" customHeight="1" x14ac:dyDescent="0.2">
      <c r="A13" s="3" t="str">
        <f>IFERROR(VLOOKUP(B13,'[1]DADOS (OCULTAR)'!$P$3:$R$59,3,0),"")</f>
        <v/>
      </c>
      <c r="B13" s="4"/>
      <c r="C13" s="5"/>
      <c r="D13" s="6"/>
      <c r="E13" s="7"/>
      <c r="F13" s="8"/>
      <c r="G13" s="8"/>
      <c r="H13" s="9"/>
      <c r="I13" s="6"/>
    </row>
    <row r="14" spans="1:9" ht="21" customHeight="1" x14ac:dyDescent="0.2">
      <c r="A14" s="3" t="str">
        <f>IFERROR(VLOOKUP(B14,'[1]DADOS (OCULTAR)'!$P$3:$R$59,3,0),"")</f>
        <v/>
      </c>
      <c r="B14" s="4"/>
      <c r="C14" s="5"/>
      <c r="D14" s="6"/>
      <c r="E14" s="7"/>
      <c r="F14" s="8"/>
      <c r="G14" s="8"/>
      <c r="H14" s="9"/>
      <c r="I14" s="6"/>
    </row>
    <row r="15" spans="1:9" ht="21" customHeight="1" x14ac:dyDescent="0.2">
      <c r="A15" s="3" t="str">
        <f>IFERROR(VLOOKUP(B15,'[1]DADOS (OCULTAR)'!$P$3:$R$59,3,0),"")</f>
        <v/>
      </c>
      <c r="B15" s="4"/>
      <c r="C15" s="5"/>
      <c r="D15" s="6"/>
      <c r="E15" s="7"/>
      <c r="F15" s="8"/>
      <c r="G15" s="8"/>
      <c r="H15" s="9"/>
      <c r="I15" s="6"/>
    </row>
    <row r="16" spans="1:9" ht="21" customHeight="1" x14ac:dyDescent="0.2">
      <c r="A16" s="3" t="str">
        <f>IFERROR(VLOOKUP(B16,'[1]DADOS (OCULTAR)'!$P$3:$R$59,3,0),"")</f>
        <v/>
      </c>
      <c r="B16" s="4"/>
      <c r="C16" s="5"/>
      <c r="D16" s="6"/>
      <c r="E16" s="7"/>
      <c r="F16" s="8"/>
      <c r="G16" s="8"/>
      <c r="H16" s="9"/>
      <c r="I16" s="6"/>
    </row>
    <row r="17" spans="1:9" ht="21" customHeight="1" x14ac:dyDescent="0.2">
      <c r="A17" s="3" t="str">
        <f>IFERROR(VLOOKUP(B17,'[1]DADOS (OCULTAR)'!$P$3:$R$59,3,0),"")</f>
        <v/>
      </c>
      <c r="B17" s="4"/>
      <c r="C17" s="5"/>
      <c r="D17" s="6"/>
      <c r="E17" s="7"/>
      <c r="F17" s="8"/>
      <c r="G17" s="8"/>
      <c r="H17" s="9"/>
      <c r="I17" s="6"/>
    </row>
    <row r="18" spans="1:9" ht="21" customHeight="1" x14ac:dyDescent="0.2">
      <c r="A18" s="3" t="str">
        <f>IFERROR(VLOOKUP(B18,'[1]DADOS (OCULTAR)'!$P$3:$R$59,3,0),"")</f>
        <v/>
      </c>
      <c r="B18" s="4"/>
      <c r="C18" s="5"/>
      <c r="D18" s="6"/>
      <c r="E18" s="7"/>
      <c r="F18" s="8"/>
      <c r="G18" s="8"/>
      <c r="H18" s="9"/>
      <c r="I18" s="6"/>
    </row>
    <row r="19" spans="1:9" ht="21" customHeight="1" x14ac:dyDescent="0.2">
      <c r="A19" s="3" t="str">
        <f>IFERROR(VLOOKUP(B19,'[1]DADOS (OCULTAR)'!$P$3:$R$59,3,0),"")</f>
        <v/>
      </c>
      <c r="B19" s="4"/>
      <c r="C19" s="5"/>
      <c r="D19" s="6"/>
      <c r="E19" s="7"/>
      <c r="F19" s="8"/>
      <c r="G19" s="8"/>
      <c r="H19" s="9"/>
      <c r="I19" s="6"/>
    </row>
    <row r="20" spans="1:9" ht="21" customHeight="1" x14ac:dyDescent="0.2">
      <c r="A20" s="3" t="str">
        <f>IFERROR(VLOOKUP(B20,'[1]DADOS (OCULTAR)'!$P$3:$R$59,3,0),"")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(OCULTAR)'!$P$3:$R$59,3,0),"")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(OCULTAR)'!$P$3:$R$59,3,0),"")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(OCULTAR)'!$P$3:$R$59,3,0),"")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(OCULTAR)'!$P$3:$R$59,3,0),"")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(OCULTAR)'!$P$3:$R$59,3,0),"")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(OCULTAR)'!$P$3:$R$59,3,0),"")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(OCULTAR)'!$P$3:$R$59,3,0),"")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(OCULTAR)'!$P$3:$R$59,3,0),"")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(OCULTAR)'!$P$3:$R$59,3,0),"")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(OCULTAR)'!$P$3:$R$59,3,0),"")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(OCULTAR)'!$P$3:$R$59,3,0),"")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(OCULTAR)'!$P$3:$R$59,3,0),"")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(OCULTAR)'!$P$3:$R$59,3,0),"")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(OCULTAR)'!$P$3:$R$59,3,0),"")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(OCULTAR)'!$P$3:$R$59,3,0),"")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(OCULTAR)'!$P$3:$R$59,3,0),"")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(OCULTAR)'!$P$3:$R$59,3,0),"")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(OCULTAR)'!$P$3:$R$59,3,0),"")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(OCULTAR)'!$P$3:$R$59,3,0),"")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(OCULTAR)'!$P$3:$R$59,3,0),"")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(OCULTAR)'!$P$3:$R$59,3,0),"")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(OCULTAR)'!$P$3:$R$59,3,0),"")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(OCULTAR)'!$P$3:$R$59,3,0),"")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(OCULTAR)'!$P$3:$R$59,3,0),"")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(OCULTAR)'!$P$3:$R$59,3,0),"")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(OCULTAR)'!$P$3:$R$59,3,0),"")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(OCULTAR)'!$P$3:$R$59,3,0),"")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(OCULTAR)'!$P$3:$R$59,3,0),"")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(OCULTAR)'!$P$3:$R$59,3,0),"")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(OCULTAR)'!$P$3:$R$59,3,0),"")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(OCULTAR)'!$P$3:$R$59,3,0),"")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(OCULTAR)'!$P$3:$R$59,3,0),"")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(OCULTAR)'!$P$3:$R$59,3,0),"")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(OCULTAR)'!$P$3:$R$59,3,0),"")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(OCULTAR)'!$P$3:$R$59,3,0),"")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(OCULTAR)'!$P$3:$R$59,3,0),"")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(OCULTAR)'!$P$3:$R$59,3,0),"")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(OCULTAR)'!$P$3:$R$59,3,0),"")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(OCULTAR)'!$P$3:$R$59,3,0),"")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(OCULTAR)'!$P$3:$R$59,3,0),"")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(OCULTAR)'!$P$3:$R$59,3,0),"")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(OCULTAR)'!$P$3:$R$59,3,0),"")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(OCULTAR)'!$P$3:$R$59,3,0),"")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(OCULTAR)'!$P$3:$R$59,3,0),"")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(OCULTAR)'!$P$3:$R$59,3,0),"")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(OCULTAR)'!$P$3:$R$59,3,0),"")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(OCULTAR)'!$P$3:$R$59,3,0),"")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(OCULTAR)'!$P$3:$R$59,3,0),"")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(OCULTAR)'!$P$3:$R$59,3,0),"")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(OCULTAR)'!$P$3:$R$59,3,0),"")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(OCULTAR)'!$P$3:$R$59,3,0),"")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(OCULTAR)'!$P$3:$R$59,3,0),"")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(OCULTAR)'!$P$3:$R$59,3,0),"")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(OCULTAR)'!$P$3:$R$59,3,0),"")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(OCULTAR)'!$P$3:$R$59,3,0),"")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(OCULTAR)'!$P$3:$R$59,3,0),"")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(OCULTAR)'!$P$3:$R$59,3,0),"")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(OCULTAR)'!$P$3:$R$59,3,0),"")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(OCULTAR)'!$P$3:$R$59,3,0),"")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(OCULTAR)'!$P$3:$R$59,3,0),"")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(OCULTAR)'!$P$3:$R$59,3,0),"")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(OCULTAR)'!$P$3:$R$59,3,0),"")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(OCULTAR)'!$P$3:$R$59,3,0),"")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(OCULTAR)'!$P$3:$R$59,3,0),"")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(OCULTAR)'!$P$3:$R$59,3,0),"")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(OCULTAR)'!$P$3:$R$59,3,0),"")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(OCULTAR)'!$P$3:$R$59,3,0),"")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(OCULTAR)'!$P$3:$R$59,3,0),"")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(OCULTAR)'!$P$3:$R$59,3,0),"")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(OCULTAR)'!$P$3:$R$59,3,0),"")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(OCULTAR)'!$P$3:$R$59,3,0),"")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(OCULTAR)'!$P$3:$R$59,3,0),"")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(OCULTAR)'!$P$3:$R$59,3,0),"")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(OCULTAR)'!$P$3:$R$59,3,0),"")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(OCULTAR)'!$P$3:$R$59,3,0),"")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(OCULTAR)'!$P$3:$R$59,3,0),"")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(OCULTAR)'!$P$3:$R$59,3,0),"")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(OCULTAR)'!$P$3:$R$59,3,0),"")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2020-12-17T12:31:12Z</dcterms:created>
  <dcterms:modified xsi:type="dcterms:W3CDTF">2020-12-17T12:31:25Z</dcterms:modified>
</cp:coreProperties>
</file>