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fmgj\Desktop\Arquivos TCE COVID 12.2021\"/>
    </mc:Choice>
  </mc:AlternateContent>
  <xr:revisionPtr revIDLastSave="0" documentId="8_{1E3360C0-BBF7-4F1B-998E-6BC54347C799}" xr6:coauthVersionLast="47" xr6:coauthVersionMax="47" xr10:uidLastSave="{00000000-0000-0000-0000-000000000000}"/>
  <bookViews>
    <workbookView xWindow="-120" yWindow="-120" windowWidth="21840" windowHeight="13140" xr2:uid="{424CC1EF-1123-4D5E-93D3-409D6763D833}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<sst xmlns="http://schemas.openxmlformats.org/spreadsheetml/2006/main" count="17" uniqueCount="16">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</sst>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.0.2\Compras\PCF%20SEI\PCF-SEI\PCF%202021\PCF%20COVID\12.%20PCF%20COVID%20Dezembro%202021\PCF_2020_REV_08_V4_em_09.09.2021%20UPA%20BARRA%20COVID%2012202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>
        <row r="11">
          <cell r="C11" t="str">
            <v>UPA BARRA DE JANGADA (COVID-19)</v>
          </cell>
          <cell r="E11" t="str">
            <v>ADRIANO JOSE FRANCISCO RODRIGUES</v>
          </cell>
          <cell r="G11" t="str">
            <v>2 - Outros Profissionais da Saúde</v>
          </cell>
          <cell r="H11" t="str">
            <v>2235-05</v>
          </cell>
          <cell r="I11" t="str">
            <v>12/2021</v>
          </cell>
          <cell r="J11" t="str">
            <v>1 - Plantonista</v>
          </cell>
          <cell r="K11">
            <v>40</v>
          </cell>
          <cell r="L11">
            <v>1596.45</v>
          </cell>
          <cell r="P11">
            <v>0</v>
          </cell>
          <cell r="Q11">
            <v>1957.81</v>
          </cell>
          <cell r="R11">
            <v>547.69000000000005</v>
          </cell>
          <cell r="S11">
            <v>399.11</v>
          </cell>
          <cell r="W11">
            <v>1193.21</v>
          </cell>
          <cell r="X11">
            <v>3307.8500000000004</v>
          </cell>
        </row>
        <row r="12">
          <cell r="C12" t="str">
            <v>UPA BARRA DE JANGADA (COVID-19)</v>
          </cell>
          <cell r="E12" t="str">
            <v>ANA CLAUDIA DE OLIVEIRA LINS LEITE SILVA</v>
          </cell>
          <cell r="G12" t="str">
            <v>2 - Outros Profissionais da Saúde</v>
          </cell>
          <cell r="H12" t="str">
            <v>2236-05</v>
          </cell>
          <cell r="I12" t="str">
            <v>12/2021</v>
          </cell>
          <cell r="J12" t="str">
            <v>1 - Plantonista</v>
          </cell>
          <cell r="K12">
            <v>30</v>
          </cell>
          <cell r="L12">
            <v>412.95</v>
          </cell>
          <cell r="P12">
            <v>0</v>
          </cell>
          <cell r="Q12">
            <v>1628.82</v>
          </cell>
          <cell r="R12">
            <v>3030.04</v>
          </cell>
          <cell r="S12">
            <v>103.24</v>
          </cell>
          <cell r="W12">
            <v>1199.25</v>
          </cell>
          <cell r="X12">
            <v>3975.7999999999993</v>
          </cell>
        </row>
        <row r="13">
          <cell r="C13" t="str">
            <v>UPA BARRA DE JANGADA (COVID-19)</v>
          </cell>
          <cell r="E13" t="str">
            <v>ANA CRISTINA OLIVEIRA DA SILVA</v>
          </cell>
          <cell r="G13" t="str">
            <v>2 - Outros Profissionais da Saúde</v>
          </cell>
          <cell r="H13" t="str">
            <v>3222-05</v>
          </cell>
          <cell r="I13" t="str">
            <v>12/2021</v>
          </cell>
          <cell r="J13" t="str">
            <v>1 - Plantonista</v>
          </cell>
          <cell r="K13">
            <v>44</v>
          </cell>
          <cell r="L13">
            <v>1011.38</v>
          </cell>
          <cell r="P13">
            <v>0</v>
          </cell>
          <cell r="Q13">
            <v>243.7</v>
          </cell>
          <cell r="R13">
            <v>541.82000000000005</v>
          </cell>
          <cell r="S13">
            <v>0</v>
          </cell>
          <cell r="W13">
            <v>253.72</v>
          </cell>
          <cell r="X13">
            <v>1543.18</v>
          </cell>
        </row>
        <row r="14">
          <cell r="C14" t="str">
            <v>UPA BARRA DE JANGADA (COVID-19)</v>
          </cell>
          <cell r="E14" t="str">
            <v>ANDNAGER RAFAEL DOMINGOS</v>
          </cell>
          <cell r="G14" t="str">
            <v>2 - Outros Profissionais da Saúde</v>
          </cell>
          <cell r="H14" t="str">
            <v>2235-05</v>
          </cell>
          <cell r="I14" t="str">
            <v>12/2021</v>
          </cell>
          <cell r="J14" t="str">
            <v>1 - Plantonista</v>
          </cell>
          <cell r="K14">
            <v>40</v>
          </cell>
          <cell r="L14">
            <v>1596.45</v>
          </cell>
          <cell r="P14">
            <v>0</v>
          </cell>
          <cell r="Q14">
            <v>1247.94</v>
          </cell>
          <cell r="R14">
            <v>546.4</v>
          </cell>
          <cell r="S14">
            <v>399.11</v>
          </cell>
          <cell r="W14">
            <v>902.19</v>
          </cell>
          <cell r="X14">
            <v>2887.7100000000005</v>
          </cell>
        </row>
        <row r="15">
          <cell r="C15" t="str">
            <v>UPA BARRA DE JANGADA (COVID-19)</v>
          </cell>
          <cell r="E15" t="str">
            <v>BIANKA SANTOS LOPES</v>
          </cell>
          <cell r="G15" t="str">
            <v>2 - Outros Profissionais da Saúde</v>
          </cell>
          <cell r="H15" t="str">
            <v>2235-05</v>
          </cell>
          <cell r="I15" t="str">
            <v>12/2021</v>
          </cell>
          <cell r="J15" t="str">
            <v>2 - Diarista</v>
          </cell>
          <cell r="K15">
            <v>40</v>
          </cell>
          <cell r="L15">
            <v>1383.59</v>
          </cell>
          <cell r="P15">
            <v>0</v>
          </cell>
          <cell r="Q15">
            <v>1846.32</v>
          </cell>
          <cell r="R15">
            <v>1558.38</v>
          </cell>
          <cell r="S15">
            <v>681.99</v>
          </cell>
          <cell r="W15">
            <v>1252.54</v>
          </cell>
          <cell r="X15">
            <v>4217.74</v>
          </cell>
        </row>
        <row r="16">
          <cell r="C16" t="str">
            <v>UPA BARRA DE JANGADA (COVID-19)</v>
          </cell>
          <cell r="E16" t="str">
            <v>BRUNO PEREIRA BARROS</v>
          </cell>
          <cell r="G16" t="str">
            <v>1 - Médico</v>
          </cell>
          <cell r="H16" t="str">
            <v>2251-25</v>
          </cell>
          <cell r="I16" t="str">
            <v>12/2021</v>
          </cell>
          <cell r="J16" t="str">
            <v>1 - Plantonista</v>
          </cell>
          <cell r="K16">
            <v>12</v>
          </cell>
          <cell r="L16">
            <v>211.2</v>
          </cell>
          <cell r="P16">
            <v>0</v>
          </cell>
          <cell r="Q16">
            <v>307.95999999999998</v>
          </cell>
          <cell r="R16">
            <v>153.38</v>
          </cell>
          <cell r="S16">
            <v>332.98</v>
          </cell>
          <cell r="W16">
            <v>354.12</v>
          </cell>
          <cell r="X16">
            <v>651.4</v>
          </cell>
        </row>
        <row r="17">
          <cell r="C17" t="str">
            <v>UPA BARRA DE JANGADA (COVID-19)</v>
          </cell>
          <cell r="E17" t="str">
            <v>CAMILLA ALVES DOS SANTOS NOBRE</v>
          </cell>
          <cell r="G17" t="str">
            <v>2 - Outros Profissionais da Saúde</v>
          </cell>
          <cell r="H17" t="str">
            <v>2235-05</v>
          </cell>
          <cell r="I17" t="str">
            <v>12/2021</v>
          </cell>
          <cell r="J17" t="str">
            <v>1 - Plantonista</v>
          </cell>
          <cell r="K17">
            <v>40</v>
          </cell>
          <cell r="L17">
            <v>1596.45</v>
          </cell>
          <cell r="P17">
            <v>0</v>
          </cell>
          <cell r="Q17">
            <v>1121.05</v>
          </cell>
          <cell r="R17">
            <v>1573.77</v>
          </cell>
          <cell r="S17">
            <v>399.11</v>
          </cell>
          <cell r="W17">
            <v>1021.85</v>
          </cell>
          <cell r="X17">
            <v>3668.53</v>
          </cell>
        </row>
        <row r="18">
          <cell r="C18" t="str">
            <v>UPA BARRA DE JANGADA (COVID-19)</v>
          </cell>
          <cell r="E18" t="str">
            <v>CAMILO DANIEL DE SOUZA FERREIRA</v>
          </cell>
          <cell r="G18" t="str">
            <v>1 - Médico</v>
          </cell>
          <cell r="H18" t="str">
            <v>2251-25</v>
          </cell>
          <cell r="I18" t="str">
            <v>12/2021</v>
          </cell>
          <cell r="J18" t="str">
            <v>1 - Plantonista</v>
          </cell>
          <cell r="K18">
            <v>24</v>
          </cell>
          <cell r="L18">
            <v>105.6</v>
          </cell>
          <cell r="P18">
            <v>0</v>
          </cell>
          <cell r="Q18">
            <v>241.49</v>
          </cell>
          <cell r="R18">
            <v>63.5</v>
          </cell>
          <cell r="S18">
            <v>156.59</v>
          </cell>
          <cell r="W18">
            <v>172.91</v>
          </cell>
          <cell r="X18">
            <v>394.2700000000001</v>
          </cell>
        </row>
        <row r="19">
          <cell r="C19" t="str">
            <v>UPA BARRA DE JANGADA (COVID-19)</v>
          </cell>
          <cell r="E19" t="str">
            <v>CAMYLA ALVES FERREIRA DE ALBUQUERQUE</v>
          </cell>
          <cell r="G19" t="str">
            <v>2 - Outros Profissionais da Saúde</v>
          </cell>
          <cell r="H19" t="str">
            <v>2236-05</v>
          </cell>
          <cell r="I19" t="str">
            <v>12/2021</v>
          </cell>
          <cell r="J19" t="str">
            <v>1 - Plantonista</v>
          </cell>
          <cell r="K19">
            <v>30</v>
          </cell>
          <cell r="L19">
            <v>1858.26</v>
          </cell>
          <cell r="P19">
            <v>0</v>
          </cell>
          <cell r="Q19">
            <v>2068.69</v>
          </cell>
          <cell r="R19">
            <v>1111.3</v>
          </cell>
          <cell r="S19">
            <v>464.56</v>
          </cell>
          <cell r="W19">
            <v>1281.97</v>
          </cell>
          <cell r="X19">
            <v>4220.84</v>
          </cell>
        </row>
        <row r="20">
          <cell r="C20" t="str">
            <v>UPA BARRA DE JANGADA (COVID-19)</v>
          </cell>
          <cell r="E20" t="str">
            <v>CARLA GIOVANA RODRIGUES DA SILVA</v>
          </cell>
          <cell r="G20" t="str">
            <v>1 - Médico</v>
          </cell>
          <cell r="H20" t="str">
            <v>2251-25</v>
          </cell>
          <cell r="I20" t="str">
            <v>12/2021</v>
          </cell>
          <cell r="J20" t="str">
            <v>1 - Plantonista</v>
          </cell>
          <cell r="K20">
            <v>12</v>
          </cell>
          <cell r="L20">
            <v>264</v>
          </cell>
          <cell r="P20">
            <v>0</v>
          </cell>
          <cell r="Q20">
            <v>370.49</v>
          </cell>
          <cell r="R20">
            <v>238.49</v>
          </cell>
          <cell r="S20">
            <v>671.22</v>
          </cell>
          <cell r="W20">
            <v>402.39</v>
          </cell>
          <cell r="X20">
            <v>1141.81</v>
          </cell>
        </row>
        <row r="21">
          <cell r="C21" t="str">
            <v>UPA BARRA DE JANGADA (COVID-19)</v>
          </cell>
          <cell r="E21" t="str">
            <v>CAROLINA CUNHA ANDRADE</v>
          </cell>
          <cell r="G21" t="str">
            <v>2 - Outros Profissionais da Saúde</v>
          </cell>
          <cell r="H21" t="str">
            <v>2236-05</v>
          </cell>
          <cell r="I21" t="str">
            <v>12/2021</v>
          </cell>
          <cell r="J21" t="str">
            <v>1 - Plantonista</v>
          </cell>
          <cell r="K21">
            <v>30</v>
          </cell>
          <cell r="L21">
            <v>1858.26</v>
          </cell>
          <cell r="P21">
            <v>0</v>
          </cell>
          <cell r="Q21">
            <v>2066.5500000000002</v>
          </cell>
          <cell r="R21">
            <v>1766.47</v>
          </cell>
          <cell r="S21">
            <v>464.56</v>
          </cell>
          <cell r="W21">
            <v>1457.75</v>
          </cell>
          <cell r="X21">
            <v>4698.0900000000011</v>
          </cell>
        </row>
        <row r="22">
          <cell r="C22" t="str">
            <v>UPA BARRA DE JANGADA (COVID-19)</v>
          </cell>
          <cell r="E22" t="str">
            <v>EDILMA SILVA DANTAS</v>
          </cell>
          <cell r="G22" t="str">
            <v>2 - Outros Profissionais da Saúde</v>
          </cell>
          <cell r="H22" t="str">
            <v>3222-05</v>
          </cell>
          <cell r="I22" t="str">
            <v>12/2021</v>
          </cell>
          <cell r="J22" t="str">
            <v>1 - Plantonista</v>
          </cell>
          <cell r="K22">
            <v>44</v>
          </cell>
          <cell r="L22">
            <v>1123.75</v>
          </cell>
          <cell r="P22">
            <v>0</v>
          </cell>
          <cell r="Q22">
            <v>917.09</v>
          </cell>
          <cell r="R22">
            <v>481.71</v>
          </cell>
          <cell r="S22">
            <v>0</v>
          </cell>
          <cell r="W22">
            <v>732.81</v>
          </cell>
          <cell r="X22">
            <v>1789.7400000000002</v>
          </cell>
        </row>
        <row r="23">
          <cell r="C23" t="str">
            <v>UPA BARRA DE JANGADA (COVID-19)</v>
          </cell>
          <cell r="E23" t="str">
            <v>EDUARDO MELO RODRIGUES DE ALMEIDA</v>
          </cell>
          <cell r="G23" t="str">
            <v>1 - Médico</v>
          </cell>
          <cell r="H23" t="str">
            <v>2251-25</v>
          </cell>
          <cell r="I23" t="str">
            <v>12/2021</v>
          </cell>
          <cell r="J23" t="str">
            <v>1 - Plantonista</v>
          </cell>
          <cell r="K23">
            <v>24</v>
          </cell>
          <cell r="L23">
            <v>528</v>
          </cell>
          <cell r="P23">
            <v>0</v>
          </cell>
          <cell r="Q23">
            <v>1434.72</v>
          </cell>
          <cell r="R23">
            <v>57.79</v>
          </cell>
          <cell r="S23">
            <v>695.3</v>
          </cell>
          <cell r="W23">
            <v>921.12</v>
          </cell>
          <cell r="X23">
            <v>1794.69</v>
          </cell>
        </row>
        <row r="24">
          <cell r="C24" t="str">
            <v>UPA BARRA DE JANGADA (COVID-19)</v>
          </cell>
          <cell r="E24" t="str">
            <v>ELIZIA ERONITA DA SILVA</v>
          </cell>
          <cell r="G24" t="str">
            <v>2 - Outros Profissionais da Saúde</v>
          </cell>
          <cell r="H24" t="str">
            <v>3222-05</v>
          </cell>
          <cell r="I24" t="str">
            <v>12/2021</v>
          </cell>
          <cell r="J24" t="str">
            <v>1 - Plantonista</v>
          </cell>
          <cell r="K24">
            <v>44</v>
          </cell>
          <cell r="L24">
            <v>1048.83</v>
          </cell>
          <cell r="P24">
            <v>0</v>
          </cell>
          <cell r="Q24">
            <v>226.13</v>
          </cell>
          <cell r="R24">
            <v>394.99</v>
          </cell>
          <cell r="S24">
            <v>0</v>
          </cell>
          <cell r="W24">
            <v>302</v>
          </cell>
          <cell r="X24">
            <v>1367.95</v>
          </cell>
        </row>
        <row r="25">
          <cell r="C25" t="str">
            <v>UPA BARRA DE JANGADA (COVID-19)</v>
          </cell>
          <cell r="E25" t="str">
            <v>EMILI PAULA JOSE DO NASCIMENTO MELO</v>
          </cell>
          <cell r="G25" t="str">
            <v>2 - Outros Profissionais da Saúde</v>
          </cell>
          <cell r="H25" t="str">
            <v>3222-05</v>
          </cell>
          <cell r="I25" t="str">
            <v>12/2021</v>
          </cell>
          <cell r="J25" t="str">
            <v>1 - Plantonista</v>
          </cell>
          <cell r="K25">
            <v>44</v>
          </cell>
          <cell r="L25">
            <v>1123.75</v>
          </cell>
          <cell r="P25">
            <v>0</v>
          </cell>
          <cell r="Q25">
            <v>901.69</v>
          </cell>
          <cell r="R25">
            <v>277.26</v>
          </cell>
          <cell r="S25">
            <v>0</v>
          </cell>
          <cell r="W25">
            <v>707.94</v>
          </cell>
          <cell r="X25">
            <v>1594.7599999999998</v>
          </cell>
        </row>
        <row r="26">
          <cell r="C26" t="str">
            <v>UPA BARRA DE JANGADA (COVID-19)</v>
          </cell>
          <cell r="E26" t="str">
            <v>EVANDRO LOPES DE BARROS FILHO</v>
          </cell>
          <cell r="G26" t="str">
            <v>1 - Médico</v>
          </cell>
          <cell r="H26" t="str">
            <v>2251-25</v>
          </cell>
          <cell r="I26" t="str">
            <v>12/2021</v>
          </cell>
          <cell r="J26" t="str">
            <v>1 - Plantonista</v>
          </cell>
          <cell r="K26">
            <v>12</v>
          </cell>
          <cell r="L26">
            <v>158.4</v>
          </cell>
          <cell r="P26">
            <v>0</v>
          </cell>
          <cell r="Q26">
            <v>763.06</v>
          </cell>
          <cell r="R26">
            <v>756.93</v>
          </cell>
          <cell r="S26">
            <v>2049.7399999999998</v>
          </cell>
          <cell r="W26">
            <v>484.14</v>
          </cell>
          <cell r="X26">
            <v>3243.99</v>
          </cell>
        </row>
        <row r="27">
          <cell r="C27" t="str">
            <v>UPA BARRA DE JANGADA (COVID-19)</v>
          </cell>
          <cell r="E27" t="str">
            <v>GISELLE CRISTINE PEREIRA SANTOS</v>
          </cell>
          <cell r="G27" t="str">
            <v>2 - Outros Profissionais da Saúde</v>
          </cell>
          <cell r="H27" t="str">
            <v>2236-05</v>
          </cell>
          <cell r="I27" t="str">
            <v>12/2021</v>
          </cell>
          <cell r="J27" t="str">
            <v>1 - Plantonista</v>
          </cell>
          <cell r="K27">
            <v>30</v>
          </cell>
          <cell r="L27">
            <v>2064.73</v>
          </cell>
          <cell r="P27">
            <v>0</v>
          </cell>
          <cell r="Q27">
            <v>1976.21</v>
          </cell>
          <cell r="R27">
            <v>990.33</v>
          </cell>
          <cell r="S27">
            <v>516.17999999999995</v>
          </cell>
          <cell r="W27">
            <v>1310.17</v>
          </cell>
          <cell r="X27">
            <v>4237.2800000000007</v>
          </cell>
        </row>
        <row r="28">
          <cell r="C28" t="str">
            <v>UPA BARRA DE JANGADA (COVID-19)</v>
          </cell>
          <cell r="E28" t="str">
            <v>GLEYCE DE MELO FALCAO MONTEIRO</v>
          </cell>
          <cell r="G28" t="str">
            <v>2 - Outros Profissionais da Saúde</v>
          </cell>
          <cell r="H28" t="str">
            <v>2236-05</v>
          </cell>
          <cell r="I28" t="str">
            <v>12/2021</v>
          </cell>
          <cell r="J28" t="str">
            <v>1 - Plantonista</v>
          </cell>
          <cell r="K28">
            <v>30</v>
          </cell>
          <cell r="L28">
            <v>1927.08</v>
          </cell>
          <cell r="P28">
            <v>0</v>
          </cell>
          <cell r="Q28">
            <v>252.29</v>
          </cell>
          <cell r="R28">
            <v>466.3</v>
          </cell>
          <cell r="S28">
            <v>481.77</v>
          </cell>
          <cell r="W28">
            <v>334.48</v>
          </cell>
          <cell r="X28">
            <v>2792.96</v>
          </cell>
        </row>
        <row r="29">
          <cell r="C29" t="str">
            <v>UPA BARRA DE JANGADA (COVID-19)</v>
          </cell>
          <cell r="E29" t="str">
            <v>ISIS DE OLIVEIRA</v>
          </cell>
          <cell r="G29" t="str">
            <v>2 - Outros Profissionais da Saúde</v>
          </cell>
          <cell r="H29" t="str">
            <v>3222-05</v>
          </cell>
          <cell r="I29" t="str">
            <v>12/2021</v>
          </cell>
          <cell r="J29" t="str">
            <v>1 - Plantonista</v>
          </cell>
          <cell r="K29">
            <v>44</v>
          </cell>
          <cell r="L29">
            <v>861.54</v>
          </cell>
          <cell r="P29">
            <v>0</v>
          </cell>
          <cell r="Q29">
            <v>917.05</v>
          </cell>
          <cell r="R29">
            <v>587.83000000000004</v>
          </cell>
          <cell r="S29">
            <v>0</v>
          </cell>
          <cell r="W29">
            <v>737.46</v>
          </cell>
          <cell r="X29">
            <v>1628.96</v>
          </cell>
        </row>
        <row r="30">
          <cell r="C30" t="str">
            <v>UPA BARRA DE JANGADA (COVID-19)</v>
          </cell>
          <cell r="E30" t="str">
            <v>MICAELA MARIA DA PAZ</v>
          </cell>
          <cell r="G30" t="str">
            <v>2 - Outros Profissionais da Saúde</v>
          </cell>
          <cell r="H30" t="str">
            <v>3222-05</v>
          </cell>
          <cell r="I30" t="str">
            <v>12/2021</v>
          </cell>
          <cell r="J30" t="str">
            <v>1 - Plantonista</v>
          </cell>
          <cell r="K30">
            <v>44</v>
          </cell>
          <cell r="L30">
            <v>1048.83</v>
          </cell>
          <cell r="P30">
            <v>0</v>
          </cell>
          <cell r="Q30">
            <v>343.86</v>
          </cell>
          <cell r="R30">
            <v>580.85</v>
          </cell>
          <cell r="S30">
            <v>0</v>
          </cell>
          <cell r="W30">
            <v>367.56</v>
          </cell>
          <cell r="X30">
            <v>1605.98</v>
          </cell>
        </row>
        <row r="31">
          <cell r="C31" t="str">
            <v>UPA BARRA DE JANGADA (COVID-19)</v>
          </cell>
          <cell r="E31" t="str">
            <v>REBECA MAYARA PEREIRA DA SILVA</v>
          </cell>
          <cell r="G31" t="str">
            <v>2 - Outros Profissionais da Saúde</v>
          </cell>
          <cell r="H31" t="str">
            <v>3222-05</v>
          </cell>
          <cell r="I31" t="str">
            <v>12/2021</v>
          </cell>
          <cell r="J31" t="str">
            <v>1 - Plantonista</v>
          </cell>
          <cell r="K31">
            <v>44</v>
          </cell>
          <cell r="L31">
            <v>0</v>
          </cell>
          <cell r="P31">
            <v>0</v>
          </cell>
          <cell r="Q31">
            <v>702.65</v>
          </cell>
          <cell r="R31">
            <v>1351.3</v>
          </cell>
          <cell r="S31">
            <v>0</v>
          </cell>
          <cell r="W31">
            <v>513.74</v>
          </cell>
          <cell r="X31">
            <v>1540.2099999999998</v>
          </cell>
        </row>
        <row r="32">
          <cell r="C32" t="str">
            <v>UPA BARRA DE JANGADA (COVID-19)</v>
          </cell>
          <cell r="E32" t="str">
            <v>RENAN EWERTON OLIVEIRA DOS SANTOS FERREIRA</v>
          </cell>
          <cell r="G32" t="str">
            <v>2 - Outros Profissionais da Saúde</v>
          </cell>
          <cell r="H32" t="str">
            <v>2236-05</v>
          </cell>
          <cell r="I32" t="str">
            <v>12/2021</v>
          </cell>
          <cell r="J32" t="str">
            <v>1 - Plantonista</v>
          </cell>
          <cell r="K32">
            <v>30</v>
          </cell>
          <cell r="L32">
            <v>1858.26</v>
          </cell>
          <cell r="P32">
            <v>0</v>
          </cell>
          <cell r="Q32">
            <v>2245.2399999999998</v>
          </cell>
          <cell r="R32">
            <v>1521.05</v>
          </cell>
          <cell r="S32">
            <v>464.56</v>
          </cell>
          <cell r="W32">
            <v>1437.42</v>
          </cell>
          <cell r="X32">
            <v>4651.6900000000005</v>
          </cell>
        </row>
        <row r="33">
          <cell r="C33" t="str">
            <v>UPA BARRA DE JANGADA (COVID-19)</v>
          </cell>
          <cell r="E33" t="str">
            <v>RENATO KEHRLE DE CARVALHO AREIA LOPES PEREIRA</v>
          </cell>
          <cell r="G33" t="str">
            <v>1 - Médico</v>
          </cell>
          <cell r="H33" t="str">
            <v>2251-25</v>
          </cell>
          <cell r="I33" t="str">
            <v>12/2021</v>
          </cell>
          <cell r="J33" t="str">
            <v>1 - Plantonista</v>
          </cell>
          <cell r="K33">
            <v>36</v>
          </cell>
          <cell r="L33">
            <v>765.6</v>
          </cell>
          <cell r="P33">
            <v>0</v>
          </cell>
          <cell r="Q33">
            <v>3773.94</v>
          </cell>
          <cell r="R33">
            <v>550.38</v>
          </cell>
          <cell r="S33">
            <v>2894.38</v>
          </cell>
          <cell r="W33">
            <v>2527.39</v>
          </cell>
          <cell r="X33">
            <v>5456.91</v>
          </cell>
        </row>
        <row r="34">
          <cell r="C34" t="str">
            <v>UPA BARRA DE JANGADA (COVID-19)</v>
          </cell>
          <cell r="E34" t="str">
            <v>ROBERTA VASCONCELOS MOTTA CAYRES</v>
          </cell>
          <cell r="G34" t="str">
            <v>1 - Médico</v>
          </cell>
          <cell r="H34" t="str">
            <v>2251-25</v>
          </cell>
          <cell r="I34" t="str">
            <v>12/2021</v>
          </cell>
          <cell r="J34" t="str">
            <v>1 - Plantonista</v>
          </cell>
          <cell r="K34">
            <v>12</v>
          </cell>
          <cell r="L34">
            <v>211.2</v>
          </cell>
          <cell r="P34">
            <v>0</v>
          </cell>
          <cell r="Q34">
            <v>355.53</v>
          </cell>
          <cell r="R34">
            <v>558.79</v>
          </cell>
          <cell r="S34">
            <v>1162.8800000000001</v>
          </cell>
          <cell r="W34">
            <v>360.82</v>
          </cell>
          <cell r="X34">
            <v>1927.5800000000002</v>
          </cell>
        </row>
        <row r="35">
          <cell r="C35" t="str">
            <v>UPA BARRA DE JANGADA (COVID-19)</v>
          </cell>
          <cell r="E35" t="str">
            <v>STEPHANE INGRIS DA SILVA ARAUJO</v>
          </cell>
          <cell r="G35" t="str">
            <v>2 - Outros Profissionais da Saúde</v>
          </cell>
          <cell r="H35" t="str">
            <v>3222-05</v>
          </cell>
          <cell r="I35" t="str">
            <v>12/2021</v>
          </cell>
          <cell r="J35" t="str">
            <v>1 - Plantonista</v>
          </cell>
          <cell r="K35">
            <v>44</v>
          </cell>
          <cell r="L35">
            <v>1011.38</v>
          </cell>
          <cell r="P35">
            <v>0</v>
          </cell>
          <cell r="Q35">
            <v>339.26</v>
          </cell>
          <cell r="R35">
            <v>332.38</v>
          </cell>
          <cell r="S35">
            <v>0</v>
          </cell>
          <cell r="W35">
            <v>298.22000000000003</v>
          </cell>
          <cell r="X35">
            <v>1384.8</v>
          </cell>
        </row>
        <row r="36">
          <cell r="C36" t="str">
            <v>UPA BARRA DE JANGADA (COVID-19)</v>
          </cell>
          <cell r="E36" t="str">
            <v>SUELLEN DANIELA PAES DA COSTA SILVA</v>
          </cell>
          <cell r="G36" t="str">
            <v>2 - Outros Profissionais da Saúde</v>
          </cell>
          <cell r="H36" t="str">
            <v>2236-05</v>
          </cell>
          <cell r="I36" t="str">
            <v>12/2021</v>
          </cell>
          <cell r="J36" t="str">
            <v>1 - Plantonista</v>
          </cell>
          <cell r="K36">
            <v>30</v>
          </cell>
          <cell r="L36">
            <v>2064.73</v>
          </cell>
          <cell r="P36">
            <v>0</v>
          </cell>
          <cell r="Q36">
            <v>2130.9299999999998</v>
          </cell>
          <cell r="R36">
            <v>1202.5899999999999</v>
          </cell>
          <cell r="S36">
            <v>516.17999999999995</v>
          </cell>
          <cell r="W36">
            <v>1381.3</v>
          </cell>
          <cell r="X36">
            <v>4533.13</v>
          </cell>
        </row>
        <row r="37">
          <cell r="C37" t="str">
            <v>UPA BARRA DE JANGADA (COVID-19)</v>
          </cell>
          <cell r="E37" t="str">
            <v>VIVIANE GOMES CARNEIRO LEAO</v>
          </cell>
          <cell r="G37" t="str">
            <v>1 - Médico</v>
          </cell>
          <cell r="H37" t="str">
            <v>2251-25</v>
          </cell>
          <cell r="I37" t="str">
            <v>12/2021</v>
          </cell>
          <cell r="J37" t="str">
            <v>1 - Plantonista</v>
          </cell>
          <cell r="K37">
            <v>24</v>
          </cell>
          <cell r="L37">
            <v>422.4</v>
          </cell>
          <cell r="P37">
            <v>0</v>
          </cell>
          <cell r="Q37">
            <v>1165.6099999999999</v>
          </cell>
          <cell r="R37">
            <v>331.4</v>
          </cell>
          <cell r="S37">
            <v>629.27</v>
          </cell>
          <cell r="W37">
            <v>853.19</v>
          </cell>
          <cell r="X37">
            <v>1695.4899999999998</v>
          </cell>
        </row>
        <row r="38">
          <cell r="X38">
            <v>0</v>
          </cell>
        </row>
        <row r="39">
          <cell r="X39">
            <v>0</v>
          </cell>
        </row>
        <row r="40">
          <cell r="X40">
            <v>0</v>
          </cell>
        </row>
        <row r="41">
          <cell r="X41">
            <v>0</v>
          </cell>
        </row>
        <row r="42">
          <cell r="X42">
            <v>0</v>
          </cell>
        </row>
        <row r="43">
          <cell r="X43">
            <v>0</v>
          </cell>
        </row>
        <row r="44">
          <cell r="X44">
            <v>0</v>
          </cell>
        </row>
        <row r="45">
          <cell r="X45">
            <v>0</v>
          </cell>
        </row>
        <row r="46">
          <cell r="X46">
            <v>0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F3CED-4E89-41B5-8C9A-5F0617F4066A}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(OCULTAR)'!$P$3:$R$91,3,0),"")</f>
        <v>9039744000941</v>
      </c>
      <c r="B2" s="9" t="str">
        <f>'[1]TCE - ANEXO II - Preencher'!C11</f>
        <v>UPA BARRA DE JANGADA (COVID-19)</v>
      </c>
      <c r="C2" s="10"/>
      <c r="D2" s="11" t="str">
        <f>'[1]TCE - ANEXO II - Preencher'!E11</f>
        <v>ADRIANO JOSE FRANCISCO RODRIGUES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2235-05</v>
      </c>
      <c r="G2" s="14" t="str">
        <f>'[1]TCE - ANEXO II - Preencher'!I11</f>
        <v>12/2021</v>
      </c>
      <c r="H2" s="13" t="str">
        <f>'[1]TCE - ANEXO II - Preencher'!J11</f>
        <v>1 - Plantonista</v>
      </c>
      <c r="I2" s="13">
        <f>'[1]TCE - ANEXO II - Preencher'!K11</f>
        <v>40</v>
      </c>
      <c r="J2" s="15">
        <f>'[1]TCE - ANEXO II - Preencher'!L11</f>
        <v>1596.45</v>
      </c>
      <c r="K2" s="15">
        <f>'[1]TCE - ANEXO II - Preencher'!P11</f>
        <v>0</v>
      </c>
      <c r="L2" s="15">
        <f>'[1]TCE - ANEXO II - Preencher'!Q11</f>
        <v>1957.81</v>
      </c>
      <c r="M2" s="15">
        <f>'[1]TCE - ANEXO II - Preencher'!R11</f>
        <v>547.69000000000005</v>
      </c>
      <c r="N2" s="16">
        <f>'[1]TCE - ANEXO II - Preencher'!S11</f>
        <v>399.11</v>
      </c>
      <c r="O2" s="17">
        <f>'[1]TCE - ANEXO II - Preencher'!W11</f>
        <v>1193.21</v>
      </c>
      <c r="P2" s="18">
        <f>'[1]TCE - ANEXO II - Preencher'!X11</f>
        <v>3307.8500000000004</v>
      </c>
      <c r="R2" s="20"/>
    </row>
    <row r="3" spans="1:19" x14ac:dyDescent="0.2">
      <c r="A3" s="8">
        <f>IFERROR(VLOOKUP(B3,'[1]DADOS (OCULTAR)'!$P$3:$R$91,3,0),"")</f>
        <v>9039744000941</v>
      </c>
      <c r="B3" s="9" t="str">
        <f>'[1]TCE - ANEXO II - Preencher'!C12</f>
        <v>UPA BARRA DE JANGADA (COVID-19)</v>
      </c>
      <c r="C3" s="10"/>
      <c r="D3" s="11" t="str">
        <f>'[1]TCE - ANEXO II - Preencher'!E12</f>
        <v>ANA CLAUDIA DE OLIVEIRA LINS LEITE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2236-05</v>
      </c>
      <c r="G3" s="14" t="str">
        <f>'[1]TCE - ANEXO II - Preencher'!I12</f>
        <v>12/2021</v>
      </c>
      <c r="H3" s="13" t="str">
        <f>'[1]TCE - ANEXO II - Preencher'!J12</f>
        <v>1 - Plantonista</v>
      </c>
      <c r="I3" s="13">
        <f>'[1]TCE - ANEXO II - Preencher'!K12</f>
        <v>30</v>
      </c>
      <c r="J3" s="15">
        <f>'[1]TCE - ANEXO II - Preencher'!L12</f>
        <v>412.95</v>
      </c>
      <c r="K3" s="15">
        <f>'[1]TCE - ANEXO II - Preencher'!P12</f>
        <v>0</v>
      </c>
      <c r="L3" s="15">
        <f>'[1]TCE - ANEXO II - Preencher'!Q12</f>
        <v>1628.82</v>
      </c>
      <c r="M3" s="15">
        <f>'[1]TCE - ANEXO II - Preencher'!R12</f>
        <v>3030.04</v>
      </c>
      <c r="N3" s="16">
        <f>'[1]TCE - ANEXO II - Preencher'!S12</f>
        <v>103.24</v>
      </c>
      <c r="O3" s="17">
        <f>'[1]TCE - ANEXO II - Preencher'!W12</f>
        <v>1199.25</v>
      </c>
      <c r="P3" s="18">
        <f>'[1]TCE - ANEXO II - Preencher'!X12</f>
        <v>3975.7999999999993</v>
      </c>
      <c r="R3" s="20"/>
      <c r="S3" s="21" t="s">
        <v>6</v>
      </c>
    </row>
    <row r="4" spans="1:19" x14ac:dyDescent="0.2">
      <c r="A4" s="8">
        <f>IFERROR(VLOOKUP(B4,'[1]DADOS (OCULTAR)'!$P$3:$R$91,3,0),"")</f>
        <v>9039744000941</v>
      </c>
      <c r="B4" s="9" t="str">
        <f>'[1]TCE - ANEXO II - Preencher'!C13</f>
        <v>UPA BARRA DE JANGADA (COVID-19)</v>
      </c>
      <c r="C4" s="10"/>
      <c r="D4" s="11" t="str">
        <f>'[1]TCE - ANEXO II - Preencher'!E13</f>
        <v>ANA CRISTINA OLIVEIRA DA SILVA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 t="str">
        <f>'[1]TCE - ANEXO II - Preencher'!I13</f>
        <v>12/2021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1011.38</v>
      </c>
      <c r="K4" s="15">
        <f>'[1]TCE - ANEXO II - Preencher'!P13</f>
        <v>0</v>
      </c>
      <c r="L4" s="15">
        <f>'[1]TCE - ANEXO II - Preencher'!Q13</f>
        <v>243.7</v>
      </c>
      <c r="M4" s="15">
        <f>'[1]TCE - ANEXO II - Preencher'!R13</f>
        <v>541.82000000000005</v>
      </c>
      <c r="N4" s="16">
        <f>'[1]TCE - ANEXO II - Preencher'!S13</f>
        <v>0</v>
      </c>
      <c r="O4" s="17">
        <f>'[1]TCE - ANEXO II - Preencher'!W13</f>
        <v>253.72</v>
      </c>
      <c r="P4" s="18">
        <f>'[1]TCE - ANEXO II - Preencher'!X13</f>
        <v>1543.18</v>
      </c>
      <c r="R4" s="20"/>
      <c r="S4" s="22">
        <v>43831</v>
      </c>
    </row>
    <row r="5" spans="1:19" x14ac:dyDescent="0.2">
      <c r="A5" s="8">
        <f>IFERROR(VLOOKUP(B5,'[1]DADOS (OCULTAR)'!$P$3:$R$91,3,0),"")</f>
        <v>9039744000941</v>
      </c>
      <c r="B5" s="9" t="str">
        <f>'[1]TCE - ANEXO II - Preencher'!C14</f>
        <v>UPA BARRA DE JANGADA (COVID-19)</v>
      </c>
      <c r="C5" s="10"/>
      <c r="D5" s="11" t="str">
        <f>'[1]TCE - ANEXO II - Preencher'!E14</f>
        <v>ANDNAGER RAFAEL DOMINGOS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2235-05</v>
      </c>
      <c r="G5" s="14" t="str">
        <f>'[1]TCE - ANEXO II - Preencher'!I14</f>
        <v>12/2021</v>
      </c>
      <c r="H5" s="13" t="str">
        <f>'[1]TCE - ANEXO II - Preencher'!J14</f>
        <v>1 - Plantonista</v>
      </c>
      <c r="I5" s="13">
        <f>'[1]TCE - ANEXO II - Preencher'!K14</f>
        <v>40</v>
      </c>
      <c r="J5" s="15">
        <f>'[1]TCE - ANEXO II - Preencher'!L14</f>
        <v>1596.45</v>
      </c>
      <c r="K5" s="15">
        <f>'[1]TCE - ANEXO II - Preencher'!P14</f>
        <v>0</v>
      </c>
      <c r="L5" s="15">
        <f>'[1]TCE - ANEXO II - Preencher'!Q14</f>
        <v>1247.94</v>
      </c>
      <c r="M5" s="15">
        <f>'[1]TCE - ANEXO II - Preencher'!R14</f>
        <v>546.4</v>
      </c>
      <c r="N5" s="16">
        <f>'[1]TCE - ANEXO II - Preencher'!S14</f>
        <v>399.11</v>
      </c>
      <c r="O5" s="17">
        <f>'[1]TCE - ANEXO II - Preencher'!W14</f>
        <v>902.19</v>
      </c>
      <c r="P5" s="18">
        <f>'[1]TCE - ANEXO II - Preencher'!X14</f>
        <v>2887.7100000000005</v>
      </c>
      <c r="R5" s="20"/>
      <c r="S5" s="22">
        <v>43862</v>
      </c>
    </row>
    <row r="6" spans="1:19" x14ac:dyDescent="0.2">
      <c r="A6" s="8">
        <f>IFERROR(VLOOKUP(B6,'[1]DADOS (OCULTAR)'!$P$3:$R$91,3,0),"")</f>
        <v>9039744000941</v>
      </c>
      <c r="B6" s="9" t="str">
        <f>'[1]TCE - ANEXO II - Preencher'!C15</f>
        <v>UPA BARRA DE JANGADA (COVID-19)</v>
      </c>
      <c r="C6" s="10"/>
      <c r="D6" s="11" t="str">
        <f>'[1]TCE - ANEXO II - Preencher'!E15</f>
        <v>BIANKA SANTOS LOPES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2235-05</v>
      </c>
      <c r="G6" s="14" t="str">
        <f>'[1]TCE - ANEXO II - Preencher'!I15</f>
        <v>12/2021</v>
      </c>
      <c r="H6" s="13" t="str">
        <f>'[1]TCE - ANEXO II - Preencher'!J15</f>
        <v>2 - Diarista</v>
      </c>
      <c r="I6" s="13">
        <f>'[1]TCE - ANEXO II - Preencher'!K15</f>
        <v>40</v>
      </c>
      <c r="J6" s="15">
        <f>'[1]TCE - ANEXO II - Preencher'!L15</f>
        <v>1383.59</v>
      </c>
      <c r="K6" s="15">
        <f>'[1]TCE - ANEXO II - Preencher'!P15</f>
        <v>0</v>
      </c>
      <c r="L6" s="15">
        <f>'[1]TCE - ANEXO II - Preencher'!Q15</f>
        <v>1846.32</v>
      </c>
      <c r="M6" s="15">
        <f>'[1]TCE - ANEXO II - Preencher'!R15</f>
        <v>1558.38</v>
      </c>
      <c r="N6" s="16">
        <f>'[1]TCE - ANEXO II - Preencher'!S15</f>
        <v>681.99</v>
      </c>
      <c r="O6" s="17">
        <f>'[1]TCE - ANEXO II - Preencher'!W15</f>
        <v>1252.54</v>
      </c>
      <c r="P6" s="18">
        <f>'[1]TCE - ANEXO II - Preencher'!X15</f>
        <v>4217.74</v>
      </c>
      <c r="R6" s="20"/>
      <c r="S6" s="22">
        <v>43891</v>
      </c>
    </row>
    <row r="7" spans="1:19" x14ac:dyDescent="0.2">
      <c r="A7" s="8">
        <f>IFERROR(VLOOKUP(B7,'[1]DADOS (OCULTAR)'!$P$3:$R$91,3,0),"")</f>
        <v>9039744000941</v>
      </c>
      <c r="B7" s="9" t="str">
        <f>'[1]TCE - ANEXO II - Preencher'!C16</f>
        <v>UPA BARRA DE JANGADA (COVID-19)</v>
      </c>
      <c r="C7" s="10"/>
      <c r="D7" s="11" t="str">
        <f>'[1]TCE - ANEXO II - Preencher'!E16</f>
        <v>BRUNO PEREIRA BARROS</v>
      </c>
      <c r="E7" s="12" t="str">
        <f>IF('[1]TCE - ANEXO II - Preencher'!G16="4 - Assistência Odontológica","2 - Outros Profissionais da saúde",'[1]TCE - ANEXO II - Preencher'!G16)</f>
        <v>1 - Médico</v>
      </c>
      <c r="F7" s="13" t="str">
        <f>'[1]TCE - ANEXO II - Preencher'!H16</f>
        <v>2251-25</v>
      </c>
      <c r="G7" s="14" t="str">
        <f>'[1]TCE - ANEXO II - Preencher'!I16</f>
        <v>12/2021</v>
      </c>
      <c r="H7" s="13" t="str">
        <f>'[1]TCE - ANEXO II - Preencher'!J16</f>
        <v>1 - Plantonista</v>
      </c>
      <c r="I7" s="13">
        <f>'[1]TCE - ANEXO II - Preencher'!K16</f>
        <v>12</v>
      </c>
      <c r="J7" s="15">
        <f>'[1]TCE - ANEXO II - Preencher'!L16</f>
        <v>211.2</v>
      </c>
      <c r="K7" s="15">
        <f>'[1]TCE - ANEXO II - Preencher'!P16</f>
        <v>0</v>
      </c>
      <c r="L7" s="15">
        <f>'[1]TCE - ANEXO II - Preencher'!Q16</f>
        <v>307.95999999999998</v>
      </c>
      <c r="M7" s="15">
        <f>'[1]TCE - ANEXO II - Preencher'!R16</f>
        <v>153.38</v>
      </c>
      <c r="N7" s="16">
        <f>'[1]TCE - ANEXO II - Preencher'!S16</f>
        <v>332.98</v>
      </c>
      <c r="O7" s="17">
        <f>'[1]TCE - ANEXO II - Preencher'!W16</f>
        <v>354.12</v>
      </c>
      <c r="P7" s="18">
        <f>'[1]TCE - ANEXO II - Preencher'!X16</f>
        <v>651.4</v>
      </c>
      <c r="R7" s="20"/>
      <c r="S7" s="22">
        <v>43922</v>
      </c>
    </row>
    <row r="8" spans="1:19" x14ac:dyDescent="0.2">
      <c r="A8" s="8">
        <f>IFERROR(VLOOKUP(B8,'[1]DADOS (OCULTAR)'!$P$3:$R$91,3,0),"")</f>
        <v>9039744000941</v>
      </c>
      <c r="B8" s="9" t="str">
        <f>'[1]TCE - ANEXO II - Preencher'!C17</f>
        <v>UPA BARRA DE JANGADA (COVID-19)</v>
      </c>
      <c r="C8" s="10"/>
      <c r="D8" s="11" t="str">
        <f>'[1]TCE - ANEXO II - Preencher'!E17</f>
        <v>CAMILLA ALVES DOS SANTOS NOBRE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2235-05</v>
      </c>
      <c r="G8" s="14" t="str">
        <f>'[1]TCE - ANEXO II - Preencher'!I17</f>
        <v>12/2021</v>
      </c>
      <c r="H8" s="13" t="str">
        <f>'[1]TCE - ANEXO II - Preencher'!J17</f>
        <v>1 - Plantonista</v>
      </c>
      <c r="I8" s="13">
        <f>'[1]TCE - ANEXO II - Preencher'!K17</f>
        <v>40</v>
      </c>
      <c r="J8" s="15">
        <f>'[1]TCE - ANEXO II - Preencher'!L17</f>
        <v>1596.45</v>
      </c>
      <c r="K8" s="15">
        <f>'[1]TCE - ANEXO II - Preencher'!P17</f>
        <v>0</v>
      </c>
      <c r="L8" s="15">
        <f>'[1]TCE - ANEXO II - Preencher'!Q17</f>
        <v>1121.05</v>
      </c>
      <c r="M8" s="15">
        <f>'[1]TCE - ANEXO II - Preencher'!R17</f>
        <v>1573.77</v>
      </c>
      <c r="N8" s="16">
        <f>'[1]TCE - ANEXO II - Preencher'!S17</f>
        <v>399.11</v>
      </c>
      <c r="O8" s="17">
        <f>'[1]TCE - ANEXO II - Preencher'!W17</f>
        <v>1021.85</v>
      </c>
      <c r="P8" s="18">
        <f>'[1]TCE - ANEXO II - Preencher'!X17</f>
        <v>3668.53</v>
      </c>
      <c r="R8" s="20"/>
      <c r="S8" s="22">
        <v>43952</v>
      </c>
    </row>
    <row r="9" spans="1:19" x14ac:dyDescent="0.2">
      <c r="A9" s="8">
        <f>IFERROR(VLOOKUP(B9,'[1]DADOS (OCULTAR)'!$P$3:$R$91,3,0),"")</f>
        <v>9039744000941</v>
      </c>
      <c r="B9" s="9" t="str">
        <f>'[1]TCE - ANEXO II - Preencher'!C18</f>
        <v>UPA BARRA DE JANGADA (COVID-19)</v>
      </c>
      <c r="C9" s="10"/>
      <c r="D9" s="11" t="str">
        <f>'[1]TCE - ANEXO II - Preencher'!E18</f>
        <v>CAMILO DANIEL DE SOUZA FERREIRA</v>
      </c>
      <c r="E9" s="12" t="str">
        <f>IF('[1]TCE - ANEXO II - Preencher'!G18="4 - Assistência Odontológica","2 - Outros Profissionais da saúde",'[1]TCE - ANEXO II - Preencher'!G18)</f>
        <v>1 - Médico</v>
      </c>
      <c r="F9" s="13" t="str">
        <f>'[1]TCE - ANEXO II - Preencher'!H18</f>
        <v>2251-25</v>
      </c>
      <c r="G9" s="14" t="str">
        <f>'[1]TCE - ANEXO II - Preencher'!I18</f>
        <v>12/2021</v>
      </c>
      <c r="H9" s="13" t="str">
        <f>'[1]TCE - ANEXO II - Preencher'!J18</f>
        <v>1 - Plantonista</v>
      </c>
      <c r="I9" s="13">
        <f>'[1]TCE - ANEXO II - Preencher'!K18</f>
        <v>24</v>
      </c>
      <c r="J9" s="15">
        <f>'[1]TCE - ANEXO II - Preencher'!L18</f>
        <v>105.6</v>
      </c>
      <c r="K9" s="15">
        <f>'[1]TCE - ANEXO II - Preencher'!P18</f>
        <v>0</v>
      </c>
      <c r="L9" s="15">
        <f>'[1]TCE - ANEXO II - Preencher'!Q18</f>
        <v>241.49</v>
      </c>
      <c r="M9" s="15">
        <f>'[1]TCE - ANEXO II - Preencher'!R18</f>
        <v>63.5</v>
      </c>
      <c r="N9" s="16">
        <f>'[1]TCE - ANEXO II - Preencher'!S18</f>
        <v>156.59</v>
      </c>
      <c r="O9" s="17">
        <f>'[1]TCE - ANEXO II - Preencher'!W18</f>
        <v>172.91</v>
      </c>
      <c r="P9" s="18">
        <f>'[1]TCE - ANEXO II - Preencher'!X18</f>
        <v>394.2700000000001</v>
      </c>
      <c r="R9" s="20"/>
      <c r="S9" s="22">
        <v>43983</v>
      </c>
    </row>
    <row r="10" spans="1:19" x14ac:dyDescent="0.2">
      <c r="A10" s="8">
        <f>IFERROR(VLOOKUP(B10,'[1]DADOS (OCULTAR)'!$P$3:$R$91,3,0),"")</f>
        <v>9039744000941</v>
      </c>
      <c r="B10" s="9" t="str">
        <f>'[1]TCE - ANEXO II - Preencher'!C19</f>
        <v>UPA BARRA DE JANGADA (COVID-19)</v>
      </c>
      <c r="C10" s="10"/>
      <c r="D10" s="11" t="str">
        <f>'[1]TCE - ANEXO II - Preencher'!E19</f>
        <v>CAMYLA ALVES FERREIRA DE ALBUQUERQUE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2236-05</v>
      </c>
      <c r="G10" s="14" t="str">
        <f>'[1]TCE - ANEXO II - Preencher'!I19</f>
        <v>12/2021</v>
      </c>
      <c r="H10" s="13" t="str">
        <f>'[1]TCE - ANEXO II - Preencher'!J19</f>
        <v>1 - Plantonista</v>
      </c>
      <c r="I10" s="13">
        <f>'[1]TCE - ANEXO II - Preencher'!K19</f>
        <v>30</v>
      </c>
      <c r="J10" s="15">
        <f>'[1]TCE - ANEXO II - Preencher'!L19</f>
        <v>1858.26</v>
      </c>
      <c r="K10" s="15">
        <f>'[1]TCE - ANEXO II - Preencher'!P19</f>
        <v>0</v>
      </c>
      <c r="L10" s="15">
        <f>'[1]TCE - ANEXO II - Preencher'!Q19</f>
        <v>2068.69</v>
      </c>
      <c r="M10" s="15">
        <f>'[1]TCE - ANEXO II - Preencher'!R19</f>
        <v>1111.3</v>
      </c>
      <c r="N10" s="16">
        <f>'[1]TCE - ANEXO II - Preencher'!S19</f>
        <v>464.56</v>
      </c>
      <c r="O10" s="17">
        <f>'[1]TCE - ANEXO II - Preencher'!W19</f>
        <v>1281.97</v>
      </c>
      <c r="P10" s="18">
        <f>'[1]TCE - ANEXO II - Preencher'!X19</f>
        <v>4220.84</v>
      </c>
      <c r="R10" s="20"/>
      <c r="S10" s="22">
        <v>44013</v>
      </c>
    </row>
    <row r="11" spans="1:19" x14ac:dyDescent="0.2">
      <c r="A11" s="8">
        <f>IFERROR(VLOOKUP(B11,'[1]DADOS (OCULTAR)'!$P$3:$R$91,3,0),"")</f>
        <v>9039744000941</v>
      </c>
      <c r="B11" s="9" t="str">
        <f>'[1]TCE - ANEXO II - Preencher'!C20</f>
        <v>UPA BARRA DE JANGADA (COVID-19)</v>
      </c>
      <c r="C11" s="10"/>
      <c r="D11" s="11" t="str">
        <f>'[1]TCE - ANEXO II - Preencher'!E20</f>
        <v>CARLA GIOVANA RODRIGUES DA SILVA</v>
      </c>
      <c r="E11" s="12" t="str">
        <f>IF('[1]TCE - ANEXO II - Preencher'!G20="4 - Assistência Odontológica","2 - Outros Profissionais da saúde",'[1]TCE - ANEXO II - Preencher'!G20)</f>
        <v>1 - Médico</v>
      </c>
      <c r="F11" s="13" t="str">
        <f>'[1]TCE - ANEXO II - Preencher'!H20</f>
        <v>2251-25</v>
      </c>
      <c r="G11" s="14" t="str">
        <f>'[1]TCE - ANEXO II - Preencher'!I20</f>
        <v>12/2021</v>
      </c>
      <c r="H11" s="13" t="str">
        <f>'[1]TCE - ANEXO II - Preencher'!J20</f>
        <v>1 - Plantonista</v>
      </c>
      <c r="I11" s="13">
        <f>'[1]TCE - ANEXO II - Preencher'!K20</f>
        <v>12</v>
      </c>
      <c r="J11" s="15">
        <f>'[1]TCE - ANEXO II - Preencher'!L20</f>
        <v>264</v>
      </c>
      <c r="K11" s="15">
        <f>'[1]TCE - ANEXO II - Preencher'!P20</f>
        <v>0</v>
      </c>
      <c r="L11" s="15">
        <f>'[1]TCE - ANEXO II - Preencher'!Q20</f>
        <v>370.49</v>
      </c>
      <c r="M11" s="15">
        <f>'[1]TCE - ANEXO II - Preencher'!R20</f>
        <v>238.49</v>
      </c>
      <c r="N11" s="16">
        <f>'[1]TCE - ANEXO II - Preencher'!S20</f>
        <v>671.22</v>
      </c>
      <c r="O11" s="17">
        <f>'[1]TCE - ANEXO II - Preencher'!W20</f>
        <v>402.39</v>
      </c>
      <c r="P11" s="18">
        <f>'[1]TCE - ANEXO II - Preencher'!X20</f>
        <v>1141.81</v>
      </c>
      <c r="R11" s="20"/>
      <c r="S11" s="22">
        <v>44044</v>
      </c>
    </row>
    <row r="12" spans="1:19" x14ac:dyDescent="0.2">
      <c r="A12" s="8">
        <f>IFERROR(VLOOKUP(B12,'[1]DADOS (OCULTAR)'!$P$3:$R$91,3,0),"")</f>
        <v>9039744000941</v>
      </c>
      <c r="B12" s="9" t="str">
        <f>'[1]TCE - ANEXO II - Preencher'!C21</f>
        <v>UPA BARRA DE JANGADA (COVID-19)</v>
      </c>
      <c r="C12" s="10"/>
      <c r="D12" s="11" t="str">
        <f>'[1]TCE - ANEXO II - Preencher'!E21</f>
        <v>CAROLINA CUNHA ANDRADE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2236-05</v>
      </c>
      <c r="G12" s="14" t="str">
        <f>'[1]TCE - ANEXO II - Preencher'!I21</f>
        <v>12/2021</v>
      </c>
      <c r="H12" s="13" t="str">
        <f>'[1]TCE - ANEXO II - Preencher'!J21</f>
        <v>1 - Plantonista</v>
      </c>
      <c r="I12" s="13">
        <f>'[1]TCE - ANEXO II - Preencher'!K21</f>
        <v>30</v>
      </c>
      <c r="J12" s="15">
        <f>'[1]TCE - ANEXO II - Preencher'!L21</f>
        <v>1858.26</v>
      </c>
      <c r="K12" s="15">
        <f>'[1]TCE - ANEXO II - Preencher'!P21</f>
        <v>0</v>
      </c>
      <c r="L12" s="15">
        <f>'[1]TCE - ANEXO II - Preencher'!Q21</f>
        <v>2066.5500000000002</v>
      </c>
      <c r="M12" s="15">
        <f>'[1]TCE - ANEXO II - Preencher'!R21</f>
        <v>1766.47</v>
      </c>
      <c r="N12" s="16">
        <f>'[1]TCE - ANEXO II - Preencher'!S21</f>
        <v>464.56</v>
      </c>
      <c r="O12" s="17">
        <f>'[1]TCE - ANEXO II - Preencher'!W21</f>
        <v>1457.75</v>
      </c>
      <c r="P12" s="18">
        <f>'[1]TCE - ANEXO II - Preencher'!X21</f>
        <v>4698.0900000000011</v>
      </c>
      <c r="R12" s="20"/>
      <c r="S12" s="22">
        <v>44075</v>
      </c>
    </row>
    <row r="13" spans="1:19" x14ac:dyDescent="0.2">
      <c r="A13" s="8">
        <f>IFERROR(VLOOKUP(B13,'[1]DADOS (OCULTAR)'!$P$3:$R$91,3,0),"")</f>
        <v>9039744000941</v>
      </c>
      <c r="B13" s="9" t="str">
        <f>'[1]TCE - ANEXO II - Preencher'!C22</f>
        <v>UPA BARRA DE JANGADA (COVID-19)</v>
      </c>
      <c r="C13" s="10"/>
      <c r="D13" s="11" t="str">
        <f>'[1]TCE - ANEXO II - Preencher'!E22</f>
        <v>EDILMA SILVA DANTAS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3222-05</v>
      </c>
      <c r="G13" s="14" t="str">
        <f>'[1]TCE - ANEXO II - Preencher'!I22</f>
        <v>12/2021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1123.75</v>
      </c>
      <c r="K13" s="15">
        <f>'[1]TCE - ANEXO II - Preencher'!P22</f>
        <v>0</v>
      </c>
      <c r="L13" s="15">
        <f>'[1]TCE - ANEXO II - Preencher'!Q22</f>
        <v>917.09</v>
      </c>
      <c r="M13" s="15">
        <f>'[1]TCE - ANEXO II - Preencher'!R22</f>
        <v>481.71</v>
      </c>
      <c r="N13" s="16">
        <f>'[1]TCE - ANEXO II - Preencher'!S22</f>
        <v>0</v>
      </c>
      <c r="O13" s="17">
        <f>'[1]TCE - ANEXO II - Preencher'!W22</f>
        <v>732.81</v>
      </c>
      <c r="P13" s="18">
        <f>'[1]TCE - ANEXO II - Preencher'!X22</f>
        <v>1789.7400000000002</v>
      </c>
      <c r="R13" s="20"/>
      <c r="S13" s="22">
        <v>44105</v>
      </c>
    </row>
    <row r="14" spans="1:19" x14ac:dyDescent="0.2">
      <c r="A14" s="8">
        <f>IFERROR(VLOOKUP(B14,'[1]DADOS (OCULTAR)'!$P$3:$R$91,3,0),"")</f>
        <v>9039744000941</v>
      </c>
      <c r="B14" s="9" t="str">
        <f>'[1]TCE - ANEXO II - Preencher'!C23</f>
        <v>UPA BARRA DE JANGADA (COVID-19)</v>
      </c>
      <c r="C14" s="10"/>
      <c r="D14" s="11" t="str">
        <f>'[1]TCE - ANEXO II - Preencher'!E23</f>
        <v>EDUARDO MELO RODRIGUES DE ALMEIDA</v>
      </c>
      <c r="E14" s="12" t="str">
        <f>IF('[1]TCE - ANEXO II - Preencher'!G23="4 - Assistência Odontológica","2 - Outros Profissionais da saúde",'[1]TCE - ANEXO II - Preencher'!G23)</f>
        <v>1 - Médico</v>
      </c>
      <c r="F14" s="13" t="str">
        <f>'[1]TCE - ANEXO II - Preencher'!H23</f>
        <v>2251-25</v>
      </c>
      <c r="G14" s="14" t="str">
        <f>'[1]TCE - ANEXO II - Preencher'!I23</f>
        <v>12/2021</v>
      </c>
      <c r="H14" s="13" t="str">
        <f>'[1]TCE - ANEXO II - Preencher'!J23</f>
        <v>1 - Plantonista</v>
      </c>
      <c r="I14" s="13">
        <f>'[1]TCE - ANEXO II - Preencher'!K23</f>
        <v>24</v>
      </c>
      <c r="J14" s="15">
        <f>'[1]TCE - ANEXO II - Preencher'!L23</f>
        <v>528</v>
      </c>
      <c r="K14" s="15">
        <f>'[1]TCE - ANEXO II - Preencher'!P23</f>
        <v>0</v>
      </c>
      <c r="L14" s="15">
        <f>'[1]TCE - ANEXO II - Preencher'!Q23</f>
        <v>1434.72</v>
      </c>
      <c r="M14" s="15">
        <f>'[1]TCE - ANEXO II - Preencher'!R23</f>
        <v>57.79</v>
      </c>
      <c r="N14" s="16">
        <f>'[1]TCE - ANEXO II - Preencher'!S23</f>
        <v>695.3</v>
      </c>
      <c r="O14" s="17">
        <f>'[1]TCE - ANEXO II - Preencher'!W23</f>
        <v>921.12</v>
      </c>
      <c r="P14" s="18">
        <f>'[1]TCE - ANEXO II - Preencher'!X23</f>
        <v>1794.69</v>
      </c>
      <c r="R14" s="20"/>
      <c r="S14" s="22">
        <v>44136</v>
      </c>
    </row>
    <row r="15" spans="1:19" x14ac:dyDescent="0.2">
      <c r="A15" s="8">
        <f>IFERROR(VLOOKUP(B15,'[1]DADOS (OCULTAR)'!$P$3:$R$91,3,0),"")</f>
        <v>9039744000941</v>
      </c>
      <c r="B15" s="9" t="str">
        <f>'[1]TCE - ANEXO II - Preencher'!C24</f>
        <v>UPA BARRA DE JANGADA (COVID-19)</v>
      </c>
      <c r="C15" s="10"/>
      <c r="D15" s="11" t="str">
        <f>'[1]TCE - ANEXO II - Preencher'!E24</f>
        <v>ELIZIA ERONITA DA SILVA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3222-05</v>
      </c>
      <c r="G15" s="14" t="str">
        <f>'[1]TCE - ANEXO II - Preencher'!I24</f>
        <v>12/2021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1048.83</v>
      </c>
      <c r="K15" s="15">
        <f>'[1]TCE - ANEXO II - Preencher'!P24</f>
        <v>0</v>
      </c>
      <c r="L15" s="15">
        <f>'[1]TCE - ANEXO II - Preencher'!Q24</f>
        <v>226.13</v>
      </c>
      <c r="M15" s="15">
        <f>'[1]TCE - ANEXO II - Preencher'!R24</f>
        <v>394.99</v>
      </c>
      <c r="N15" s="16">
        <f>'[1]TCE - ANEXO II - Preencher'!S24</f>
        <v>0</v>
      </c>
      <c r="O15" s="17">
        <f>'[1]TCE - ANEXO II - Preencher'!W24</f>
        <v>302</v>
      </c>
      <c r="P15" s="18">
        <f>'[1]TCE - ANEXO II - Preencher'!X24</f>
        <v>1367.95</v>
      </c>
      <c r="R15" s="20"/>
      <c r="S15" s="22">
        <v>44166</v>
      </c>
    </row>
    <row r="16" spans="1:19" x14ac:dyDescent="0.2">
      <c r="A16" s="8">
        <f>IFERROR(VLOOKUP(B16,'[1]DADOS (OCULTAR)'!$P$3:$R$91,3,0),"")</f>
        <v>9039744000941</v>
      </c>
      <c r="B16" s="9" t="str">
        <f>'[1]TCE - ANEXO II - Preencher'!C25</f>
        <v>UPA BARRA DE JANGADA (COVID-19)</v>
      </c>
      <c r="C16" s="10"/>
      <c r="D16" s="11" t="str">
        <f>'[1]TCE - ANEXO II - Preencher'!E25</f>
        <v>EMILI PAULA JOSE DO NASCIMENTO MELO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3222-05</v>
      </c>
      <c r="G16" s="14" t="str">
        <f>'[1]TCE - ANEXO II - Preencher'!I25</f>
        <v>12/2021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1123.75</v>
      </c>
      <c r="K16" s="15">
        <f>'[1]TCE - ANEXO II - Preencher'!P25</f>
        <v>0</v>
      </c>
      <c r="L16" s="15">
        <f>'[1]TCE - ANEXO II - Preencher'!Q25</f>
        <v>901.69</v>
      </c>
      <c r="M16" s="15">
        <f>'[1]TCE - ANEXO II - Preencher'!R25</f>
        <v>277.26</v>
      </c>
      <c r="N16" s="16">
        <f>'[1]TCE - ANEXO II - Preencher'!S25</f>
        <v>0</v>
      </c>
      <c r="O16" s="17">
        <f>'[1]TCE - ANEXO II - Preencher'!W25</f>
        <v>707.94</v>
      </c>
      <c r="P16" s="18">
        <f>'[1]TCE - ANEXO II - Preencher'!X25</f>
        <v>1594.7599999999998</v>
      </c>
      <c r="R16" s="20"/>
      <c r="S16" s="22">
        <v>44197</v>
      </c>
    </row>
    <row r="17" spans="1:19" x14ac:dyDescent="0.2">
      <c r="A17" s="8">
        <f>IFERROR(VLOOKUP(B17,'[1]DADOS (OCULTAR)'!$P$3:$R$91,3,0),"")</f>
        <v>9039744000941</v>
      </c>
      <c r="B17" s="9" t="str">
        <f>'[1]TCE - ANEXO II - Preencher'!C26</f>
        <v>UPA BARRA DE JANGADA (COVID-19)</v>
      </c>
      <c r="C17" s="10"/>
      <c r="D17" s="11" t="str">
        <f>'[1]TCE - ANEXO II - Preencher'!E26</f>
        <v>EVANDRO LOPES DE BARROS FILHO</v>
      </c>
      <c r="E17" s="12" t="str">
        <f>IF('[1]TCE - ANEXO II - Preencher'!G26="4 - Assistência Odontológica","2 - Outros Profissionais da saúde",'[1]TCE - ANEXO II - Preencher'!G26)</f>
        <v>1 - Médico</v>
      </c>
      <c r="F17" s="13" t="str">
        <f>'[1]TCE - ANEXO II - Preencher'!H26</f>
        <v>2251-25</v>
      </c>
      <c r="G17" s="14" t="str">
        <f>'[1]TCE - ANEXO II - Preencher'!I26</f>
        <v>12/2021</v>
      </c>
      <c r="H17" s="13" t="str">
        <f>'[1]TCE - ANEXO II - Preencher'!J26</f>
        <v>1 - Plantonista</v>
      </c>
      <c r="I17" s="13">
        <f>'[1]TCE - ANEXO II - Preencher'!K26</f>
        <v>12</v>
      </c>
      <c r="J17" s="15">
        <f>'[1]TCE - ANEXO II - Preencher'!L26</f>
        <v>158.4</v>
      </c>
      <c r="K17" s="15">
        <f>'[1]TCE - ANEXO II - Preencher'!P26</f>
        <v>0</v>
      </c>
      <c r="L17" s="15">
        <f>'[1]TCE - ANEXO II - Preencher'!Q26</f>
        <v>763.06</v>
      </c>
      <c r="M17" s="15">
        <f>'[1]TCE - ANEXO II - Preencher'!R26</f>
        <v>756.93</v>
      </c>
      <c r="N17" s="16">
        <f>'[1]TCE - ANEXO II - Preencher'!S26</f>
        <v>2049.7399999999998</v>
      </c>
      <c r="O17" s="17">
        <f>'[1]TCE - ANEXO II - Preencher'!W26</f>
        <v>484.14</v>
      </c>
      <c r="P17" s="18">
        <f>'[1]TCE - ANEXO II - Preencher'!X26</f>
        <v>3243.99</v>
      </c>
      <c r="R17" s="20"/>
      <c r="S17" s="22">
        <v>44228</v>
      </c>
    </row>
    <row r="18" spans="1:19" x14ac:dyDescent="0.2">
      <c r="A18" s="8">
        <f>IFERROR(VLOOKUP(B18,'[1]DADOS (OCULTAR)'!$P$3:$R$91,3,0),"")</f>
        <v>9039744000941</v>
      </c>
      <c r="B18" s="9" t="str">
        <f>'[1]TCE - ANEXO II - Preencher'!C27</f>
        <v>UPA BARRA DE JANGADA (COVID-19)</v>
      </c>
      <c r="C18" s="10"/>
      <c r="D18" s="11" t="str">
        <f>'[1]TCE - ANEXO II - Preencher'!E27</f>
        <v>GISELLE CRISTINE PEREIRA SANTOS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2236-05</v>
      </c>
      <c r="G18" s="14" t="str">
        <f>'[1]TCE - ANEXO II - Preencher'!I27</f>
        <v>12/2021</v>
      </c>
      <c r="H18" s="13" t="str">
        <f>'[1]TCE - ANEXO II - Preencher'!J27</f>
        <v>1 - Plantonista</v>
      </c>
      <c r="I18" s="13">
        <f>'[1]TCE - ANEXO II - Preencher'!K27</f>
        <v>30</v>
      </c>
      <c r="J18" s="15">
        <f>'[1]TCE - ANEXO II - Preencher'!L27</f>
        <v>2064.73</v>
      </c>
      <c r="K18" s="15">
        <f>'[1]TCE - ANEXO II - Preencher'!P27</f>
        <v>0</v>
      </c>
      <c r="L18" s="15">
        <f>'[1]TCE - ANEXO II - Preencher'!Q27</f>
        <v>1976.21</v>
      </c>
      <c r="M18" s="15">
        <f>'[1]TCE - ANEXO II - Preencher'!R27</f>
        <v>990.33</v>
      </c>
      <c r="N18" s="16">
        <f>'[1]TCE - ANEXO II - Preencher'!S27</f>
        <v>516.17999999999995</v>
      </c>
      <c r="O18" s="17">
        <f>'[1]TCE - ANEXO II - Preencher'!W27</f>
        <v>1310.17</v>
      </c>
      <c r="P18" s="18">
        <f>'[1]TCE - ANEXO II - Preencher'!X27</f>
        <v>4237.2800000000007</v>
      </c>
      <c r="R18" s="20"/>
      <c r="S18" s="22">
        <v>44256</v>
      </c>
    </row>
    <row r="19" spans="1:19" x14ac:dyDescent="0.2">
      <c r="A19" s="8">
        <f>IFERROR(VLOOKUP(B19,'[1]DADOS (OCULTAR)'!$P$3:$R$91,3,0),"")</f>
        <v>9039744000941</v>
      </c>
      <c r="B19" s="9" t="str">
        <f>'[1]TCE - ANEXO II - Preencher'!C28</f>
        <v>UPA BARRA DE JANGADA (COVID-19)</v>
      </c>
      <c r="C19" s="10"/>
      <c r="D19" s="11" t="str">
        <f>'[1]TCE - ANEXO II - Preencher'!E28</f>
        <v>GLEYCE DE MELO FALCAO MONTEIRO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2236-05</v>
      </c>
      <c r="G19" s="14" t="str">
        <f>'[1]TCE - ANEXO II - Preencher'!I28</f>
        <v>12/2021</v>
      </c>
      <c r="H19" s="13" t="str">
        <f>'[1]TCE - ANEXO II - Preencher'!J28</f>
        <v>1 - Plantonista</v>
      </c>
      <c r="I19" s="13">
        <f>'[1]TCE - ANEXO II - Preencher'!K28</f>
        <v>30</v>
      </c>
      <c r="J19" s="15">
        <f>'[1]TCE - ANEXO II - Preencher'!L28</f>
        <v>1927.08</v>
      </c>
      <c r="K19" s="15">
        <f>'[1]TCE - ANEXO II - Preencher'!P28</f>
        <v>0</v>
      </c>
      <c r="L19" s="15">
        <f>'[1]TCE - ANEXO II - Preencher'!Q28</f>
        <v>252.29</v>
      </c>
      <c r="M19" s="15">
        <f>'[1]TCE - ANEXO II - Preencher'!R28</f>
        <v>466.3</v>
      </c>
      <c r="N19" s="16">
        <f>'[1]TCE - ANEXO II - Preencher'!S28</f>
        <v>481.77</v>
      </c>
      <c r="O19" s="17">
        <f>'[1]TCE - ANEXO II - Preencher'!W28</f>
        <v>334.48</v>
      </c>
      <c r="P19" s="18">
        <f>'[1]TCE - ANEXO II - Preencher'!X28</f>
        <v>2792.96</v>
      </c>
      <c r="R19" s="20"/>
      <c r="S19" s="22">
        <v>44287</v>
      </c>
    </row>
    <row r="20" spans="1:19" x14ac:dyDescent="0.2">
      <c r="A20" s="8">
        <f>IFERROR(VLOOKUP(B20,'[1]DADOS (OCULTAR)'!$P$3:$R$91,3,0),"")</f>
        <v>9039744000941</v>
      </c>
      <c r="B20" s="9" t="str">
        <f>'[1]TCE - ANEXO II - Preencher'!C29</f>
        <v>UPA BARRA DE JANGADA (COVID-19)</v>
      </c>
      <c r="C20" s="10"/>
      <c r="D20" s="11" t="str">
        <f>'[1]TCE - ANEXO II - Preencher'!E29</f>
        <v>ISIS DE OLIVEIRA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3222-05</v>
      </c>
      <c r="G20" s="14" t="str">
        <f>'[1]TCE - ANEXO II - Preencher'!I29</f>
        <v>12/2021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861.54</v>
      </c>
      <c r="K20" s="15">
        <f>'[1]TCE - ANEXO II - Preencher'!P29</f>
        <v>0</v>
      </c>
      <c r="L20" s="15">
        <f>'[1]TCE - ANEXO II - Preencher'!Q29</f>
        <v>917.05</v>
      </c>
      <c r="M20" s="15">
        <f>'[1]TCE - ANEXO II - Preencher'!R29</f>
        <v>587.83000000000004</v>
      </c>
      <c r="N20" s="16">
        <f>'[1]TCE - ANEXO II - Preencher'!S29</f>
        <v>0</v>
      </c>
      <c r="O20" s="17">
        <f>'[1]TCE - ANEXO II - Preencher'!W29</f>
        <v>737.46</v>
      </c>
      <c r="P20" s="18">
        <f>'[1]TCE - ANEXO II - Preencher'!X29</f>
        <v>1628.96</v>
      </c>
      <c r="R20" s="20"/>
      <c r="S20" s="22">
        <v>44317</v>
      </c>
    </row>
    <row r="21" spans="1:19" x14ac:dyDescent="0.2">
      <c r="A21" s="8">
        <f>IFERROR(VLOOKUP(B21,'[1]DADOS (OCULTAR)'!$P$3:$R$91,3,0),"")</f>
        <v>9039744000941</v>
      </c>
      <c r="B21" s="9" t="str">
        <f>'[1]TCE - ANEXO II - Preencher'!C30</f>
        <v>UPA BARRA DE JANGADA (COVID-19)</v>
      </c>
      <c r="C21" s="10"/>
      <c r="D21" s="11" t="str">
        <f>'[1]TCE - ANEXO II - Preencher'!E30</f>
        <v>MICAELA MARIA DA PAZ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3222-05</v>
      </c>
      <c r="G21" s="14" t="str">
        <f>'[1]TCE - ANEXO II - Preencher'!I30</f>
        <v>12/2021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1048.83</v>
      </c>
      <c r="K21" s="15">
        <f>'[1]TCE - ANEXO II - Preencher'!P30</f>
        <v>0</v>
      </c>
      <c r="L21" s="15">
        <f>'[1]TCE - ANEXO II - Preencher'!Q30</f>
        <v>343.86</v>
      </c>
      <c r="M21" s="15">
        <f>'[1]TCE - ANEXO II - Preencher'!R30</f>
        <v>580.85</v>
      </c>
      <c r="N21" s="16">
        <f>'[1]TCE - ANEXO II - Preencher'!S30</f>
        <v>0</v>
      </c>
      <c r="O21" s="17">
        <f>'[1]TCE - ANEXO II - Preencher'!W30</f>
        <v>367.56</v>
      </c>
      <c r="P21" s="18">
        <f>'[1]TCE - ANEXO II - Preencher'!X30</f>
        <v>1605.98</v>
      </c>
      <c r="R21" s="20"/>
      <c r="S21" s="22">
        <v>44348</v>
      </c>
    </row>
    <row r="22" spans="1:19" x14ac:dyDescent="0.2">
      <c r="A22" s="8">
        <f>IFERROR(VLOOKUP(B22,'[1]DADOS (OCULTAR)'!$P$3:$R$91,3,0),"")</f>
        <v>9039744000941</v>
      </c>
      <c r="B22" s="9" t="str">
        <f>'[1]TCE - ANEXO II - Preencher'!C31</f>
        <v>UPA BARRA DE JANGADA (COVID-19)</v>
      </c>
      <c r="C22" s="10"/>
      <c r="D22" s="11" t="str">
        <f>'[1]TCE - ANEXO II - Preencher'!E31</f>
        <v>REBECA MAYARA PEREIRA DA SILVA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3222-05</v>
      </c>
      <c r="G22" s="14" t="str">
        <f>'[1]TCE - ANEXO II - Preencher'!I31</f>
        <v>12/2021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702.65</v>
      </c>
      <c r="M22" s="15">
        <f>'[1]TCE - ANEXO II - Preencher'!R31</f>
        <v>1351.3</v>
      </c>
      <c r="N22" s="16">
        <f>'[1]TCE - ANEXO II - Preencher'!S31</f>
        <v>0</v>
      </c>
      <c r="O22" s="17">
        <f>'[1]TCE - ANEXO II - Preencher'!W31</f>
        <v>513.74</v>
      </c>
      <c r="P22" s="18">
        <f>'[1]TCE - ANEXO II - Preencher'!X31</f>
        <v>1540.2099999999998</v>
      </c>
      <c r="R22" s="20"/>
      <c r="S22" s="22">
        <v>44378</v>
      </c>
    </row>
    <row r="23" spans="1:19" x14ac:dyDescent="0.2">
      <c r="A23" s="8">
        <f>IFERROR(VLOOKUP(B23,'[1]DADOS (OCULTAR)'!$P$3:$R$91,3,0),"")</f>
        <v>9039744000941</v>
      </c>
      <c r="B23" s="9" t="str">
        <f>'[1]TCE - ANEXO II - Preencher'!C32</f>
        <v>UPA BARRA DE JANGADA (COVID-19)</v>
      </c>
      <c r="C23" s="10"/>
      <c r="D23" s="11" t="str">
        <f>'[1]TCE - ANEXO II - Preencher'!E32</f>
        <v>RENAN EWERTON OLIVEIRA DOS SANTOS FERREIRA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2236-05</v>
      </c>
      <c r="G23" s="14" t="str">
        <f>'[1]TCE - ANEXO II - Preencher'!I32</f>
        <v>12/2021</v>
      </c>
      <c r="H23" s="13" t="str">
        <f>'[1]TCE - ANEXO II - Preencher'!J32</f>
        <v>1 - Plantonista</v>
      </c>
      <c r="I23" s="13">
        <f>'[1]TCE - ANEXO II - Preencher'!K32</f>
        <v>30</v>
      </c>
      <c r="J23" s="15">
        <f>'[1]TCE - ANEXO II - Preencher'!L32</f>
        <v>1858.26</v>
      </c>
      <c r="K23" s="15">
        <f>'[1]TCE - ANEXO II - Preencher'!P32</f>
        <v>0</v>
      </c>
      <c r="L23" s="15">
        <f>'[1]TCE - ANEXO II - Preencher'!Q32</f>
        <v>2245.2399999999998</v>
      </c>
      <c r="M23" s="15">
        <f>'[1]TCE - ANEXO II - Preencher'!R32</f>
        <v>1521.05</v>
      </c>
      <c r="N23" s="16">
        <f>'[1]TCE - ANEXO II - Preencher'!S32</f>
        <v>464.56</v>
      </c>
      <c r="O23" s="17">
        <f>'[1]TCE - ANEXO II - Preencher'!W32</f>
        <v>1437.42</v>
      </c>
      <c r="P23" s="18">
        <f>'[1]TCE - ANEXO II - Preencher'!X32</f>
        <v>4651.6900000000005</v>
      </c>
      <c r="R23" s="20"/>
      <c r="S23" s="22">
        <v>44409</v>
      </c>
    </row>
    <row r="24" spans="1:19" x14ac:dyDescent="0.2">
      <c r="A24" s="8">
        <f>IFERROR(VLOOKUP(B24,'[1]DADOS (OCULTAR)'!$P$3:$R$91,3,0),"")</f>
        <v>9039744000941</v>
      </c>
      <c r="B24" s="9" t="str">
        <f>'[1]TCE - ANEXO II - Preencher'!C33</f>
        <v>UPA BARRA DE JANGADA (COVID-19)</v>
      </c>
      <c r="C24" s="10"/>
      <c r="D24" s="11" t="str">
        <f>'[1]TCE - ANEXO II - Preencher'!E33</f>
        <v>RENATO KEHRLE DE CARVALHO AREIA LOPES PEREIRA</v>
      </c>
      <c r="E24" s="12" t="str">
        <f>IF('[1]TCE - ANEXO II - Preencher'!G33="4 - Assistência Odontológica","2 - Outros Profissionais da saúde",'[1]TCE - ANEXO II - Preencher'!G33)</f>
        <v>1 - Médico</v>
      </c>
      <c r="F24" s="13" t="str">
        <f>'[1]TCE - ANEXO II - Preencher'!H33</f>
        <v>2251-25</v>
      </c>
      <c r="G24" s="14" t="str">
        <f>'[1]TCE - ANEXO II - Preencher'!I33</f>
        <v>12/2021</v>
      </c>
      <c r="H24" s="13" t="str">
        <f>'[1]TCE - ANEXO II - Preencher'!J33</f>
        <v>1 - Plantonista</v>
      </c>
      <c r="I24" s="13">
        <f>'[1]TCE - ANEXO II - Preencher'!K33</f>
        <v>36</v>
      </c>
      <c r="J24" s="15">
        <f>'[1]TCE - ANEXO II - Preencher'!L33</f>
        <v>765.6</v>
      </c>
      <c r="K24" s="15">
        <f>'[1]TCE - ANEXO II - Preencher'!P33</f>
        <v>0</v>
      </c>
      <c r="L24" s="15">
        <f>'[1]TCE - ANEXO II - Preencher'!Q33</f>
        <v>3773.94</v>
      </c>
      <c r="M24" s="15">
        <f>'[1]TCE - ANEXO II - Preencher'!R33</f>
        <v>550.38</v>
      </c>
      <c r="N24" s="16">
        <f>'[1]TCE - ANEXO II - Preencher'!S33</f>
        <v>2894.38</v>
      </c>
      <c r="O24" s="17">
        <f>'[1]TCE - ANEXO II - Preencher'!W33</f>
        <v>2527.39</v>
      </c>
      <c r="P24" s="18">
        <f>'[1]TCE - ANEXO II - Preencher'!X33</f>
        <v>5456.91</v>
      </c>
      <c r="R24" s="20"/>
      <c r="S24" s="22">
        <v>44440</v>
      </c>
    </row>
    <row r="25" spans="1:19" x14ac:dyDescent="0.2">
      <c r="A25" s="8">
        <f>IFERROR(VLOOKUP(B25,'[1]DADOS (OCULTAR)'!$P$3:$R$91,3,0),"")</f>
        <v>9039744000941</v>
      </c>
      <c r="B25" s="9" t="str">
        <f>'[1]TCE - ANEXO II - Preencher'!C34</f>
        <v>UPA BARRA DE JANGADA (COVID-19)</v>
      </c>
      <c r="C25" s="10"/>
      <c r="D25" s="11" t="str">
        <f>'[1]TCE - ANEXO II - Preencher'!E34</f>
        <v>ROBERTA VASCONCELOS MOTTA CAYRES</v>
      </c>
      <c r="E25" s="12" t="str">
        <f>IF('[1]TCE - ANEXO II - Preencher'!G34="4 - Assistência Odontológica","2 - Outros Profissionais da saúde",'[1]TCE - ANEXO II - Preencher'!G34)</f>
        <v>1 - Médico</v>
      </c>
      <c r="F25" s="13" t="str">
        <f>'[1]TCE - ANEXO II - Preencher'!H34</f>
        <v>2251-25</v>
      </c>
      <c r="G25" s="14" t="str">
        <f>'[1]TCE - ANEXO II - Preencher'!I34</f>
        <v>12/2021</v>
      </c>
      <c r="H25" s="13" t="str">
        <f>'[1]TCE - ANEXO II - Preencher'!J34</f>
        <v>1 - Plantonista</v>
      </c>
      <c r="I25" s="13">
        <f>'[1]TCE - ANEXO II - Preencher'!K34</f>
        <v>12</v>
      </c>
      <c r="J25" s="15">
        <f>'[1]TCE - ANEXO II - Preencher'!L34</f>
        <v>211.2</v>
      </c>
      <c r="K25" s="15">
        <f>'[1]TCE - ANEXO II - Preencher'!P34</f>
        <v>0</v>
      </c>
      <c r="L25" s="15">
        <f>'[1]TCE - ANEXO II - Preencher'!Q34</f>
        <v>355.53</v>
      </c>
      <c r="M25" s="15">
        <f>'[1]TCE - ANEXO II - Preencher'!R34</f>
        <v>558.79</v>
      </c>
      <c r="N25" s="16">
        <f>'[1]TCE - ANEXO II - Preencher'!S34</f>
        <v>1162.8800000000001</v>
      </c>
      <c r="O25" s="17">
        <f>'[1]TCE - ANEXO II - Preencher'!W34</f>
        <v>360.82</v>
      </c>
      <c r="P25" s="18">
        <f>'[1]TCE - ANEXO II - Preencher'!X34</f>
        <v>1927.5800000000002</v>
      </c>
      <c r="R25" s="20"/>
      <c r="S25" s="22">
        <v>44470</v>
      </c>
    </row>
    <row r="26" spans="1:19" x14ac:dyDescent="0.2">
      <c r="A26" s="8">
        <f>IFERROR(VLOOKUP(B26,'[1]DADOS (OCULTAR)'!$P$3:$R$91,3,0),"")</f>
        <v>9039744000941</v>
      </c>
      <c r="B26" s="9" t="str">
        <f>'[1]TCE - ANEXO II - Preencher'!C35</f>
        <v>UPA BARRA DE JANGADA (COVID-19)</v>
      </c>
      <c r="C26" s="10"/>
      <c r="D26" s="11" t="str">
        <f>'[1]TCE - ANEXO II - Preencher'!E35</f>
        <v>STEPHANE INGRIS DA SILVA ARAUJO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3222-05</v>
      </c>
      <c r="G26" s="14" t="str">
        <f>'[1]TCE - ANEXO II - Preencher'!I35</f>
        <v>12/2021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1011.38</v>
      </c>
      <c r="K26" s="15">
        <f>'[1]TCE - ANEXO II - Preencher'!P35</f>
        <v>0</v>
      </c>
      <c r="L26" s="15">
        <f>'[1]TCE - ANEXO II - Preencher'!Q35</f>
        <v>339.26</v>
      </c>
      <c r="M26" s="15">
        <f>'[1]TCE - ANEXO II - Preencher'!R35</f>
        <v>332.38</v>
      </c>
      <c r="N26" s="16">
        <f>'[1]TCE - ANEXO II - Preencher'!S35</f>
        <v>0</v>
      </c>
      <c r="O26" s="17">
        <f>'[1]TCE - ANEXO II - Preencher'!W35</f>
        <v>298.22000000000003</v>
      </c>
      <c r="P26" s="18">
        <f>'[1]TCE - ANEXO II - Preencher'!X35</f>
        <v>1384.8</v>
      </c>
      <c r="R26" s="20"/>
      <c r="S26" s="22">
        <v>44501</v>
      </c>
    </row>
    <row r="27" spans="1:19" x14ac:dyDescent="0.2">
      <c r="A27" s="8">
        <f>IFERROR(VLOOKUP(B27,'[1]DADOS (OCULTAR)'!$P$3:$R$91,3,0),"")</f>
        <v>9039744000941</v>
      </c>
      <c r="B27" s="9" t="str">
        <f>'[1]TCE - ANEXO II - Preencher'!C36</f>
        <v>UPA BARRA DE JANGADA (COVID-19)</v>
      </c>
      <c r="C27" s="10"/>
      <c r="D27" s="11" t="str">
        <f>'[1]TCE - ANEXO II - Preencher'!E36</f>
        <v>SUELLEN DANIELA PAES DA COSTA SILVA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2236-05</v>
      </c>
      <c r="G27" s="14" t="str">
        <f>'[1]TCE - ANEXO II - Preencher'!I36</f>
        <v>12/2021</v>
      </c>
      <c r="H27" s="13" t="str">
        <f>'[1]TCE - ANEXO II - Preencher'!J36</f>
        <v>1 - Plantonista</v>
      </c>
      <c r="I27" s="13">
        <f>'[1]TCE - ANEXO II - Preencher'!K36</f>
        <v>30</v>
      </c>
      <c r="J27" s="15">
        <f>'[1]TCE - ANEXO II - Preencher'!L36</f>
        <v>2064.73</v>
      </c>
      <c r="K27" s="15">
        <f>'[1]TCE - ANEXO II - Preencher'!P36</f>
        <v>0</v>
      </c>
      <c r="L27" s="15">
        <f>'[1]TCE - ANEXO II - Preencher'!Q36</f>
        <v>2130.9299999999998</v>
      </c>
      <c r="M27" s="15">
        <f>'[1]TCE - ANEXO II - Preencher'!R36</f>
        <v>1202.5899999999999</v>
      </c>
      <c r="N27" s="16">
        <f>'[1]TCE - ANEXO II - Preencher'!S36</f>
        <v>516.17999999999995</v>
      </c>
      <c r="O27" s="17">
        <f>'[1]TCE - ANEXO II - Preencher'!W36</f>
        <v>1381.3</v>
      </c>
      <c r="P27" s="18">
        <f>'[1]TCE - ANEXO II - Preencher'!X36</f>
        <v>4533.13</v>
      </c>
      <c r="R27" s="20"/>
      <c r="S27" s="22">
        <v>44531</v>
      </c>
    </row>
    <row r="28" spans="1:19" x14ac:dyDescent="0.2">
      <c r="A28" s="8">
        <f>IFERROR(VLOOKUP(B28,'[1]DADOS (OCULTAR)'!$P$3:$R$91,3,0),"")</f>
        <v>9039744000941</v>
      </c>
      <c r="B28" s="9" t="str">
        <f>'[1]TCE - ANEXO II - Preencher'!C37</f>
        <v>UPA BARRA DE JANGADA (COVID-19)</v>
      </c>
      <c r="C28" s="10"/>
      <c r="D28" s="11" t="str">
        <f>'[1]TCE - ANEXO II - Preencher'!E37</f>
        <v>VIVIANE GOMES CARNEIRO LEAO</v>
      </c>
      <c r="E28" s="12" t="str">
        <f>IF('[1]TCE - ANEXO II - Preencher'!G37="4 - Assistência Odontológica","2 - Outros Profissionais da saúde",'[1]TCE - ANEXO II - Preencher'!G37)</f>
        <v>1 - Médico</v>
      </c>
      <c r="F28" s="13" t="str">
        <f>'[1]TCE - ANEXO II - Preencher'!H37</f>
        <v>2251-25</v>
      </c>
      <c r="G28" s="14" t="str">
        <f>'[1]TCE - ANEXO II - Preencher'!I37</f>
        <v>12/2021</v>
      </c>
      <c r="H28" s="13" t="str">
        <f>'[1]TCE - ANEXO II - Preencher'!J37</f>
        <v>1 - Plantonista</v>
      </c>
      <c r="I28" s="13">
        <f>'[1]TCE - ANEXO II - Preencher'!K37</f>
        <v>24</v>
      </c>
      <c r="J28" s="15">
        <f>'[1]TCE - ANEXO II - Preencher'!L37</f>
        <v>422.4</v>
      </c>
      <c r="K28" s="15">
        <f>'[1]TCE - ANEXO II - Preencher'!P37</f>
        <v>0</v>
      </c>
      <c r="L28" s="15">
        <f>'[1]TCE - ANEXO II - Preencher'!Q37</f>
        <v>1165.6099999999999</v>
      </c>
      <c r="M28" s="15">
        <f>'[1]TCE - ANEXO II - Preencher'!R37</f>
        <v>331.4</v>
      </c>
      <c r="N28" s="16">
        <f>'[1]TCE - ANEXO II - Preencher'!S37</f>
        <v>629.27</v>
      </c>
      <c r="O28" s="17">
        <f>'[1]TCE - ANEXO II - Preencher'!W37</f>
        <v>853.19</v>
      </c>
      <c r="P28" s="18">
        <f>'[1]TCE - ANEXO II - Preencher'!X37</f>
        <v>1695.4899999999998</v>
      </c>
      <c r="R28" s="20"/>
      <c r="S28" s="22">
        <v>44562</v>
      </c>
    </row>
    <row r="29" spans="1:19" x14ac:dyDescent="0.2">
      <c r="A29" s="8" t="str">
        <f>IFERROR(VLOOKUP(B29,'[1]DADOS (OCULTAR)'!$P$3:$R$91,3,0),"")</f>
        <v/>
      </c>
      <c r="B29" s="9">
        <f>'[1]TCE - ANEXO II - Preencher'!C38</f>
        <v>0</v>
      </c>
      <c r="C29" s="10"/>
      <c r="D29" s="11">
        <f>'[1]TCE - ANEXO II - Preencher'!E38</f>
        <v>0</v>
      </c>
      <c r="E29" s="12">
        <f>IF('[1]TCE - ANEXO II - Preencher'!G38="4 - Assistência Odontológica","2 - Outros Profissionais da saúde",'[1]TCE - ANEXO II - Preencher'!G38)</f>
        <v>0</v>
      </c>
      <c r="F29" s="13">
        <f>'[1]TCE - ANEXO II - Preencher'!H38</f>
        <v>0</v>
      </c>
      <c r="G29" s="14">
        <f>'[1]TCE - ANEXO II - Preencher'!I38</f>
        <v>0</v>
      </c>
      <c r="H29" s="13">
        <f>'[1]TCE - ANEXO II - Preencher'!J38</f>
        <v>0</v>
      </c>
      <c r="I29" s="13">
        <f>'[1]TCE - ANEXO II - Preencher'!K38</f>
        <v>0</v>
      </c>
      <c r="J29" s="15">
        <f>'[1]TCE - ANEXO II - Preencher'!L38</f>
        <v>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0</v>
      </c>
      <c r="P29" s="18">
        <f>'[1]TCE - ANEXO II - Preencher'!X38</f>
        <v>0</v>
      </c>
      <c r="R29" s="20"/>
      <c r="S29" s="22">
        <v>44593</v>
      </c>
    </row>
    <row r="30" spans="1:19" x14ac:dyDescent="0.2">
      <c r="A30" s="8" t="str">
        <f>IFERROR(VLOOKUP(B30,'[1]DADOS (OCULTAR)'!$P$3:$R$91,3,0),"")</f>
        <v/>
      </c>
      <c r="B30" s="9">
        <f>'[1]TCE - ANEXO II - Preencher'!C39</f>
        <v>0</v>
      </c>
      <c r="C30" s="10"/>
      <c r="D30" s="11">
        <f>'[1]TCE - ANEXO II - Preencher'!E39</f>
        <v>0</v>
      </c>
      <c r="E30" s="12">
        <f>IF('[1]TCE - ANEXO II - Preencher'!G39="4 - Assistência Odontológica","2 - Outros Profissionais da saúde",'[1]TCE - ANEXO II - Preencher'!G39)</f>
        <v>0</v>
      </c>
      <c r="F30" s="13">
        <f>'[1]TCE - ANEXO II - Preencher'!H39</f>
        <v>0</v>
      </c>
      <c r="G30" s="14">
        <f>'[1]TCE - ANEXO II - Preencher'!I39</f>
        <v>0</v>
      </c>
      <c r="H30" s="13">
        <f>'[1]TCE - ANEXO II - Preencher'!J39</f>
        <v>0</v>
      </c>
      <c r="I30" s="13">
        <f>'[1]TCE - ANEXO II - Preencher'!K39</f>
        <v>0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0</v>
      </c>
      <c r="P30" s="18">
        <f>'[1]TCE - ANEXO II - Preencher'!X39</f>
        <v>0</v>
      </c>
      <c r="R30" s="20"/>
      <c r="S30" s="22">
        <v>44621</v>
      </c>
    </row>
    <row r="31" spans="1:19" x14ac:dyDescent="0.2">
      <c r="A31" s="8" t="str">
        <f>IFERROR(VLOOKUP(B31,'[1]DADOS (OCULTAR)'!$P$3:$R$91,3,0),"")</f>
        <v/>
      </c>
      <c r="B31" s="9">
        <f>'[1]TCE - ANEXO II - Preencher'!C40</f>
        <v>0</v>
      </c>
      <c r="C31" s="10"/>
      <c r="D31" s="11">
        <f>'[1]TCE - ANEXO II - Preencher'!E40</f>
        <v>0</v>
      </c>
      <c r="E31" s="12">
        <f>IF('[1]TCE - ANEXO II - Preencher'!G40="4 - Assistência Odontológica","2 - Outros Profissionais da saúde",'[1]TCE - ANEXO II - Preencher'!G40)</f>
        <v>0</v>
      </c>
      <c r="F31" s="13">
        <f>'[1]TCE - ANEXO II - Preencher'!H40</f>
        <v>0</v>
      </c>
      <c r="G31" s="14">
        <f>'[1]TCE - ANEXO II - Preencher'!I40</f>
        <v>0</v>
      </c>
      <c r="H31" s="13">
        <f>'[1]TCE - ANEXO II - Preencher'!J40</f>
        <v>0</v>
      </c>
      <c r="I31" s="13">
        <f>'[1]TCE - ANEXO II - Preencher'!K40</f>
        <v>0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0</v>
      </c>
      <c r="P31" s="18">
        <f>'[1]TCE - ANEXO II - Preencher'!X40</f>
        <v>0</v>
      </c>
      <c r="R31" s="20"/>
      <c r="S31" s="22">
        <v>44652</v>
      </c>
    </row>
    <row r="32" spans="1:19" x14ac:dyDescent="0.2">
      <c r="A32" s="8" t="str">
        <f>IFERROR(VLOOKUP(B32,'[1]DADOS (OCULTAR)'!$P$3:$R$91,3,0),"")</f>
        <v/>
      </c>
      <c r="B32" s="9">
        <f>'[1]TCE - ANEXO II - Preencher'!C41</f>
        <v>0</v>
      </c>
      <c r="C32" s="10"/>
      <c r="D32" s="11">
        <f>'[1]TCE - ANEXO II - Preencher'!E41</f>
        <v>0</v>
      </c>
      <c r="E32" s="12">
        <f>IF('[1]TCE - ANEXO II - Preencher'!G41="4 - Assistência Odontológica","2 - Outros Profissionais da saúde",'[1]TCE - ANEXO II - Preencher'!G41)</f>
        <v>0</v>
      </c>
      <c r="F32" s="13">
        <f>'[1]TCE - ANEXO II - Preencher'!H41</f>
        <v>0</v>
      </c>
      <c r="G32" s="14">
        <f>'[1]TCE - ANEXO II - Preencher'!I41</f>
        <v>0</v>
      </c>
      <c r="H32" s="13">
        <f>'[1]TCE - ANEXO II - Preencher'!J41</f>
        <v>0</v>
      </c>
      <c r="I32" s="13">
        <f>'[1]TCE - ANEXO II - Preencher'!K41</f>
        <v>0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0</v>
      </c>
      <c r="P32" s="18">
        <f>'[1]TCE - ANEXO II - Preencher'!X41</f>
        <v>0</v>
      </c>
      <c r="R32" s="20"/>
      <c r="S32" s="22">
        <v>44682</v>
      </c>
    </row>
    <row r="33" spans="1:19" x14ac:dyDescent="0.2">
      <c r="A33" s="8" t="str">
        <f>IFERROR(VLOOKUP(B33,'[1]DADOS (OCULTAR)'!$P$3:$R$91,3,0),"")</f>
        <v/>
      </c>
      <c r="B33" s="9">
        <f>'[1]TCE - ANEXO II - Preencher'!C42</f>
        <v>0</v>
      </c>
      <c r="C33" s="10"/>
      <c r="D33" s="11">
        <f>'[1]TCE - ANEXO II - Preencher'!E42</f>
        <v>0</v>
      </c>
      <c r="E33" s="12">
        <f>IF('[1]TCE - ANEXO II - Preencher'!G42="4 - Assistência Odontológica","2 - Outros Profissionais da saúde",'[1]TCE - ANEXO II - Preencher'!G42)</f>
        <v>0</v>
      </c>
      <c r="F33" s="13">
        <f>'[1]TCE - ANEXO II - Preencher'!H42</f>
        <v>0</v>
      </c>
      <c r="G33" s="14">
        <f>'[1]TCE - ANEXO II - Preencher'!I42</f>
        <v>0</v>
      </c>
      <c r="H33" s="13">
        <f>'[1]TCE - ANEXO II - Preencher'!J42</f>
        <v>0</v>
      </c>
      <c r="I33" s="13">
        <f>'[1]TCE - ANEXO II - Preencher'!K42</f>
        <v>0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0</v>
      </c>
      <c r="P33" s="18">
        <f>'[1]TCE - ANEXO II - Preencher'!X42</f>
        <v>0</v>
      </c>
      <c r="R33" s="20"/>
      <c r="S33" s="22">
        <v>44713</v>
      </c>
    </row>
    <row r="34" spans="1:19" x14ac:dyDescent="0.2">
      <c r="A34" s="8" t="str">
        <f>IFERROR(VLOOKUP(B34,'[1]DADOS (OCULTAR)'!$P$3:$R$91,3,0),"")</f>
        <v/>
      </c>
      <c r="B34" s="9">
        <f>'[1]TCE - ANEXO II - Preencher'!C43</f>
        <v>0</v>
      </c>
      <c r="C34" s="10"/>
      <c r="D34" s="11">
        <f>'[1]TCE - ANEXO II - Preencher'!E43</f>
        <v>0</v>
      </c>
      <c r="E34" s="12">
        <f>IF('[1]TCE - ANEXO II - Preencher'!G43="4 - Assistência Odontológica","2 - Outros Profissionais da saúde",'[1]TCE - ANEXO II - Preencher'!G43)</f>
        <v>0</v>
      </c>
      <c r="F34" s="13">
        <f>'[1]TCE - ANEXO II - Preencher'!H43</f>
        <v>0</v>
      </c>
      <c r="G34" s="14">
        <f>'[1]TCE - ANEXO II - Preencher'!I43</f>
        <v>0</v>
      </c>
      <c r="H34" s="13">
        <f>'[1]TCE - ANEXO II - Preencher'!J43</f>
        <v>0</v>
      </c>
      <c r="I34" s="13">
        <f>'[1]TCE - ANEXO II - Preencher'!K43</f>
        <v>0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0</v>
      </c>
      <c r="P34" s="18">
        <f>'[1]TCE - ANEXO II - Preencher'!X43</f>
        <v>0</v>
      </c>
      <c r="R34" s="20"/>
      <c r="S34" s="22">
        <v>44743</v>
      </c>
    </row>
    <row r="35" spans="1:19" x14ac:dyDescent="0.2">
      <c r="A35" s="8" t="str">
        <f>IFERROR(VLOOKUP(B35,'[1]DADOS (OCULTAR)'!$P$3:$R$91,3,0),"")</f>
        <v/>
      </c>
      <c r="B35" s="9">
        <f>'[1]TCE - ANEXO II - Preencher'!C44</f>
        <v>0</v>
      </c>
      <c r="C35" s="10"/>
      <c r="D35" s="11">
        <f>'[1]TCE - ANEXO II - Preencher'!E44</f>
        <v>0</v>
      </c>
      <c r="E35" s="12">
        <f>IF('[1]TCE - ANEXO II - Preencher'!G44="4 - Assistência Odontológica","2 - Outros Profissionais da saúde",'[1]TCE - ANEXO II - Preencher'!G44)</f>
        <v>0</v>
      </c>
      <c r="F35" s="13">
        <f>'[1]TCE - ANEXO II - Preencher'!H44</f>
        <v>0</v>
      </c>
      <c r="G35" s="14">
        <f>'[1]TCE - ANEXO II - Preencher'!I44</f>
        <v>0</v>
      </c>
      <c r="H35" s="13">
        <f>'[1]TCE - ANEXO II - Preencher'!J44</f>
        <v>0</v>
      </c>
      <c r="I35" s="13">
        <f>'[1]TCE - ANEXO II - Preencher'!K44</f>
        <v>0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0</v>
      </c>
      <c r="P35" s="18">
        <f>'[1]TCE - ANEXO II - Preencher'!X44</f>
        <v>0</v>
      </c>
      <c r="R35" s="20"/>
      <c r="S35" s="22">
        <v>44774</v>
      </c>
    </row>
    <row r="36" spans="1:19" x14ac:dyDescent="0.2">
      <c r="A36" s="8" t="str">
        <f>IFERROR(VLOOKUP(B36,'[1]DADOS (OCULTAR)'!$P$3:$R$91,3,0),"")</f>
        <v/>
      </c>
      <c r="B36" s="9">
        <f>'[1]TCE - ANEXO II - Preencher'!C45</f>
        <v>0</v>
      </c>
      <c r="C36" s="10"/>
      <c r="D36" s="11">
        <f>'[1]TCE - ANEXO II - Preencher'!E45</f>
        <v>0</v>
      </c>
      <c r="E36" s="12">
        <f>IF('[1]TCE - ANEXO II - Preencher'!G45="4 - Assistência Odontológica","2 - Outros Profissionais da saúde",'[1]TCE - ANEXO II - Preencher'!G45)</f>
        <v>0</v>
      </c>
      <c r="F36" s="13">
        <f>'[1]TCE - ANEXO II - Preencher'!H45</f>
        <v>0</v>
      </c>
      <c r="G36" s="14">
        <f>'[1]TCE - ANEXO II - Preencher'!I45</f>
        <v>0</v>
      </c>
      <c r="H36" s="13">
        <f>'[1]TCE - ANEXO II - Preencher'!J45</f>
        <v>0</v>
      </c>
      <c r="I36" s="13">
        <f>'[1]TCE - ANEXO II - Preencher'!K45</f>
        <v>0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0</v>
      </c>
      <c r="R36" s="20"/>
      <c r="S36" s="22">
        <v>44805</v>
      </c>
    </row>
    <row r="37" spans="1:19" x14ac:dyDescent="0.2">
      <c r="A37" s="8" t="str">
        <f>IFERROR(VLOOKUP(B37,'[1]DADOS (OCULTAR)'!$P$3:$R$91,3,0),"")</f>
        <v/>
      </c>
      <c r="B37" s="9">
        <f>'[1]TCE - ANEXO II - Preencher'!C46</f>
        <v>0</v>
      </c>
      <c r="C37" s="10"/>
      <c r="D37" s="11">
        <f>'[1]TCE - ANEXO II - Preencher'!E46</f>
        <v>0</v>
      </c>
      <c r="E37" s="12">
        <f>IF('[1]TCE - ANEXO II - Preencher'!G46="4 - Assistência Odontológica","2 - Outros Profissionais da saúde",'[1]TCE - ANEXO II - Preencher'!G46)</f>
        <v>0</v>
      </c>
      <c r="F37" s="13">
        <f>'[1]TCE - ANEXO II - Preencher'!H46</f>
        <v>0</v>
      </c>
      <c r="G37" s="14">
        <f>'[1]TCE - ANEXO II - Preencher'!I46</f>
        <v>0</v>
      </c>
      <c r="H37" s="13">
        <f>'[1]TCE - ANEXO II - Preencher'!J46</f>
        <v>0</v>
      </c>
      <c r="I37" s="13">
        <f>'[1]TCE - ANEXO II - Preencher'!K46</f>
        <v>0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 x14ac:dyDescent="0.2">
      <c r="A38" s="8" t="str">
        <f>IFERROR(VLOOKUP(B38,'[1]DADOS (OCULTAR)'!$P$3:$R$91,3,0),"")</f>
        <v/>
      </c>
      <c r="B38" s="9">
        <f>'[1]TCE - ANEXO II - Preencher'!C47</f>
        <v>0</v>
      </c>
      <c r="C38" s="10"/>
      <c r="D38" s="11">
        <f>'[1]TCE - ANEXO II - Preencher'!E47</f>
        <v>0</v>
      </c>
      <c r="E38" s="12">
        <f>IF('[1]TCE - ANEXO II - Preencher'!G47="4 - Assistência Odontológica","2 - Outros Profissionais da saúde",'[1]TCE - ANEXO II - Preencher'!G47)</f>
        <v>0</v>
      </c>
      <c r="F38" s="13">
        <f>'[1]TCE - ANEXO II - Preencher'!H47</f>
        <v>0</v>
      </c>
      <c r="G38" s="14">
        <f>'[1]TCE - ANEXO II - Preencher'!I47</f>
        <v>0</v>
      </c>
      <c r="H38" s="13">
        <f>'[1]TCE - ANEXO II - Preencher'!J47</f>
        <v>0</v>
      </c>
      <c r="I38" s="13">
        <f>'[1]TCE - ANEXO II - Preencher'!K47</f>
        <v>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0</v>
      </c>
      <c r="R38" s="20"/>
      <c r="S38" s="22">
        <v>44866</v>
      </c>
    </row>
    <row r="39" spans="1:19" x14ac:dyDescent="0.2">
      <c r="A39" s="8" t="str">
        <f>IFERROR(VLOOKUP(B39,'[1]DADOS (OCULTAR)'!$P$3:$R$91,3,0),"")</f>
        <v/>
      </c>
      <c r="B39" s="9">
        <f>'[1]TCE - ANEXO II - Preencher'!C48</f>
        <v>0</v>
      </c>
      <c r="C39" s="10"/>
      <c r="D39" s="11">
        <f>'[1]TCE - ANEXO II - Preencher'!E48</f>
        <v>0</v>
      </c>
      <c r="E39" s="12">
        <f>IF('[1]TCE - ANEXO II - Preencher'!G48="4 - Assistência Odontológica","2 - Outros Profissionais da saúde",'[1]TCE - ANEXO II - Preencher'!G48)</f>
        <v>0</v>
      </c>
      <c r="F39" s="13">
        <f>'[1]TCE - ANEXO II - Preencher'!H48</f>
        <v>0</v>
      </c>
      <c r="G39" s="14">
        <f>'[1]TCE - ANEXO II - Preencher'!I48</f>
        <v>0</v>
      </c>
      <c r="H39" s="13">
        <f>'[1]TCE - ANEXO II - Preencher'!J48</f>
        <v>0</v>
      </c>
      <c r="I39" s="13">
        <f>'[1]TCE - ANEXO II - Preencher'!K48</f>
        <v>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">
      <c r="A40" s="8" t="str">
        <f>IFERROR(VLOOKUP(B40,'[1]DADOS (OCULTAR)'!$P$3:$R$91,3,0),"")</f>
        <v/>
      </c>
      <c r="B40" s="9">
        <f>'[1]TCE - ANEXO II - Preencher'!C49</f>
        <v>0</v>
      </c>
      <c r="C40" s="10"/>
      <c r="D40" s="11">
        <f>'[1]TCE - ANEXO II - Preencher'!E49</f>
        <v>0</v>
      </c>
      <c r="E40" s="12">
        <f>IF('[1]TCE - ANEXO II - Preencher'!G49="4 - Assistência Odontológica","2 - Outros Profissionais da saúde",'[1]TCE - ANEXO II - Preencher'!G49)</f>
        <v>0</v>
      </c>
      <c r="F40" s="13">
        <f>'[1]TCE - ANEXO II - Preencher'!H49</f>
        <v>0</v>
      </c>
      <c r="G40" s="14">
        <f>'[1]TCE - ANEXO II - Preencher'!I49</f>
        <v>0</v>
      </c>
      <c r="H40" s="13">
        <f>'[1]TCE - ANEXO II - Preencher'!J49</f>
        <v>0</v>
      </c>
      <c r="I40" s="13">
        <f>'[1]TCE - ANEXO II - Preencher'!K49</f>
        <v>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">
      <c r="A41" s="8" t="str">
        <f>IFERROR(VLOOKUP(B41,'[1]DADOS (OCULTAR)'!$P$3:$R$91,3,0),"")</f>
        <v/>
      </c>
      <c r="B41" s="9">
        <f>'[1]TCE - ANEXO II - Preencher'!C50</f>
        <v>0</v>
      </c>
      <c r="C41" s="10"/>
      <c r="D41" s="11">
        <f>'[1]TCE - ANEXO II - Preencher'!E50</f>
        <v>0</v>
      </c>
      <c r="E41" s="12">
        <f>IF('[1]TCE - ANEXO II - Preencher'!G50="4 - Assistência Odontológica","2 - Outros Profissionais da saúde",'[1]TCE - ANEXO II - Preencher'!G50)</f>
        <v>0</v>
      </c>
      <c r="F41" s="13">
        <f>'[1]TCE - ANEXO II - Preencher'!H50</f>
        <v>0</v>
      </c>
      <c r="G41" s="14">
        <f>'[1]TCE - ANEXO II - Preencher'!I50</f>
        <v>0</v>
      </c>
      <c r="H41" s="13">
        <f>'[1]TCE - ANEXO II - Preencher'!J50</f>
        <v>0</v>
      </c>
      <c r="I41" s="13">
        <f>'[1]TCE - ANEXO II - Preencher'!K50</f>
        <v>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 x14ac:dyDescent="0.2">
      <c r="A42" s="8" t="str">
        <f>IFERROR(VLOOKUP(B42,'[1]DADOS (OCULTAR)'!$P$3:$R$91,3,0),"")</f>
        <v/>
      </c>
      <c r="B42" s="9">
        <f>'[1]TCE - ANEXO II - Preencher'!C51</f>
        <v>0</v>
      </c>
      <c r="C42" s="10"/>
      <c r="D42" s="11">
        <f>'[1]TCE - ANEXO II - Preencher'!E51</f>
        <v>0</v>
      </c>
      <c r="E42" s="12">
        <f>IF('[1]TCE - ANEXO II - Preencher'!G51="4 - Assistência Odontológica","2 - Outros Profissionais da saúde",'[1]TCE - ANEXO II - Preencher'!G51)</f>
        <v>0</v>
      </c>
      <c r="F42" s="13">
        <f>'[1]TCE - ANEXO II - Preencher'!H51</f>
        <v>0</v>
      </c>
      <c r="G42" s="14">
        <f>'[1]TCE - ANEXO II - Preencher'!I51</f>
        <v>0</v>
      </c>
      <c r="H42" s="13">
        <f>'[1]TCE - ANEXO II - Preencher'!J51</f>
        <v>0</v>
      </c>
      <c r="I42" s="13">
        <f>'[1]TCE - ANEXO II - Preencher'!K51</f>
        <v>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">
      <c r="A43" s="8" t="str">
        <f>IFERROR(VLOOKUP(B43,'[1]DADOS (OCULTAR)'!$P$3:$R$91,3,0),"")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13">
        <f>'[1]TCE - ANEXO II - Preencher'!H52</f>
        <v>0</v>
      </c>
      <c r="G43" s="14">
        <f>'[1]TCE - ANEXO II - Preencher'!I52</f>
        <v>0</v>
      </c>
      <c r="H43" s="13">
        <f>'[1]TCE - ANEXO II - Preencher'!J52</f>
        <v>0</v>
      </c>
      <c r="I43" s="13">
        <f>'[1]TCE - ANEXO II - Preencher'!K52</f>
        <v>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">
      <c r="A44" s="8" t="str">
        <f>IFERROR(VLOOKUP(B44,'[1]DADOS (OCULTAR)'!$P$3:$R$91,3,0),"")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">
      <c r="A45" s="8" t="str">
        <f>IFERROR(VLOOKUP(B45,'[1]DADOS (OCULTAR)'!$P$3:$R$91,3,0),"")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">
      <c r="A46" s="8" t="str">
        <f>IFERROR(VLOOKUP(B46,'[1]DADOS (OCULTAR)'!$P$3:$R$91,3,0),"")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">
      <c r="A47" s="8" t="str">
        <f>IFERROR(VLOOKUP(B47,'[1]DADOS (OCULTAR)'!$P$3:$R$91,3,0),"")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">
      <c r="A48" s="8" t="str">
        <f>IFERROR(VLOOKUP(B48,'[1]DADOS (OCULTAR)'!$P$3:$R$91,3,0),"")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">
      <c r="A49" s="8" t="str">
        <f>IFERROR(VLOOKUP(B49,'[1]DADOS (OCULTAR)'!$P$3:$R$91,3,0),"")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">
      <c r="A50" s="8" t="str">
        <f>IFERROR(VLOOKUP(B50,'[1]DADOS (OCULTAR)'!$P$3:$R$91,3,0),"")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">
      <c r="A51" s="8" t="str">
        <f>IFERROR(VLOOKUP(B51,'[1]DADOS (OCULTAR)'!$P$3:$R$91,3,0),"")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 x14ac:dyDescent="0.2">
      <c r="A52" s="8" t="str">
        <f>IFERROR(VLOOKUP(B52,'[1]DADOS (OCULTAR)'!$P$3:$R$91,3,0),"")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">
      <c r="A53" s="8" t="str">
        <f>IFERROR(VLOOKUP(B53,'[1]DADOS (OCULTAR)'!$P$3:$R$91,3,0),"")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">
      <c r="A54" s="8" t="str">
        <f>IFERROR(VLOOKUP(B54,'[1]DADOS (OCULTAR)'!$P$3:$R$91,3,0),"")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">
      <c r="A55" s="8" t="str">
        <f>IFERROR(VLOOKUP(B55,'[1]DADOS (OCULTAR)'!$P$3:$R$91,3,0),"")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">
      <c r="A56" s="8" t="str">
        <f>IFERROR(VLOOKUP(B56,'[1]DADOS (OCULTAR)'!$P$3:$R$91,3,0),"")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">
      <c r="A57" s="8" t="str">
        <f>IFERROR(VLOOKUP(B57,'[1]DADOS (OCULTAR)'!$P$3:$R$91,3,0),"")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">
      <c r="A58" s="8" t="str">
        <f>IFERROR(VLOOKUP(B58,'[1]DADOS (OCULTAR)'!$P$3:$R$91,3,0),"")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">
      <c r="A59" s="8" t="str">
        <f>IFERROR(VLOOKUP(B59,'[1]DADOS (OCULTAR)'!$P$3:$R$91,3,0),"")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">
      <c r="A60" s="8" t="str">
        <f>IFERROR(VLOOKUP(B60,'[1]DADOS (OCULTAR)'!$P$3:$R$91,3,0),"")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">
      <c r="A61" s="8" t="str">
        <f>IFERROR(VLOOKUP(B61,'[1]DADOS (OCULTAR)'!$P$3:$R$91,3,0),"")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">
      <c r="A62" s="8" t="str">
        <f>IFERROR(VLOOKUP(B62,'[1]DADOS (OCULTAR)'!$P$3:$R$91,3,0),"")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">
      <c r="A63" s="8" t="str">
        <f>IFERROR(VLOOKUP(B63,'[1]DADOS (OCULTAR)'!$P$3:$R$91,3,0),"")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">
      <c r="A64" s="8" t="str">
        <f>IFERROR(VLOOKUP(B64,'[1]DADOS (OCULTAR)'!$P$3:$R$91,3,0),"")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">
      <c r="A65" s="8" t="str">
        <f>IFERROR(VLOOKUP(B65,'[1]DADOS (OCULTAR)'!$P$3:$R$91,3,0),"")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">
      <c r="A66" s="8" t="str">
        <f>IFERROR(VLOOKUP(B66,'[1]DADOS (OCULTAR)'!$P$3:$R$91,3,0),"")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">
      <c r="A67" s="8" t="str">
        <f>IFERROR(VLOOKUP(B67,'[1]DADOS (OCULTAR)'!$P$3:$R$91,3,0),"")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">
      <c r="A68" s="8" t="str">
        <f>IFERROR(VLOOKUP(B68,'[1]DADOS (OCULTAR)'!$P$3:$R$91,3,0),"")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">
      <c r="A69" s="8" t="str">
        <f>IFERROR(VLOOKUP(B69,'[1]DADOS (OCULTAR)'!$P$3:$R$91,3,0),"")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">
      <c r="A70" s="8" t="str">
        <f>IFERROR(VLOOKUP(B70,'[1]DADOS (OCULTAR)'!$P$3:$R$91,3,0),"")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">
      <c r="A71" s="8" t="str">
        <f>IFERROR(VLOOKUP(B71,'[1]DADOS (OCULTAR)'!$P$3:$R$91,3,0),"")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">
      <c r="A72" s="8" t="str">
        <f>IFERROR(VLOOKUP(B72,'[1]DADOS (OCULTAR)'!$P$3:$R$91,3,0),"")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">
      <c r="A73" s="8" t="str">
        <f>IFERROR(VLOOKUP(B73,'[1]DADOS (OCULTAR)'!$P$3:$R$91,3,0),"")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">
      <c r="A74" s="8" t="str">
        <f>IFERROR(VLOOKUP(B74,'[1]DADOS (OCULTAR)'!$P$3:$R$91,3,0),"")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">
      <c r="A75" s="8" t="str">
        <f>IFERROR(VLOOKUP(B75,'[1]DADOS (OCULTAR)'!$P$3:$R$91,3,0),"")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">
      <c r="A76" s="8" t="str">
        <f>IFERROR(VLOOKUP(B76,'[1]DADOS (OCULTAR)'!$P$3:$R$91,3,0),"")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">
      <c r="A77" s="8" t="str">
        <f>IFERROR(VLOOKUP(B77,'[1]DADOS (OCULTAR)'!$P$3:$R$91,3,0),"")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">
      <c r="A78" s="8" t="str">
        <f>IFERROR(VLOOKUP(B78,'[1]DADOS (OCULTAR)'!$P$3:$R$91,3,0),"")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">
      <c r="A79" s="8" t="str">
        <f>IFERROR(VLOOKUP(B79,'[1]DADOS (OCULTAR)'!$P$3:$R$91,3,0),"")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">
      <c r="A80" s="8" t="str">
        <f>IFERROR(VLOOKUP(B80,'[1]DADOS (OCULTAR)'!$P$3:$R$91,3,0),"")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">
      <c r="A81" s="8" t="str">
        <f>IFERROR(VLOOKUP(B81,'[1]DADOS (OCULTAR)'!$P$3:$R$91,3,0),"")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">
      <c r="A82" s="8" t="str">
        <f>IFERROR(VLOOKUP(B82,'[1]DADOS (OCULTAR)'!$P$3:$R$91,3,0),"")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">
      <c r="A83" s="8" t="str">
        <f>IFERROR(VLOOKUP(B83,'[1]DADOS (OCULTAR)'!$P$3:$R$91,3,0),"")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">
      <c r="A84" s="8" t="str">
        <f>IFERROR(VLOOKUP(B84,'[1]DADOS (OCULTAR)'!$P$3:$R$91,3,0),"")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">
      <c r="A85" s="8" t="str">
        <f>IFERROR(VLOOKUP(B85,'[1]DADOS (OCULTAR)'!$P$3:$R$91,3,0),"")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">
      <c r="A86" s="8" t="str">
        <f>IFERROR(VLOOKUP(B86,'[1]DADOS (OCULTAR)'!$P$3:$R$91,3,0),"")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">
      <c r="A87" s="8" t="str">
        <f>IFERROR(VLOOKUP(B87,'[1]DADOS (OCULTAR)'!$P$3:$R$91,3,0),"")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">
      <c r="A88" s="8" t="str">
        <f>IFERROR(VLOOKUP(B88,'[1]DADOS (OCULTAR)'!$P$3:$R$91,3,0),"")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">
      <c r="A89" s="8" t="str">
        <f>IFERROR(VLOOKUP(B89,'[1]DADOS (OCULTAR)'!$P$3:$R$91,3,0),"")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">
      <c r="A90" s="8" t="str">
        <f>IFERROR(VLOOKUP(B90,'[1]DADOS (OCULTAR)'!$P$3:$R$91,3,0),"")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">
      <c r="A91" s="8" t="str">
        <f>IFERROR(VLOOKUP(B91,'[1]DADOS (OCULTAR)'!$P$3:$R$91,3,0),"")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">
      <c r="A92" s="8" t="str">
        <f>IFERROR(VLOOKUP(B92,'[1]DADOS (OCULTAR)'!$P$3:$R$91,3,0),"")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">
      <c r="A93" s="8" t="str">
        <f>IFERROR(VLOOKUP(B93,'[1]DADOS (OCULTAR)'!$P$3:$R$91,3,0),"")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">
      <c r="A94" s="8" t="str">
        <f>IFERROR(VLOOKUP(B94,'[1]DADOS (OCULTAR)'!$P$3:$R$91,3,0),"")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">
      <c r="A95" s="8" t="str">
        <f>IFERROR(VLOOKUP(B95,'[1]DADOS (OCULTAR)'!$P$3:$R$91,3,0),"")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">
      <c r="A96" s="8" t="str">
        <f>IFERROR(VLOOKUP(B96,'[1]DADOS (OCULTAR)'!$P$3:$R$91,3,0),"")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">
      <c r="A97" s="8" t="str">
        <f>IFERROR(VLOOKUP(B97,'[1]DADOS (OCULTAR)'!$P$3:$R$91,3,0),"")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">
      <c r="A98" s="8" t="str">
        <f>IFERROR(VLOOKUP(B98,'[1]DADOS (OCULTAR)'!$P$3:$R$91,3,0),"")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">
      <c r="A99" s="8" t="str">
        <f>IFERROR(VLOOKUP(B99,'[1]DADOS (OCULTAR)'!$P$3:$R$91,3,0),"")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">
      <c r="A100" s="8" t="str">
        <f>IFERROR(VLOOKUP(B100,'[1]DADOS (OCULTAR)'!$P$3:$R$91,3,0),"")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">
      <c r="A101" s="8" t="str">
        <f>IFERROR(VLOOKUP(B101,'[1]DADOS (OCULTAR)'!$P$3:$R$91,3,0),"")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">
      <c r="A102" s="8" t="str">
        <f>IFERROR(VLOOKUP(B102,'[1]DADOS (OCULTAR)'!$P$3:$R$91,3,0),"")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">
      <c r="A103" s="8" t="str">
        <f>IFERROR(VLOOKUP(B103,'[1]DADOS (OCULTAR)'!$P$3:$R$91,3,0),"")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">
      <c r="A104" s="8" t="str">
        <f>IFERROR(VLOOKUP(B104,'[1]DADOS (OCULTAR)'!$P$3:$R$91,3,0),"")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">
      <c r="A105" s="8" t="str">
        <f>IFERROR(VLOOKUP(B105,'[1]DADOS (OCULTAR)'!$P$3:$R$91,3,0),"")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">
      <c r="A106" s="8" t="str">
        <f>IFERROR(VLOOKUP(B106,'[1]DADOS (OCULTAR)'!$P$3:$R$91,3,0),"")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">
      <c r="A107" s="8" t="str">
        <f>IFERROR(VLOOKUP(B107,'[1]DADOS (OCULTAR)'!$P$3:$R$91,3,0),"")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">
      <c r="A108" s="8" t="str">
        <f>IFERROR(VLOOKUP(B108,'[1]DADOS (OCULTAR)'!$P$3:$R$91,3,0),"")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">
      <c r="A109" s="8" t="str">
        <f>IFERROR(VLOOKUP(B109,'[1]DADOS (OCULTAR)'!$P$3:$R$91,3,0),"")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">
      <c r="A110" s="8" t="str">
        <f>IFERROR(VLOOKUP(B110,'[1]DADOS (OCULTAR)'!$P$3:$R$91,3,0),"")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">
      <c r="A111" s="8" t="str">
        <f>IFERROR(VLOOKUP(B111,'[1]DADOS (OCULTAR)'!$P$3:$R$91,3,0),"")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">
      <c r="A112" s="8" t="str">
        <f>IFERROR(VLOOKUP(B112,'[1]DADOS (OCULTAR)'!$P$3:$R$91,3,0),"")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">
      <c r="A113" s="8" t="str">
        <f>IFERROR(VLOOKUP(B113,'[1]DADOS (OCULTAR)'!$P$3:$R$91,3,0),"")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">
      <c r="A114" s="8" t="str">
        <f>IFERROR(VLOOKUP(B114,'[1]DADOS (OCULTAR)'!$P$3:$R$91,3,0),"")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">
      <c r="A115" s="8" t="str">
        <f>IFERROR(VLOOKUP(B115,'[1]DADOS (OCULTAR)'!$P$3:$R$91,3,0),"")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">
      <c r="A116" s="8" t="str">
        <f>IFERROR(VLOOKUP(B116,'[1]DADOS (OCULTAR)'!$P$3:$R$91,3,0),"")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">
      <c r="A117" s="8" t="str">
        <f>IFERROR(VLOOKUP(B117,'[1]DADOS (OCULTAR)'!$P$3:$R$91,3,0),"")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">
      <c r="A118" s="8" t="str">
        <f>IFERROR(VLOOKUP(B118,'[1]DADOS (OCULTAR)'!$P$3:$R$91,3,0),"")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">
      <c r="A119" s="8" t="str">
        <f>IFERROR(VLOOKUP(B119,'[1]DADOS (OCULTAR)'!$P$3:$R$91,3,0),"")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">
      <c r="A120" s="8" t="str">
        <f>IFERROR(VLOOKUP(B120,'[1]DADOS (OCULTAR)'!$P$3:$R$91,3,0),"")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">
      <c r="A121" s="8" t="str">
        <f>IFERROR(VLOOKUP(B121,'[1]DADOS (OCULTAR)'!$P$3:$R$91,3,0),"")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">
      <c r="A122" s="8" t="str">
        <f>IFERROR(VLOOKUP(B122,'[1]DADOS (OCULTAR)'!$P$3:$R$91,3,0),"")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">
      <c r="A123" s="8" t="str">
        <f>IFERROR(VLOOKUP(B123,'[1]DADOS (OCULTAR)'!$P$3:$R$91,3,0),"")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">
      <c r="A124" s="8" t="str">
        <f>IFERROR(VLOOKUP(B124,'[1]DADOS (OCULTAR)'!$P$3:$R$91,3,0),"")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">
      <c r="A125" s="8" t="str">
        <f>IFERROR(VLOOKUP(B125,'[1]DADOS (OCULTAR)'!$P$3:$R$91,3,0),"")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">
      <c r="A126" s="8" t="str">
        <f>IFERROR(VLOOKUP(B126,'[1]DADOS (OCULTAR)'!$P$3:$R$91,3,0),"")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">
      <c r="A127" s="8" t="str">
        <f>IFERROR(VLOOKUP(B127,'[1]DADOS (OCULTAR)'!$P$3:$R$91,3,0),"")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">
      <c r="A128" s="8" t="str">
        <f>IFERROR(VLOOKUP(B128,'[1]DADOS (OCULTAR)'!$P$3:$R$91,3,0),"")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">
      <c r="A129" s="8" t="str">
        <f>IFERROR(VLOOKUP(B129,'[1]DADOS (OCULTAR)'!$P$3:$R$91,3,0),"")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">
      <c r="A130" s="8" t="str">
        <f>IFERROR(VLOOKUP(B130,'[1]DADOS (OCULTAR)'!$P$3:$R$91,3,0),"")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">
      <c r="A131" s="8" t="str">
        <f>IFERROR(VLOOKUP(B131,'[1]DADOS (OCULTAR)'!$P$3:$R$91,3,0),"")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">
      <c r="A132" s="8" t="str">
        <f>IFERROR(VLOOKUP(B132,'[1]DADOS (OCULTAR)'!$P$3:$R$91,3,0),"")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">
      <c r="A133" s="8" t="str">
        <f>IFERROR(VLOOKUP(B133,'[1]DADOS (OCULTAR)'!$P$3:$R$91,3,0),"")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">
      <c r="A134" s="8" t="str">
        <f>IFERROR(VLOOKUP(B134,'[1]DADOS (OCULTAR)'!$P$3:$R$91,3,0),"")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">
      <c r="A135" s="8" t="str">
        <f>IFERROR(VLOOKUP(B135,'[1]DADOS (OCULTAR)'!$P$3:$R$91,3,0),"")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">
      <c r="A136" s="8" t="str">
        <f>IFERROR(VLOOKUP(B136,'[1]DADOS (OCULTAR)'!$P$3:$R$91,3,0),"")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">
      <c r="A137" s="8" t="str">
        <f>IFERROR(VLOOKUP(B137,'[1]DADOS (OCULTAR)'!$P$3:$R$91,3,0),"")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">
      <c r="A138" s="8" t="str">
        <f>IFERROR(VLOOKUP(B138,'[1]DADOS (OCULTAR)'!$P$3:$R$91,3,0),"")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">
      <c r="A139" s="8" t="str">
        <f>IFERROR(VLOOKUP(B139,'[1]DADOS (OCULTAR)'!$P$3:$R$91,3,0),"")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">
      <c r="A140" s="8" t="str">
        <f>IFERROR(VLOOKUP(B140,'[1]DADOS (OCULTAR)'!$P$3:$R$91,3,0),"")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">
      <c r="A141" s="8" t="str">
        <f>IFERROR(VLOOKUP(B141,'[1]DADOS (OCULTAR)'!$P$3:$R$91,3,0),"")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">
      <c r="A142" s="8" t="str">
        <f>IFERROR(VLOOKUP(B142,'[1]DADOS (OCULTAR)'!$P$3:$R$91,3,0),"")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">
      <c r="A143" s="8" t="str">
        <f>IFERROR(VLOOKUP(B143,'[1]DADOS (OCULTAR)'!$P$3:$R$91,3,0),"")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">
      <c r="A144" s="8" t="str">
        <f>IFERROR(VLOOKUP(B144,'[1]DADOS (OCULTAR)'!$P$3:$R$91,3,0),"")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">
      <c r="A145" s="8" t="str">
        <f>IFERROR(VLOOKUP(B145,'[1]DADOS (OCULTAR)'!$P$3:$R$91,3,0),"")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">
      <c r="A146" s="8" t="str">
        <f>IFERROR(VLOOKUP(B146,'[1]DADOS (OCULTAR)'!$P$3:$R$91,3,0),"")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">
      <c r="A147" s="8" t="str">
        <f>IFERROR(VLOOKUP(B147,'[1]DADOS (OCULTAR)'!$P$3:$R$91,3,0),"")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">
      <c r="A148" s="8" t="str">
        <f>IFERROR(VLOOKUP(B148,'[1]DADOS (OCULTAR)'!$P$3:$R$91,3,0),"")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">
      <c r="A149" s="8" t="str">
        <f>IFERROR(VLOOKUP(B149,'[1]DADOS (OCULTAR)'!$P$3:$R$91,3,0),"")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">
      <c r="A150" s="8" t="str">
        <f>IFERROR(VLOOKUP(B150,'[1]DADOS (OCULTAR)'!$P$3:$R$91,3,0),"")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">
      <c r="A151" s="8" t="str">
        <f>IFERROR(VLOOKUP(B151,'[1]DADOS (OCULTAR)'!$P$3:$R$91,3,0),"")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">
      <c r="A152" s="8" t="str">
        <f>IFERROR(VLOOKUP(B152,'[1]DADOS (OCULTAR)'!$P$3:$R$91,3,0),"")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">
      <c r="A153" s="8" t="str">
        <f>IFERROR(VLOOKUP(B153,'[1]DADOS (OCULTAR)'!$P$3:$R$91,3,0),"")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">
      <c r="A154" s="8" t="str">
        <f>IFERROR(VLOOKUP(B154,'[1]DADOS (OCULTAR)'!$P$3:$R$91,3,0),"")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">
      <c r="A155" s="8" t="str">
        <f>IFERROR(VLOOKUP(B155,'[1]DADOS (OCULTAR)'!$P$3:$R$91,3,0),"")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">
      <c r="A156" s="8" t="str">
        <f>IFERROR(VLOOKUP(B156,'[1]DADOS (OCULTAR)'!$P$3:$R$91,3,0),"")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">
      <c r="A157" s="8" t="str">
        <f>IFERROR(VLOOKUP(B157,'[1]DADOS (OCULTAR)'!$P$3:$R$91,3,0),"")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">
      <c r="A158" s="8" t="str">
        <f>IFERROR(VLOOKUP(B158,'[1]DADOS (OCULTAR)'!$P$3:$R$91,3,0),"")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">
      <c r="A159" s="8" t="str">
        <f>IFERROR(VLOOKUP(B159,'[1]DADOS (OCULTAR)'!$P$3:$R$91,3,0),"")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">
      <c r="A160" s="8" t="str">
        <f>IFERROR(VLOOKUP(B160,'[1]DADOS (OCULTAR)'!$P$3:$R$91,3,0),"")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">
      <c r="A161" s="8" t="str">
        <f>IFERROR(VLOOKUP(B161,'[1]DADOS (OCULTAR)'!$P$3:$R$91,3,0),"")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">
      <c r="A162" s="8" t="str">
        <f>IFERROR(VLOOKUP(B162,'[1]DADOS (OCULTAR)'!$P$3:$R$91,3,0),"")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">
      <c r="A163" s="8" t="str">
        <f>IFERROR(VLOOKUP(B163,'[1]DADOS (OCULTAR)'!$P$3:$R$91,3,0),"")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">
      <c r="A164" s="8" t="str">
        <f>IFERROR(VLOOKUP(B164,'[1]DADOS (OCULTAR)'!$P$3:$R$91,3,0),"")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">
      <c r="A165" s="8" t="str">
        <f>IFERROR(VLOOKUP(B165,'[1]DADOS (OCULTAR)'!$P$3:$R$91,3,0),"")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">
      <c r="A166" s="8" t="str">
        <f>IFERROR(VLOOKUP(B166,'[1]DADOS (OCULTAR)'!$P$3:$R$91,3,0),"")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">
      <c r="A167" s="8" t="str">
        <f>IFERROR(VLOOKUP(B167,'[1]DADOS (OCULTAR)'!$P$3:$R$91,3,0),"")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">
      <c r="A168" s="8" t="str">
        <f>IFERROR(VLOOKUP(B168,'[1]DADOS (OCULTAR)'!$P$3:$R$91,3,0),"")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">
      <c r="A169" s="8" t="str">
        <f>IFERROR(VLOOKUP(B169,'[1]DADOS (OCULTAR)'!$P$3:$R$91,3,0),"")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">
      <c r="A170" s="8" t="str">
        <f>IFERROR(VLOOKUP(B170,'[1]DADOS (OCULTAR)'!$P$3:$R$91,3,0),"")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">
      <c r="A171" s="8" t="str">
        <f>IFERROR(VLOOKUP(B171,'[1]DADOS (OCULTAR)'!$P$3:$R$91,3,0),"")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">
      <c r="A172" s="8" t="str">
        <f>IFERROR(VLOOKUP(B172,'[1]DADOS (OCULTAR)'!$P$3:$R$91,3,0),"")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">
      <c r="A173" s="8" t="str">
        <f>IFERROR(VLOOKUP(B173,'[1]DADOS (OCULTAR)'!$P$3:$R$91,3,0),"")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">
      <c r="A174" s="8" t="str">
        <f>IFERROR(VLOOKUP(B174,'[1]DADOS (OCULTAR)'!$P$3:$R$91,3,0),"")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">
      <c r="A175" s="8" t="str">
        <f>IFERROR(VLOOKUP(B175,'[1]DADOS (OCULTAR)'!$P$3:$R$91,3,0),"")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">
      <c r="A176" s="8" t="str">
        <f>IFERROR(VLOOKUP(B176,'[1]DADOS (OCULTAR)'!$P$3:$R$91,3,0),"")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">
      <c r="A177" s="8" t="str">
        <f>IFERROR(VLOOKUP(B177,'[1]DADOS (OCULTAR)'!$P$3:$R$91,3,0),"")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">
      <c r="A178" s="8" t="str">
        <f>IFERROR(VLOOKUP(B178,'[1]DADOS (OCULTAR)'!$P$3:$R$91,3,0),"")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">
      <c r="A179" s="8" t="str">
        <f>IFERROR(VLOOKUP(B179,'[1]DADOS (OCULTAR)'!$P$3:$R$91,3,0),"")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">
      <c r="A180" s="8" t="str">
        <f>IFERROR(VLOOKUP(B180,'[1]DADOS (OCULTAR)'!$P$3:$R$91,3,0),"")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">
      <c r="A181" s="8" t="str">
        <f>IFERROR(VLOOKUP(B181,'[1]DADOS (OCULTAR)'!$P$3:$R$91,3,0),"")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">
      <c r="A182" s="8" t="str">
        <f>IFERROR(VLOOKUP(B182,'[1]DADOS (OCULTAR)'!$P$3:$R$91,3,0),"")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">
      <c r="A183" s="8" t="str">
        <f>IFERROR(VLOOKUP(B183,'[1]DADOS (OCULTAR)'!$P$3:$R$91,3,0),"")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">
      <c r="A184" s="8" t="str">
        <f>IFERROR(VLOOKUP(B184,'[1]DADOS (OCULTAR)'!$P$3:$R$91,3,0),"")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">
      <c r="A185" s="8" t="str">
        <f>IFERROR(VLOOKUP(B185,'[1]DADOS (OCULTAR)'!$P$3:$R$91,3,0),"")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">
      <c r="A186" s="8" t="str">
        <f>IFERROR(VLOOKUP(B186,'[1]DADOS (OCULTAR)'!$P$3:$R$91,3,0),"")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">
      <c r="A187" s="8" t="str">
        <f>IFERROR(VLOOKUP(B187,'[1]DADOS (OCULTAR)'!$P$3:$R$91,3,0),"")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">
      <c r="A188" s="8" t="str">
        <f>IFERROR(VLOOKUP(B188,'[1]DADOS (OCULTAR)'!$P$3:$R$91,3,0),"")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 t="str">
        <f>IFERROR(VLOOKUP(B189,'[1]DADOS (OCULTAR)'!$P$3:$R$91,3,0),"")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(OCULTAR)'!$P$3:$R$91,3,0),"")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(OCULTAR)'!$P$3:$R$91,3,0),"")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(OCULTAR)'!$P$3:$R$91,3,0),"")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(OCULTAR)'!$P$3:$R$91,3,0),"")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(OCULTAR)'!$P$3:$R$91,3,0),"")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(OCULTAR)'!$P$3:$R$91,3,0),"")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(OCULTAR)'!$P$3:$R$91,3,0),"")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(OCULTAR)'!$P$3:$R$91,3,0),"")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(OCULTAR)'!$P$3:$R$91,3,0),"")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(OCULTAR)'!$P$3:$R$91,3,0),"")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(OCULTAR)'!$P$3:$R$91,3,0),"")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(OCULTAR)'!$P$3:$R$91,3,0),"")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(OCULTAR)'!$P$3:$R$91,3,0),"")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(OCULTAR)'!$P$3:$R$91,3,0),"")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(OCULTAR)'!$P$3:$R$91,3,0),"")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(OCULTAR)'!$P$3:$R$91,3,0),"")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(OCULTAR)'!$P$3:$R$91,3,0),"")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(OCULTAR)'!$P$3:$R$91,3,0),"")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(OCULTAR)'!$P$3:$R$91,3,0),"")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(OCULTAR)'!$P$3:$R$91,3,0),"")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(OCULTAR)'!$P$3:$R$91,3,0),"")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(OCULTAR)'!$P$3:$R$91,3,0),"")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(OCULTAR)'!$P$3:$R$91,3,0),"")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(OCULTAR)'!$P$3:$R$91,3,0),"")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(OCULTAR)'!$P$3:$R$91,3,0),"")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(OCULTAR)'!$P$3:$R$91,3,0),"")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(OCULTAR)'!$P$3:$R$91,3,0),"")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(OCULTAR)'!$P$3:$R$91,3,0),"")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(OCULTAR)'!$P$3:$R$91,3,0),"")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(OCULTAR)'!$P$3:$R$91,3,0),"")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(OCULTAR)'!$P$3:$R$91,3,0),"")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(OCULTAR)'!$P$3:$R$91,3,0),"")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(OCULTAR)'!$P$3:$R$91,3,0),"")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(OCULTAR)'!$P$3:$R$91,3,0),"")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(OCULTAR)'!$P$3:$R$91,3,0),"")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(OCULTAR)'!$P$3:$R$91,3,0),"")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(OCULTAR)'!$P$3:$R$91,3,0),"")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(OCULTAR)'!$P$3:$R$91,3,0),"")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(OCULTAR)'!$P$3:$R$91,3,0),"")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(OCULTAR)'!$P$3:$R$91,3,0),"")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(OCULTAR)'!$P$3:$R$91,3,0),"")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(OCULTAR)'!$P$3:$R$91,3,0),"")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(OCULTAR)'!$P$3:$R$91,3,0),"")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(OCULTAR)'!$P$3:$R$91,3,0),"")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(OCULTAR)'!$P$3:$R$91,3,0),"")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(OCULTAR)'!$P$3:$R$91,3,0),"")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(OCULTAR)'!$P$3:$R$91,3,0),"")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(OCULTAR)'!$P$3:$R$91,3,0),"")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(OCULTAR)'!$P$3:$R$91,3,0),"")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(OCULTAR)'!$P$3:$R$91,3,0),"")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(OCULTAR)'!$P$3:$R$91,3,0),"")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(OCULTAR)'!$P$3:$R$91,3,0),"")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(OCULTAR)'!$P$3:$R$91,3,0),"")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(OCULTAR)'!$P$3:$R$91,3,0),"")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(OCULTAR)'!$P$3:$R$91,3,0),"")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(OCULTAR)'!$P$3:$R$91,3,0),"")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(OCULTAR)'!$P$3:$R$91,3,0),"")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(OCULTAR)'!$P$3:$R$91,3,0),"")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(OCULTAR)'!$P$3:$R$91,3,0),"")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(OCULTAR)'!$P$3:$R$91,3,0),"")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(OCULTAR)'!$P$3:$R$91,3,0),"")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(OCULTAR)'!$P$3:$R$91,3,0),"")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(OCULTAR)'!$P$3:$R$91,3,0),"")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(OCULTAR)'!$P$3:$R$91,3,0),"")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(OCULTAR)'!$P$3:$R$91,3,0),"")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(OCULTAR)'!$P$3:$R$91,3,0),"")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(OCULTAR)'!$P$3:$R$91,3,0),"")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(OCULTAR)'!$P$3:$R$91,3,0),"")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(OCULTAR)'!$P$3:$R$91,3,0),"")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(OCULTAR)'!$P$3:$R$91,3,0),"")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(OCULTAR)'!$P$3:$R$91,3,0),"")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(OCULTAR)'!$P$3:$R$91,3,0),"")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(OCULTAR)'!$P$3:$R$91,3,0),"")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(OCULTAR)'!$P$3:$R$91,3,0),"")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(OCULTAR)'!$P$3:$R$91,3,0),"")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(OCULTAR)'!$P$3:$R$91,3,0),"")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(OCULTAR)'!$P$3:$R$91,3,0),"")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(OCULTAR)'!$P$3:$R$91,3,0),"")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(OCULTAR)'!$P$3:$R$91,3,0),"")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(OCULTAR)'!$P$3:$R$91,3,0),"")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(OCULTAR)'!$P$3:$R$91,3,0),"")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(OCULTAR)'!$P$3:$R$91,3,0),"")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(OCULTAR)'!$P$3:$R$91,3,0),"")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(OCULTAR)'!$P$3:$R$91,3,0),"")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(OCULTAR)'!$P$3:$R$91,3,0),"")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(OCULTAR)'!$P$3:$R$91,3,0),"")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(OCULTAR)'!$P$3:$R$91,3,0),"")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(OCULTAR)'!$P$3:$R$91,3,0),"")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(OCULTAR)'!$P$3:$R$91,3,0),"")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(OCULTAR)'!$P$3:$R$91,3,0),"")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(OCULTAR)'!$P$3:$R$91,3,0),"")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(OCULTAR)'!$P$3:$R$91,3,0),"")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(OCULTAR)'!$P$3:$R$91,3,0),"")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(OCULTAR)'!$P$3:$R$91,3,0),"")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(OCULTAR)'!$P$3:$R$91,3,0),"")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(OCULTAR)'!$P$3:$R$91,3,0),"")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(OCULTAR)'!$P$3:$R$91,3,0),"")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(OCULTAR)'!$P$3:$R$91,3,0),"")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(OCULTAR)'!$P$3:$R$91,3,0),"")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(OCULTAR)'!$P$3:$R$91,3,0),"")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(OCULTAR)'!$P$3:$R$91,3,0),"")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(OCULTAR)'!$P$3:$R$91,3,0),"")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(OCULTAR)'!$P$3:$R$91,3,0),"")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(OCULTAR)'!$P$3:$R$91,3,0),"")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(OCULTAR)'!$P$3:$R$91,3,0),"")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(OCULTAR)'!$P$3:$R$91,3,0),"")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(OCULTAR)'!$P$3:$R$91,3,0),"")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(OCULTAR)'!$P$3:$R$91,3,0),"")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(OCULTAR)'!$P$3:$R$91,3,0),"")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(OCULTAR)'!$P$3:$R$91,3,0),"")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(OCULTAR)'!$P$3:$R$91,3,0),"")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(OCULTAR)'!$P$3:$R$91,3,0),"")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(OCULTAR)'!$P$3:$R$91,3,0),"")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(OCULTAR)'!$P$3:$R$91,3,0),"")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(OCULTAR)'!$P$3:$R$91,3,0),"")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(OCULTAR)'!$P$3:$R$91,3,0),"")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(OCULTAR)'!$P$3:$R$91,3,0),"")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(OCULTAR)'!$P$3:$R$91,3,0),"")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(OCULTAR)'!$P$3:$R$91,3,0),"")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(OCULTAR)'!$P$3:$R$91,3,0),"")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(OCULTAR)'!$P$3:$R$91,3,0),"")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(OCULTAR)'!$P$3:$R$91,3,0),"")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(OCULTAR)'!$P$3:$R$91,3,0),"")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(OCULTAR)'!$P$3:$R$91,3,0),"")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(OCULTAR)'!$P$3:$R$91,3,0),"")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(OCULTAR)'!$P$3:$R$91,3,0),"")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(OCULTAR)'!$P$3:$R$91,3,0),"")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(OCULTAR)'!$P$3:$R$91,3,0),"")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(OCULTAR)'!$P$3:$R$91,3,0),"")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(OCULTAR)'!$P$3:$R$91,3,0),"")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(OCULTAR)'!$P$3:$R$91,3,0),"")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(OCULTAR)'!$P$3:$R$91,3,0),"")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(OCULTAR)'!$P$3:$R$91,3,0),"")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(OCULTAR)'!$P$3:$R$91,3,0),"")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(OCULTAR)'!$P$3:$R$91,3,0),"")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(OCULTAR)'!$P$3:$R$91,3,0),"")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(OCULTAR)'!$P$3:$R$91,3,0),"")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(OCULTAR)'!$P$3:$R$91,3,0),"")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(OCULTAR)'!$P$3:$R$91,3,0),"")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(OCULTAR)'!$P$3:$R$91,3,0),"")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(OCULTAR)'!$P$3:$R$91,3,0),"")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(OCULTAR)'!$P$3:$R$91,3,0),"")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(OCULTAR)'!$P$3:$R$91,3,0),"")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(OCULTAR)'!$P$3:$R$91,3,0),"")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(OCULTAR)'!$P$3:$R$91,3,0),"")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(OCULTAR)'!$P$3:$R$91,3,0),"")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(OCULTAR)'!$P$3:$R$91,3,0),"")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(OCULTAR)'!$P$3:$R$91,3,0),"")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(OCULTAR)'!$P$3:$R$91,3,0),"")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(OCULTAR)'!$P$3:$R$91,3,0),"")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(OCULTAR)'!$P$3:$R$91,3,0),"")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(OCULTAR)'!$P$3:$R$91,3,0),"")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(OCULTAR)'!$P$3:$R$91,3,0),"")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(OCULTAR)'!$P$3:$R$91,3,0),"")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(OCULTAR)'!$P$3:$R$91,3,0),"")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(OCULTAR)'!$P$3:$R$91,3,0),"")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(OCULTAR)'!$P$3:$R$91,3,0),"")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(OCULTAR)'!$P$3:$R$91,3,0),"")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(OCULTAR)'!$P$3:$R$91,3,0),"")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(OCULTAR)'!$P$3:$R$91,3,0),"")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(OCULTAR)'!$P$3:$R$91,3,0),"")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(OCULTAR)'!$P$3:$R$91,3,0),"")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(OCULTAR)'!$P$3:$R$91,3,0),"")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(OCULTAR)'!$P$3:$R$91,3,0),"")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(OCULTAR)'!$P$3:$R$91,3,0),"")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(OCULTAR)'!$P$3:$R$91,3,0),"")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(OCULTAR)'!$P$3:$R$91,3,0),"")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(OCULTAR)'!$P$3:$R$91,3,0),"")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(OCULTAR)'!$P$3:$R$91,3,0),"")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(OCULTAR)'!$P$3:$R$91,3,0),"")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(OCULTAR)'!$P$3:$R$91,3,0),"")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(OCULTAR)'!$P$3:$R$91,3,0),"")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(OCULTAR)'!$P$3:$R$91,3,0),"")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(OCULTAR)'!$P$3:$R$91,3,0),"")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(OCULTAR)'!$P$3:$R$91,3,0),"")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(OCULTAR)'!$P$3:$R$91,3,0),"")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(OCULTAR)'!$P$3:$R$91,3,0),"")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(OCULTAR)'!$P$3:$R$91,3,0),"")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(OCULTAR)'!$P$3:$R$91,3,0),"")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(OCULTAR)'!$P$3:$R$91,3,0),"")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(OCULTAR)'!$P$3:$R$91,3,0),"")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(OCULTAR)'!$P$3:$R$91,3,0),"")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(OCULTAR)'!$P$3:$R$91,3,0),"")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(OCULTAR)'!$P$3:$R$91,3,0),"")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(OCULTAR)'!$P$3:$R$91,3,0),"")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(OCULTAR)'!$P$3:$R$91,3,0),"")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(OCULTAR)'!$P$3:$R$91,3,0),"")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(OCULTAR)'!$P$3:$R$91,3,0),"")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(OCULTAR)'!$P$3:$R$91,3,0),"")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(OCULTAR)'!$P$3:$R$91,3,0),"")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(OCULTAR)'!$P$3:$R$91,3,0),"")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(OCULTAR)'!$P$3:$R$91,3,0),"")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(OCULTAR)'!$P$3:$R$91,3,0),"")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(OCULTAR)'!$P$3:$R$91,3,0),"")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(OCULTAR)'!$P$3:$R$91,3,0),"")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(OCULTAR)'!$P$3:$R$91,3,0),"")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(OCULTAR)'!$P$3:$R$91,3,0),"")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(OCULTAR)'!$P$3:$R$91,3,0),"")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(OCULTAR)'!$P$3:$R$91,3,0),"")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(OCULTAR)'!$P$3:$R$91,3,0),"")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(OCULTAR)'!$P$3:$R$91,3,0),"")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(OCULTAR)'!$P$3:$R$91,3,0),"")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(OCULTAR)'!$P$3:$R$91,3,0),"")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(OCULTAR)'!$P$3:$R$91,3,0),"")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(OCULTAR)'!$P$3:$R$91,3,0),"")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(OCULTAR)'!$P$3:$R$91,3,0),"")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(OCULTAR)'!$P$3:$R$91,3,0),"")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(OCULTAR)'!$P$3:$R$91,3,0),"")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(OCULTAR)'!$P$3:$R$91,3,0),"")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(OCULTAR)'!$P$3:$R$91,3,0),"")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(OCULTAR)'!$P$3:$R$91,3,0),"")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(OCULTAR)'!$P$3:$R$91,3,0),"")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(OCULTAR)'!$P$3:$R$91,3,0),"")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(OCULTAR)'!$P$3:$R$91,3,0),"")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(OCULTAR)'!$P$3:$R$91,3,0),"")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(OCULTAR)'!$P$3:$R$91,3,0),"")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(OCULTAR)'!$P$3:$R$91,3,0),"")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(OCULTAR)'!$P$3:$R$91,3,0),"")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(OCULTAR)'!$P$3:$R$91,3,0),"")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(OCULTAR)'!$P$3:$R$91,3,0),"")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(OCULTAR)'!$P$3:$R$91,3,0),"")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(OCULTAR)'!$P$3:$R$91,3,0),"")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(OCULTAR)'!$P$3:$R$91,3,0),"")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(OCULTAR)'!$P$3:$R$91,3,0),"")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(OCULTAR)'!$P$3:$R$91,3,0),"")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(OCULTAR)'!$P$3:$R$91,3,0),"")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(OCULTAR)'!$P$3:$R$91,3,0),"")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(OCULTAR)'!$P$3:$R$91,3,0),"")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(OCULTAR)'!$P$3:$R$91,3,0),"")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(OCULTAR)'!$P$3:$R$91,3,0),"")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(OCULTAR)'!$P$3:$R$91,3,0),"")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(OCULTAR)'!$P$3:$R$91,3,0),"")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(OCULTAR)'!$P$3:$R$91,3,0),"")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(OCULTAR)'!$P$3:$R$91,3,0),"")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(OCULTAR)'!$P$3:$R$91,3,0),"")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(OCULTAR)'!$P$3:$R$91,3,0),"")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(OCULTAR)'!$P$3:$R$91,3,0),"")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(OCULTAR)'!$P$3:$R$91,3,0),"")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(OCULTAR)'!$P$3:$R$91,3,0),"")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(OCULTAR)'!$P$3:$R$91,3,0),"")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(OCULTAR)'!$P$3:$R$91,3,0),"")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(OCULTAR)'!$P$3:$R$91,3,0),"")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(OCULTAR)'!$P$3:$R$91,3,0),"")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(OCULTAR)'!$P$3:$R$91,3,0),"")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(OCULTAR)'!$P$3:$R$91,3,0),"")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(OCULTAR)'!$P$3:$R$91,3,0),"")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(OCULTAR)'!$P$3:$R$91,3,0),"")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(OCULTAR)'!$P$3:$R$91,3,0),"")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(OCULTAR)'!$P$3:$R$91,3,0),"")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(OCULTAR)'!$P$3:$R$91,3,0),"")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(OCULTAR)'!$P$3:$R$91,3,0),"")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(OCULTAR)'!$P$3:$R$91,3,0),"")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(OCULTAR)'!$P$3:$R$91,3,0),"")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(OCULTAR)'!$P$3:$R$91,3,0),"")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(OCULTAR)'!$P$3:$R$91,3,0),"")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(OCULTAR)'!$P$3:$R$91,3,0),"")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(OCULTAR)'!$P$3:$R$91,3,0),"")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(OCULTAR)'!$P$3:$R$91,3,0),"")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(OCULTAR)'!$P$3:$R$91,3,0),"")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(OCULTAR)'!$P$3:$R$91,3,0),"")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(OCULTAR)'!$P$3:$R$91,3,0),"")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(OCULTAR)'!$P$3:$R$91,3,0),"")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(OCULTAR)'!$P$3:$R$91,3,0),"")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(OCULTAR)'!$P$3:$R$91,3,0),"")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(OCULTAR)'!$P$3:$R$91,3,0),"")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(OCULTAR)'!$P$3:$R$91,3,0),"")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(OCULTAR)'!$P$3:$R$91,3,0),"")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(OCULTAR)'!$P$3:$R$91,3,0),"")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(OCULTAR)'!$P$3:$R$91,3,0),"")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(OCULTAR)'!$P$3:$R$91,3,0),"")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(OCULTAR)'!$P$3:$R$91,3,0),"")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(OCULTAR)'!$P$3:$R$91,3,0),"")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(OCULTAR)'!$P$3:$R$91,3,0),"")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(OCULTAR)'!$P$3:$R$91,3,0),"")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(OCULTAR)'!$P$3:$R$91,3,0),"")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(OCULTAR)'!$P$3:$R$91,3,0),"")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(OCULTAR)'!$P$3:$R$91,3,0),"")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(OCULTAR)'!$P$3:$R$91,3,0),"")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(OCULTAR)'!$P$3:$R$91,3,0),"")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(OCULTAR)'!$P$3:$R$91,3,0),"")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(OCULTAR)'!$P$3:$R$91,3,0),"")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(OCULTAR)'!$P$3:$R$91,3,0),"")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(OCULTAR)'!$P$3:$R$91,3,0),"")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(OCULTAR)'!$P$3:$R$91,3,0),"")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(OCULTAR)'!$P$3:$R$91,3,0),"")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(OCULTAR)'!$P$3:$R$91,3,0),"")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(OCULTAR)'!$P$3:$R$91,3,0),"")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(OCULTAR)'!$P$3:$R$91,3,0),"")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(OCULTAR)'!$P$3:$R$91,3,0),"")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(OCULTAR)'!$P$3:$R$91,3,0),"")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(OCULTAR)'!$P$3:$R$91,3,0),"")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(OCULTAR)'!$P$3:$R$91,3,0),"")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(OCULTAR)'!$P$3:$R$91,3,0),"")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(OCULTAR)'!$P$3:$R$91,3,0),"")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(OCULTAR)'!$P$3:$R$91,3,0),"")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(OCULTAR)'!$P$3:$R$91,3,0),"")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(OCULTAR)'!$P$3:$R$91,3,0),"")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(OCULTAR)'!$P$3:$R$91,3,0),"")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(OCULTAR)'!$P$3:$R$91,3,0),"")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(OCULTAR)'!$P$3:$R$91,3,0),"")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(OCULTAR)'!$P$3:$R$91,3,0),"")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(OCULTAR)'!$P$3:$R$91,3,0),"")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(OCULTAR)'!$P$3:$R$91,3,0),"")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(OCULTAR)'!$P$3:$R$91,3,0),"")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(OCULTAR)'!$P$3:$R$91,3,0),"")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(OCULTAR)'!$P$3:$R$91,3,0),"")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(OCULTAR)'!$P$3:$R$91,3,0),"")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(OCULTAR)'!$P$3:$R$91,3,0),"")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(OCULTAR)'!$P$3:$R$91,3,0),"")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(OCULTAR)'!$P$3:$R$91,3,0),"")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(OCULTAR)'!$P$3:$R$91,3,0),"")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(OCULTAR)'!$P$3:$R$91,3,0),"")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(OCULTAR)'!$P$3:$R$91,3,0),"")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(OCULTAR)'!$P$3:$R$91,3,0),"")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(OCULTAR)'!$P$3:$R$91,3,0),"")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(OCULTAR)'!$P$3:$R$91,3,0),"")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(OCULTAR)'!$P$3:$R$91,3,0),"")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(OCULTAR)'!$P$3:$R$91,3,0),"")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(OCULTAR)'!$P$3:$R$91,3,0),"")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(OCULTAR)'!$P$3:$R$91,3,0),"")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(OCULTAR)'!$P$3:$R$91,3,0),"")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(OCULTAR)'!$P$3:$R$91,3,0),"")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(OCULTAR)'!$P$3:$R$91,3,0),"")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(OCULTAR)'!$P$3:$R$91,3,0),"")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(OCULTAR)'!$P$3:$R$91,3,0),"")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(OCULTAR)'!$P$3:$R$91,3,0),"")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(OCULTAR)'!$P$3:$R$91,3,0),"")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(OCULTAR)'!$P$3:$R$91,3,0),"")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(OCULTAR)'!$P$3:$R$91,3,0),"")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(OCULTAR)'!$P$3:$R$91,3,0),"")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(OCULTAR)'!$P$3:$R$91,3,0),"")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(OCULTAR)'!$P$3:$R$91,3,0),"")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(OCULTAR)'!$P$3:$R$91,3,0),"")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(OCULTAR)'!$P$3:$R$91,3,0),"")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(OCULTAR)'!$P$3:$R$91,3,0),"")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(OCULTAR)'!$P$3:$R$91,3,0),"")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(OCULTAR)'!$P$3:$R$91,3,0),"")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(OCULTAR)'!$P$3:$R$91,3,0),"")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(OCULTAR)'!$P$3:$R$91,3,0),"")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(OCULTAR)'!$P$3:$R$91,3,0),"")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(OCULTAR)'!$P$3:$R$91,3,0),"")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(OCULTAR)'!$P$3:$R$91,3,0),"")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(OCULTAR)'!$P$3:$R$91,3,0),"")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(OCULTAR)'!$P$3:$R$91,3,0),"")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(OCULTAR)'!$P$3:$R$91,3,0),"")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(OCULTAR)'!$P$3:$R$91,3,0),"")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(OCULTAR)'!$P$3:$R$91,3,0),"")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(OCULTAR)'!$P$3:$R$91,3,0),"")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(OCULTAR)'!$P$3:$R$91,3,0),"")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(OCULTAR)'!$P$3:$R$91,3,0),"")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(OCULTAR)'!$P$3:$R$91,3,0),"")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(OCULTAR)'!$P$3:$R$91,3,0),"")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(OCULTAR)'!$P$3:$R$91,3,0),"")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(OCULTAR)'!$P$3:$R$91,3,0),"")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(OCULTAR)'!$P$3:$R$91,3,0),"")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(OCULTAR)'!$P$3:$R$91,3,0),"")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(OCULTAR)'!$P$3:$R$91,3,0),"")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(OCULTAR)'!$P$3:$R$91,3,0),"")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(OCULTAR)'!$P$3:$R$91,3,0),"")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(OCULTAR)'!$P$3:$R$91,3,0),"")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(OCULTAR)'!$P$3:$R$91,3,0),"")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(OCULTAR)'!$P$3:$R$91,3,0),"")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(OCULTAR)'!$P$3:$R$91,3,0),"")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(OCULTAR)'!$P$3:$R$91,3,0),"")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(OCULTAR)'!$P$3:$R$91,3,0),"")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(OCULTAR)'!$P$3:$R$91,3,0),"")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(OCULTAR)'!$P$3:$R$91,3,0),"")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(OCULTAR)'!$P$3:$R$91,3,0),"")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(OCULTAR)'!$P$3:$R$91,3,0),"")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(OCULTAR)'!$P$3:$R$91,3,0),"")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(OCULTAR)'!$P$3:$R$91,3,0),"")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(OCULTAR)'!$P$3:$R$91,3,0),"")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(OCULTAR)'!$P$3:$R$91,3,0),"")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(OCULTAR)'!$P$3:$R$91,3,0),"")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(OCULTAR)'!$P$3:$R$91,3,0),"")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(OCULTAR)'!$P$3:$R$91,3,0),"")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(OCULTAR)'!$P$3:$R$91,3,0),"")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(OCULTAR)'!$P$3:$R$91,3,0),"")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(OCULTAR)'!$P$3:$R$91,3,0),"")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(OCULTAR)'!$P$3:$R$91,3,0),"")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(OCULTAR)'!$P$3:$R$91,3,0),"")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(OCULTAR)'!$P$3:$R$91,3,0),"")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(OCULTAR)'!$P$3:$R$91,3,0),"")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(OCULTAR)'!$P$3:$R$91,3,0),"")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(OCULTAR)'!$P$3:$R$91,3,0),"")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(OCULTAR)'!$P$3:$R$91,3,0),"")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(OCULTAR)'!$P$3:$R$91,3,0),"")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(OCULTAR)'!$P$3:$R$91,3,0),"")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(OCULTAR)'!$P$3:$R$91,3,0),"")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(OCULTAR)'!$P$3:$R$91,3,0),"")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(OCULTAR)'!$P$3:$R$91,3,0),"")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(OCULTAR)'!$P$3:$R$91,3,0),"")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(OCULTAR)'!$P$3:$R$91,3,0),"")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(OCULTAR)'!$P$3:$R$91,3,0),"")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(OCULTAR)'!$P$3:$R$91,3,0),"")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(OCULTAR)'!$P$3:$R$91,3,0),"")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(OCULTAR)'!$P$3:$R$91,3,0),"")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(OCULTAR)'!$P$3:$R$91,3,0),"")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(OCULTAR)'!$P$3:$R$91,3,0),"")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(OCULTAR)'!$P$3:$R$91,3,0),"")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(OCULTAR)'!$P$3:$R$91,3,0),"")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(OCULTAR)'!$P$3:$R$91,3,0),"")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(OCULTAR)'!$P$3:$R$91,3,0),"")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(OCULTAR)'!$P$3:$R$91,3,0),"")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(OCULTAR)'!$P$3:$R$91,3,0),"")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(OCULTAR)'!$P$3:$R$91,3,0),"")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(OCULTAR)'!$P$3:$R$91,3,0),"")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(OCULTAR)'!$P$3:$R$91,3,0),"")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(OCULTAR)'!$P$3:$R$91,3,0),"")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(OCULTAR)'!$P$3:$R$91,3,0),"")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(OCULTAR)'!$P$3:$R$91,3,0),"")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(OCULTAR)'!$P$3:$R$91,3,0),"")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(OCULTAR)'!$P$3:$R$91,3,0),"")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(OCULTAR)'!$P$3:$R$91,3,0),"")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(OCULTAR)'!$P$3:$R$91,3,0),"")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(OCULTAR)'!$P$3:$R$91,3,0),"")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(OCULTAR)'!$P$3:$R$91,3,0),"")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(OCULTAR)'!$P$3:$R$91,3,0),"")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(OCULTAR)'!$P$3:$R$91,3,0),"")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(OCULTAR)'!$P$3:$R$91,3,0),"")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(OCULTAR)'!$P$3:$R$91,3,0),"")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(OCULTAR)'!$P$3:$R$91,3,0),"")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(OCULTAR)'!$P$3:$R$91,3,0),"")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(OCULTAR)'!$P$3:$R$91,3,0),"")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(OCULTAR)'!$P$3:$R$91,3,0),"")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(OCULTAR)'!$P$3:$R$91,3,0),"")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(OCULTAR)'!$P$3:$R$91,3,0),"")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(OCULTAR)'!$P$3:$R$91,3,0),"")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(OCULTAR)'!$P$3:$R$91,3,0),"")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(OCULTAR)'!$P$3:$R$91,3,0),"")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(OCULTAR)'!$P$3:$R$91,3,0),"")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(OCULTAR)'!$P$3:$R$91,3,0),"")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(OCULTAR)'!$P$3:$R$91,3,0),"")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(OCULTAR)'!$P$3:$R$91,3,0),"")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(OCULTAR)'!$P$3:$R$91,3,0),"")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(OCULTAR)'!$P$3:$R$91,3,0),"")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(OCULTAR)'!$P$3:$R$91,3,0),"")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(OCULTAR)'!$P$3:$R$91,3,0),"")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(OCULTAR)'!$P$3:$R$91,3,0),"")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(OCULTAR)'!$P$3:$R$91,3,0),"")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(OCULTAR)'!$P$3:$R$91,3,0),"")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(OCULTAR)'!$P$3:$R$91,3,0),"")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(OCULTAR)'!$P$3:$R$91,3,0),"")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(OCULTAR)'!$P$3:$R$91,3,0),"")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(OCULTAR)'!$P$3:$R$91,3,0),"")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(OCULTAR)'!$P$3:$R$91,3,0),"")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(OCULTAR)'!$P$3:$R$91,3,0),"")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(OCULTAR)'!$P$3:$R$91,3,0),"")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(OCULTAR)'!$P$3:$R$91,3,0),"")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(OCULTAR)'!$P$3:$R$91,3,0),"")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(OCULTAR)'!$P$3:$R$91,3,0),"")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(OCULTAR)'!$P$3:$R$91,3,0),"")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(OCULTAR)'!$P$3:$R$91,3,0),"")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(OCULTAR)'!$P$3:$R$91,3,0),"")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(OCULTAR)'!$P$3:$R$91,3,0),"")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(OCULTAR)'!$P$3:$R$91,3,0),"")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(OCULTAR)'!$P$3:$R$91,3,0),"")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(OCULTAR)'!$P$3:$R$91,3,0),"")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(OCULTAR)'!$P$3:$R$91,3,0),"")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(OCULTAR)'!$P$3:$R$91,3,0),"")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(OCULTAR)'!$P$3:$R$91,3,0),"")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(OCULTAR)'!$P$3:$R$91,3,0),"")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(OCULTAR)'!$P$3:$R$91,3,0),"")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(OCULTAR)'!$P$3:$R$91,3,0),"")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(OCULTAR)'!$P$3:$R$91,3,0),"")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(OCULTAR)'!$P$3:$R$91,3,0),"")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(OCULTAR)'!$P$3:$R$91,3,0),"")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(OCULTAR)'!$P$3:$R$91,3,0),"")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(OCULTAR)'!$P$3:$R$91,3,0),"")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(OCULTAR)'!$P$3:$R$91,3,0),"")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(OCULTAR)'!$P$3:$R$91,3,0),"")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(OCULTAR)'!$P$3:$R$91,3,0),"")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(OCULTAR)'!$P$3:$R$91,3,0),"")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(OCULTAR)'!$P$3:$R$91,3,0),"")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(OCULTAR)'!$P$3:$R$91,3,0),"")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(OCULTAR)'!$P$3:$R$91,3,0),"")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(OCULTAR)'!$P$3:$R$91,3,0),"")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(OCULTAR)'!$P$3:$R$91,3,0),"")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(OCULTAR)'!$P$3:$R$91,3,0),"")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(OCULTAR)'!$P$3:$R$91,3,0),"")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(OCULTAR)'!$P$3:$R$91,3,0),"")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(OCULTAR)'!$P$3:$R$91,3,0),"")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(OCULTAR)'!$P$3:$R$91,3,0),"")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(OCULTAR)'!$P$3:$R$91,3,0),"")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(OCULTAR)'!$P$3:$R$91,3,0),"")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(OCULTAR)'!$P$3:$R$91,3,0),"")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(OCULTAR)'!$P$3:$R$91,3,0),"")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(OCULTAR)'!$P$3:$R$91,3,0),"")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(OCULTAR)'!$P$3:$R$91,3,0),"")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(OCULTAR)'!$P$3:$R$91,3,0),"")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(OCULTAR)'!$P$3:$R$91,3,0),"")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(OCULTAR)'!$P$3:$R$91,3,0),"")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(OCULTAR)'!$P$3:$R$91,3,0),"")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(OCULTAR)'!$P$3:$R$91,3,0),"")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(OCULTAR)'!$P$3:$R$91,3,0),"")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(OCULTAR)'!$P$3:$R$91,3,0),"")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(OCULTAR)'!$P$3:$R$91,3,0),"")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(OCULTAR)'!$P$3:$R$91,3,0),"")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(OCULTAR)'!$P$3:$R$91,3,0),"")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(OCULTAR)'!$P$3:$R$91,3,0),"")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(OCULTAR)'!$P$3:$R$91,3,0),"")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(OCULTAR)'!$P$3:$R$91,3,0),"")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(OCULTAR)'!$P$3:$R$91,3,0),"")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(OCULTAR)'!$P$3:$R$91,3,0),"")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(OCULTAR)'!$P$3:$R$91,3,0),"")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(OCULTAR)'!$P$3:$R$91,3,0),"")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(OCULTAR)'!$P$3:$R$91,3,0),"")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(OCULTAR)'!$P$3:$R$91,3,0),"")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(OCULTAR)'!$P$3:$R$91,3,0),"")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(OCULTAR)'!$P$3:$R$91,3,0),"")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(OCULTAR)'!$P$3:$R$91,3,0),"")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(OCULTAR)'!$P$3:$R$91,3,0),"")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(OCULTAR)'!$P$3:$R$91,3,0),"")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(OCULTAR)'!$P$3:$R$91,3,0),"")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(OCULTAR)'!$P$3:$R$91,3,0),"")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(OCULTAR)'!$P$3:$R$91,3,0),"")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(OCULTAR)'!$P$3:$R$91,3,0),"")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(OCULTAR)'!$P$3:$R$91,3,0),"")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(OCULTAR)'!$P$3:$R$91,3,0),"")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(OCULTAR)'!$P$3:$R$91,3,0),"")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(OCULTAR)'!$P$3:$R$91,3,0),"")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(OCULTAR)'!$P$3:$R$91,3,0),"")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(OCULTAR)'!$P$3:$R$91,3,0),"")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(OCULTAR)'!$P$3:$R$91,3,0),"")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(OCULTAR)'!$P$3:$R$91,3,0),"")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(OCULTAR)'!$P$3:$R$91,3,0),"")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(OCULTAR)'!$P$3:$R$91,3,0),"")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(OCULTAR)'!$P$3:$R$91,3,0),"")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(OCULTAR)'!$P$3:$R$91,3,0),"")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(OCULTAR)'!$P$3:$R$91,3,0),"")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(OCULTAR)'!$P$3:$R$91,3,0),"")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(OCULTAR)'!$P$3:$R$91,3,0),"")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(OCULTAR)'!$P$3:$R$91,3,0),"")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(OCULTAR)'!$P$3:$R$91,3,0),"")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(OCULTAR)'!$P$3:$R$91,3,0),"")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(OCULTAR)'!$P$3:$R$91,3,0),"")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(OCULTAR)'!$P$3:$R$91,3,0),"")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(OCULTAR)'!$P$3:$R$91,3,0),"")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(OCULTAR)'!$P$3:$R$91,3,0),"")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(OCULTAR)'!$P$3:$R$91,3,0),"")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(OCULTAR)'!$P$3:$R$91,3,0),"")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(OCULTAR)'!$P$3:$R$91,3,0),"")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(OCULTAR)'!$P$3:$R$91,3,0),"")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(OCULTAR)'!$P$3:$R$91,3,0),"")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(OCULTAR)'!$P$3:$R$91,3,0),"")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(OCULTAR)'!$P$3:$R$91,3,0),"")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(OCULTAR)'!$P$3:$R$91,3,0),"")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(OCULTAR)'!$P$3:$R$91,3,0),"")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(OCULTAR)'!$P$3:$R$91,3,0),"")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(OCULTAR)'!$P$3:$R$91,3,0),"")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(OCULTAR)'!$P$3:$R$91,3,0),"")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(OCULTAR)'!$P$3:$R$91,3,0),"")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(OCULTAR)'!$P$3:$R$91,3,0),"")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(OCULTAR)'!$P$3:$R$91,3,0),"")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(OCULTAR)'!$P$3:$R$91,3,0),"")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(OCULTAR)'!$P$3:$R$91,3,0),"")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(OCULTAR)'!$P$3:$R$91,3,0),"")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(OCULTAR)'!$P$3:$R$91,3,0),"")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(OCULTAR)'!$P$3:$R$91,3,0),"")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(OCULTAR)'!$P$3:$R$91,3,0),"")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(OCULTAR)'!$P$3:$R$91,3,0),"")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(OCULTAR)'!$P$3:$R$91,3,0),"")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(OCULTAR)'!$P$3:$R$91,3,0),"")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(OCULTAR)'!$P$3:$R$91,3,0),"")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(OCULTAR)'!$P$3:$R$91,3,0),"")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(OCULTAR)'!$P$3:$R$91,3,0),"")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(OCULTAR)'!$P$3:$R$91,3,0),"")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(OCULTAR)'!$P$3:$R$91,3,0),"")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(OCULTAR)'!$P$3:$R$91,3,0),"")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(OCULTAR)'!$P$3:$R$91,3,0),"")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(OCULTAR)'!$P$3:$R$91,3,0),"")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(OCULTAR)'!$P$3:$R$91,3,0),"")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(OCULTAR)'!$P$3:$R$91,3,0),"")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(OCULTAR)'!$P$3:$R$91,3,0),"")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(OCULTAR)'!$P$3:$R$91,3,0),"")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(OCULTAR)'!$P$3:$R$91,3,0),"")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(OCULTAR)'!$P$3:$R$91,3,0),"")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(OCULTAR)'!$P$3:$R$91,3,0),"")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(OCULTAR)'!$P$3:$R$91,3,0),"")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(OCULTAR)'!$P$3:$R$91,3,0),"")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(OCULTAR)'!$P$3:$R$91,3,0),"")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(OCULTAR)'!$P$3:$R$91,3,0),"")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(OCULTAR)'!$P$3:$R$91,3,0),"")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(OCULTAR)'!$P$3:$R$91,3,0),"")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(OCULTAR)'!$P$3:$R$91,3,0),"")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(OCULTAR)'!$P$3:$R$91,3,0),"")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(OCULTAR)'!$P$3:$R$91,3,0),"")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(OCULTAR)'!$P$3:$R$91,3,0),"")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(OCULTAR)'!$P$3:$R$91,3,0),"")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(OCULTAR)'!$P$3:$R$91,3,0),"")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(OCULTAR)'!$P$3:$R$91,3,0),"")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(OCULTAR)'!$P$3:$R$91,3,0),"")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(OCULTAR)'!$P$3:$R$91,3,0),"")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(OCULTAR)'!$P$3:$R$91,3,0),"")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(OCULTAR)'!$P$3:$R$91,3,0),"")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(OCULTAR)'!$P$3:$R$91,3,0),"")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(OCULTAR)'!$P$3:$R$91,3,0),"")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(OCULTAR)'!$P$3:$R$91,3,0),"")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(OCULTAR)'!$P$3:$R$91,3,0),"")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(OCULTAR)'!$P$3:$R$91,3,0),"")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(OCULTAR)'!$P$3:$R$91,3,0),"")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(OCULTAR)'!$P$3:$R$91,3,0),"")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(OCULTAR)'!$P$3:$R$91,3,0),"")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(OCULTAR)'!$P$3:$R$91,3,0),"")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(OCULTAR)'!$P$3:$R$91,3,0),"")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(OCULTAR)'!$P$3:$R$91,3,0),"")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(OCULTAR)'!$P$3:$R$91,3,0),"")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(OCULTAR)'!$P$3:$R$91,3,0),"")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(OCULTAR)'!$P$3:$R$91,3,0),"")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(OCULTAR)'!$P$3:$R$91,3,0),"")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(OCULTAR)'!$P$3:$R$91,3,0),"")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(OCULTAR)'!$P$3:$R$91,3,0),"")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(OCULTAR)'!$P$3:$R$91,3,0),"")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(OCULTAR)'!$P$3:$R$91,3,0),"")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(OCULTAR)'!$P$3:$R$91,3,0),"")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(OCULTAR)'!$P$3:$R$91,3,0),"")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(OCULTAR)'!$P$3:$R$91,3,0),"")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(OCULTAR)'!$P$3:$R$91,3,0),"")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(OCULTAR)'!$P$3:$R$91,3,0),"")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(OCULTAR)'!$P$3:$R$91,3,0),"")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(OCULTAR)'!$P$3:$R$91,3,0),"")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(OCULTAR)'!$P$3:$R$91,3,0),"")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(OCULTAR)'!$P$3:$R$91,3,0),"")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(OCULTAR)'!$P$3:$R$91,3,0),"")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(OCULTAR)'!$P$3:$R$91,3,0),"")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(OCULTAR)'!$P$3:$R$91,3,0),"")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(OCULTAR)'!$P$3:$R$91,3,0),"")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(OCULTAR)'!$P$3:$R$91,3,0),"")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(OCULTAR)'!$P$3:$R$91,3,0),"")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(OCULTAR)'!$P$3:$R$91,3,0),"")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(OCULTAR)'!$P$3:$R$91,3,0),"")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(OCULTAR)'!$P$3:$R$91,3,0),"")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(OCULTAR)'!$P$3:$R$91,3,0),"")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(OCULTAR)'!$P$3:$R$91,3,0),"")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(OCULTAR)'!$P$3:$R$91,3,0),"")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(OCULTAR)'!$P$3:$R$91,3,0),"")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(OCULTAR)'!$P$3:$R$91,3,0),"")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(OCULTAR)'!$P$3:$R$91,3,0),"")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(OCULTAR)'!$P$3:$R$91,3,0),"")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(OCULTAR)'!$P$3:$R$91,3,0),"")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(OCULTAR)'!$P$3:$R$91,3,0),"")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(OCULTAR)'!$P$3:$R$91,3,0),"")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(OCULTAR)'!$P$3:$R$91,3,0),"")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(OCULTAR)'!$P$3:$R$91,3,0),"")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(OCULTAR)'!$P$3:$R$91,3,0),"")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(OCULTAR)'!$P$3:$R$91,3,0),"")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(OCULTAR)'!$P$3:$R$91,3,0),"")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(OCULTAR)'!$P$3:$R$91,3,0),"")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(OCULTAR)'!$P$3:$R$91,3,0),"")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(OCULTAR)'!$P$3:$R$91,3,0),"")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(OCULTAR)'!$P$3:$R$91,3,0),"")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(OCULTAR)'!$P$3:$R$91,3,0),"")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(OCULTAR)'!$P$3:$R$91,3,0),"")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(OCULTAR)'!$P$3:$R$91,3,0),"")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(OCULTAR)'!$P$3:$R$91,3,0),"")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(OCULTAR)'!$P$3:$R$91,3,0),"")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(OCULTAR)'!$P$3:$R$91,3,0),"")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(OCULTAR)'!$P$3:$R$91,3,0),"")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(OCULTAR)'!$P$3:$R$91,3,0),"")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(OCULTAR)'!$P$3:$R$91,3,0),"")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(OCULTAR)'!$P$3:$R$91,3,0),"")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(OCULTAR)'!$P$3:$R$91,3,0),"")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(OCULTAR)'!$P$3:$R$91,3,0),"")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(OCULTAR)'!$P$3:$R$91,3,0),"")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(OCULTAR)'!$P$3:$R$91,3,0),"")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(OCULTAR)'!$P$3:$R$91,3,0),"")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(OCULTAR)'!$P$3:$R$91,3,0),"")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(OCULTAR)'!$P$3:$R$91,3,0),"")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(OCULTAR)'!$P$3:$R$91,3,0),"")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(OCULTAR)'!$P$3:$R$91,3,0),"")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(OCULTAR)'!$P$3:$R$91,3,0),"")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(OCULTAR)'!$P$3:$R$91,3,0),"")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(OCULTAR)'!$P$3:$R$91,3,0),"")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(OCULTAR)'!$P$3:$R$91,3,0),"")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(OCULTAR)'!$P$3:$R$91,3,0),"")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(OCULTAR)'!$P$3:$R$91,3,0),"")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(OCULTAR)'!$P$3:$R$91,3,0),"")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(OCULTAR)'!$P$3:$R$91,3,0),"")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(OCULTAR)'!$P$3:$R$91,3,0),"")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(OCULTAR)'!$P$3:$R$91,3,0),"")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(OCULTAR)'!$P$3:$R$91,3,0),"")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(OCULTAR)'!$P$3:$R$91,3,0),"")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(OCULTAR)'!$P$3:$R$91,3,0),"")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(OCULTAR)'!$P$3:$R$91,3,0),"")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(OCULTAR)'!$P$3:$R$91,3,0),"")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(OCULTAR)'!$P$3:$R$91,3,0),"")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(OCULTAR)'!$P$3:$R$91,3,0),"")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(OCULTAR)'!$P$3:$R$91,3,0),"")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(OCULTAR)'!$P$3:$R$91,3,0),"")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(OCULTAR)'!$P$3:$R$91,3,0),"")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(OCULTAR)'!$P$3:$R$91,3,0),"")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(OCULTAR)'!$P$3:$R$91,3,0),"")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(OCULTAR)'!$P$3:$R$91,3,0),"")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(OCULTAR)'!$P$3:$R$91,3,0),"")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(OCULTAR)'!$P$3:$R$91,3,0),"")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(OCULTAR)'!$P$3:$R$91,3,0),"")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(OCULTAR)'!$P$3:$R$91,3,0),"")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(OCULTAR)'!$P$3:$R$91,3,0),"")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(OCULTAR)'!$P$3:$R$91,3,0),"")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(OCULTAR)'!$P$3:$R$91,3,0),"")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(OCULTAR)'!$P$3:$R$91,3,0),"")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(OCULTAR)'!$P$3:$R$91,3,0),"")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(OCULTAR)'!$P$3:$R$91,3,0),"")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(OCULTAR)'!$P$3:$R$91,3,0),"")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(OCULTAR)'!$P$3:$R$91,3,0),"")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(OCULTAR)'!$P$3:$R$91,3,0),"")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(OCULTAR)'!$P$3:$R$91,3,0),"")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(OCULTAR)'!$P$3:$R$91,3,0),"")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(OCULTAR)'!$P$3:$R$91,3,0),"")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(OCULTAR)'!$P$3:$R$91,3,0),"")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(OCULTAR)'!$P$3:$R$91,3,0),"")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(OCULTAR)'!$P$3:$R$91,3,0),"")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(OCULTAR)'!$P$3:$R$91,3,0),"")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(OCULTAR)'!$P$3:$R$91,3,0),"")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(OCULTAR)'!$P$3:$R$91,3,0),"")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(OCULTAR)'!$P$3:$R$91,3,0),"")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(OCULTAR)'!$P$3:$R$91,3,0),"")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(OCULTAR)'!$P$3:$R$91,3,0),"")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(OCULTAR)'!$P$3:$R$91,3,0),"")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(OCULTAR)'!$P$3:$R$91,3,0),"")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(OCULTAR)'!$P$3:$R$91,3,0),"")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(OCULTAR)'!$P$3:$R$91,3,0),"")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(OCULTAR)'!$P$3:$R$91,3,0),"")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(OCULTAR)'!$P$3:$R$91,3,0),"")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(OCULTAR)'!$P$3:$R$91,3,0),"")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(OCULTAR)'!$P$3:$R$91,3,0),"")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(OCULTAR)'!$P$3:$R$91,3,0),"")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(OCULTAR)'!$P$3:$R$91,3,0),"")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(OCULTAR)'!$P$3:$R$91,3,0),"")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(OCULTAR)'!$P$3:$R$91,3,0),"")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(OCULTAR)'!$P$3:$R$91,3,0),"")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(OCULTAR)'!$P$3:$R$91,3,0),"")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(OCULTAR)'!$P$3:$R$91,3,0),"")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(OCULTAR)'!$P$3:$R$91,3,0),"")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(OCULTAR)'!$P$3:$R$91,3,0),"")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(OCULTAR)'!$P$3:$R$91,3,0),"")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(OCULTAR)'!$P$3:$R$91,3,0),"")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(OCULTAR)'!$P$3:$R$91,3,0),"")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(OCULTAR)'!$P$3:$R$91,3,0),"")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(OCULTAR)'!$P$3:$R$91,3,0),"")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(OCULTAR)'!$P$3:$R$91,3,0),"")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(OCULTAR)'!$P$3:$R$91,3,0),"")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(OCULTAR)'!$P$3:$R$91,3,0),"")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(OCULTAR)'!$P$3:$R$91,3,0),"")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(OCULTAR)'!$P$3:$R$91,3,0),"")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(OCULTAR)'!$P$3:$R$91,3,0),"")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(OCULTAR)'!$P$3:$R$91,3,0),"")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(OCULTAR)'!$P$3:$R$91,3,0),"")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(OCULTAR)'!$P$3:$R$91,3,0),"")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(OCULTAR)'!$P$3:$R$91,3,0),"")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(OCULTAR)'!$P$3:$R$91,3,0),"")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(OCULTAR)'!$P$3:$R$91,3,0),"")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(OCULTAR)'!$P$3:$R$91,3,0),"")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(OCULTAR)'!$P$3:$R$91,3,0),"")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(OCULTAR)'!$P$3:$R$91,3,0),"")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(OCULTAR)'!$P$3:$R$91,3,0),"")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(OCULTAR)'!$P$3:$R$91,3,0),"")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(OCULTAR)'!$P$3:$R$91,3,0),"")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(OCULTAR)'!$P$3:$R$91,3,0),"")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(OCULTAR)'!$P$3:$R$91,3,0),"")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(OCULTAR)'!$P$3:$R$91,3,0),"")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(OCULTAR)'!$P$3:$R$91,3,0),"")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(OCULTAR)'!$P$3:$R$91,3,0),"")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(OCULTAR)'!$P$3:$R$91,3,0),"")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(OCULTAR)'!$P$3:$R$91,3,0),"")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(OCULTAR)'!$P$3:$R$91,3,0),"")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(OCULTAR)'!$P$3:$R$91,3,0),"")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(OCULTAR)'!$P$3:$R$91,3,0),"")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(OCULTAR)'!$P$3:$R$91,3,0),"")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(OCULTAR)'!$P$3:$R$91,3,0),"")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(OCULTAR)'!$P$3:$R$91,3,0),"")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(OCULTAR)'!$P$3:$R$91,3,0),"")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(OCULTAR)'!$P$3:$R$91,3,0),"")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(OCULTAR)'!$P$3:$R$91,3,0),"")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(OCULTAR)'!$P$3:$R$91,3,0),"")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(OCULTAR)'!$P$3:$R$91,3,0),"")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(OCULTAR)'!$P$3:$R$91,3,0),"")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(OCULTAR)'!$P$3:$R$91,3,0),"")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(OCULTAR)'!$P$3:$R$91,3,0),"")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(OCULTAR)'!$P$3:$R$91,3,0),"")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(OCULTAR)'!$P$3:$R$91,3,0),"")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(OCULTAR)'!$P$3:$R$91,3,0),"")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(OCULTAR)'!$P$3:$R$91,3,0),"")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(OCULTAR)'!$P$3:$R$91,3,0),"")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(OCULTAR)'!$P$3:$R$91,3,0),"")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(OCULTAR)'!$P$3:$R$91,3,0),"")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(OCULTAR)'!$P$3:$R$91,3,0),"")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(OCULTAR)'!$P$3:$R$91,3,0),"")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(OCULTAR)'!$P$3:$R$91,3,0),"")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(OCULTAR)'!$P$3:$R$91,3,0),"")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(OCULTAR)'!$P$3:$R$91,3,0),"")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(OCULTAR)'!$P$3:$R$91,3,0),"")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(OCULTAR)'!$P$3:$R$91,3,0),"")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(OCULTAR)'!$P$3:$R$91,3,0),"")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(OCULTAR)'!$P$3:$R$91,3,0),"")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(OCULTAR)'!$P$3:$R$91,3,0),"")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(OCULTAR)'!$P$3:$R$91,3,0),"")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(OCULTAR)'!$P$3:$R$91,3,0),"")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(OCULTAR)'!$P$3:$R$91,3,0),"")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(OCULTAR)'!$P$3:$R$91,3,0),"")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(OCULTAR)'!$P$3:$R$91,3,0),"")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(OCULTAR)'!$P$3:$R$91,3,0),"")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(OCULTAR)'!$P$3:$R$91,3,0),"")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(OCULTAR)'!$P$3:$R$91,3,0),"")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(OCULTAR)'!$P$3:$R$91,3,0),"")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(OCULTAR)'!$P$3:$R$91,3,0),"")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(OCULTAR)'!$P$3:$R$91,3,0),"")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(OCULTAR)'!$P$3:$R$91,3,0),"")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(OCULTAR)'!$P$3:$R$91,3,0),"")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(OCULTAR)'!$P$3:$R$91,3,0),"")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(OCULTAR)'!$P$3:$R$91,3,0),"")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(OCULTAR)'!$P$3:$R$91,3,0),"")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(OCULTAR)'!$P$3:$R$91,3,0),"")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(OCULTAR)'!$P$3:$R$91,3,0),"")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(OCULTAR)'!$P$3:$R$91,3,0),"")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(OCULTAR)'!$P$3:$R$91,3,0),"")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(OCULTAR)'!$P$3:$R$91,3,0),"")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(OCULTAR)'!$P$3:$R$91,3,0),"")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(OCULTAR)'!$P$3:$R$91,3,0),"")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(OCULTAR)'!$P$3:$R$91,3,0),"")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(OCULTAR)'!$P$3:$R$91,3,0),"")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(OCULTAR)'!$P$3:$R$91,3,0),"")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(OCULTAR)'!$P$3:$R$91,3,0),"")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(OCULTAR)'!$P$3:$R$91,3,0),"")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(OCULTAR)'!$P$3:$R$91,3,0),"")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(OCULTAR)'!$P$3:$R$91,3,0),"")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(OCULTAR)'!$P$3:$R$91,3,0),"")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(OCULTAR)'!$P$3:$R$91,3,0),"")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(OCULTAR)'!$P$3:$R$91,3,0),"")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(OCULTAR)'!$P$3:$R$91,3,0),"")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(OCULTAR)'!$P$3:$R$91,3,0),"")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(OCULTAR)'!$P$3:$R$91,3,0),"")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(OCULTAR)'!$P$3:$R$91,3,0),"")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(OCULTAR)'!$P$3:$R$91,3,0),"")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(OCULTAR)'!$P$3:$R$91,3,0),"")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(OCULTAR)'!$P$3:$R$91,3,0),"")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(OCULTAR)'!$P$3:$R$91,3,0),"")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(OCULTAR)'!$P$3:$R$91,3,0),"")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(OCULTAR)'!$P$3:$R$91,3,0),"")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(OCULTAR)'!$P$3:$R$91,3,0),"")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(OCULTAR)'!$P$3:$R$91,3,0),"")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(OCULTAR)'!$P$3:$R$91,3,0),"")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(OCULTAR)'!$P$3:$R$91,3,0),"")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(OCULTAR)'!$P$3:$R$91,3,0),"")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(OCULTAR)'!$P$3:$R$91,3,0),"")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(OCULTAR)'!$P$3:$R$91,3,0),"")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(OCULTAR)'!$P$3:$R$91,3,0),"")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(OCULTAR)'!$P$3:$R$91,3,0),"")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(OCULTAR)'!$P$3:$R$91,3,0),"")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(OCULTAR)'!$P$3:$R$91,3,0),"")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(OCULTAR)'!$P$3:$R$91,3,0),"")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(OCULTAR)'!$P$3:$R$91,3,0),"")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(OCULTAR)'!$P$3:$R$91,3,0),"")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(OCULTAR)'!$P$3:$R$91,3,0),"")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(OCULTAR)'!$P$3:$R$91,3,0),"")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(OCULTAR)'!$P$3:$R$91,3,0),"")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(OCULTAR)'!$P$3:$R$91,3,0),"")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(OCULTAR)'!$P$3:$R$91,3,0),"")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(OCULTAR)'!$P$3:$R$91,3,0),"")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(OCULTAR)'!$P$3:$R$91,3,0),"")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(OCULTAR)'!$P$3:$R$91,3,0),"")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(OCULTAR)'!$P$3:$R$91,3,0),"")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(OCULTAR)'!$P$3:$R$91,3,0),"")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(OCULTAR)'!$P$3:$R$91,3,0),"")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(OCULTAR)'!$P$3:$R$91,3,0),"")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(OCULTAR)'!$P$3:$R$91,3,0),"")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(OCULTAR)'!$P$3:$R$91,3,0),"")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(OCULTAR)'!$P$3:$R$91,3,0),"")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(OCULTAR)'!$P$3:$R$91,3,0),"")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(OCULTAR)'!$P$3:$R$91,3,0),"")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(OCULTAR)'!$P$3:$R$91,3,0),"")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(OCULTAR)'!$P$3:$R$91,3,0),"")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(OCULTAR)'!$P$3:$R$91,3,0),"")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(OCULTAR)'!$P$3:$R$91,3,0),"")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(OCULTAR)'!$P$3:$R$91,3,0),"")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(OCULTAR)'!$P$3:$R$91,3,0),"")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(OCULTAR)'!$P$3:$R$91,3,0),"")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(OCULTAR)'!$P$3:$R$91,3,0),"")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(OCULTAR)'!$P$3:$R$91,3,0),"")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(OCULTAR)'!$P$3:$R$91,3,0),"")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(OCULTAR)'!$P$3:$R$91,3,0),"")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(OCULTAR)'!$P$3:$R$91,3,0),"")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(OCULTAR)'!$P$3:$R$91,3,0),"")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(OCULTAR)'!$P$3:$R$91,3,0),"")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(OCULTAR)'!$P$3:$R$91,3,0),"")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(OCULTAR)'!$P$3:$R$91,3,0),"")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(OCULTAR)'!$P$3:$R$91,3,0),"")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(OCULTAR)'!$P$3:$R$91,3,0),"")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(OCULTAR)'!$P$3:$R$91,3,0),"")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(OCULTAR)'!$P$3:$R$91,3,0),"")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(OCULTAR)'!$P$3:$R$91,3,0),"")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(OCULTAR)'!$P$3:$R$91,3,0),"")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(OCULTAR)'!$P$3:$R$91,3,0),"")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(OCULTAR)'!$P$3:$R$91,3,0),"")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(OCULTAR)'!$P$3:$R$91,3,0),"")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(OCULTAR)'!$P$3:$R$91,3,0),"")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(OCULTAR)'!$P$3:$R$91,3,0),"")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(OCULTAR)'!$P$3:$R$91,3,0),"")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(OCULTAR)'!$P$3:$R$91,3,0),"")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(OCULTAR)'!$P$3:$R$91,3,0),"")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(OCULTAR)'!$P$3:$R$91,3,0),"")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(OCULTAR)'!$P$3:$R$91,3,0),"")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(OCULTAR)'!$P$3:$R$91,3,0),"")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(OCULTAR)'!$P$3:$R$91,3,0),"")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(OCULTAR)'!$P$3:$R$91,3,0),"")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(OCULTAR)'!$P$3:$R$91,3,0),"")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(OCULTAR)'!$P$3:$R$91,3,0),"")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(OCULTAR)'!$P$3:$R$91,3,0),"")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(OCULTAR)'!$P$3:$R$91,3,0),"")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(OCULTAR)'!$P$3:$R$91,3,0),"")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(OCULTAR)'!$P$3:$R$91,3,0),"")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(OCULTAR)'!$P$3:$R$91,3,0),"")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(OCULTAR)'!$P$3:$R$91,3,0),"")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(OCULTAR)'!$P$3:$R$91,3,0),"")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(OCULTAR)'!$P$3:$R$91,3,0),"")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(OCULTAR)'!$P$3:$R$91,3,0),"")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(OCULTAR)'!$P$3:$R$91,3,0),"")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(OCULTAR)'!$P$3:$R$91,3,0),"")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(OCULTAR)'!$P$3:$R$91,3,0),"")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(OCULTAR)'!$P$3:$R$91,3,0),"")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(OCULTAR)'!$P$3:$R$91,3,0),"")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(OCULTAR)'!$P$3:$R$91,3,0),"")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(OCULTAR)'!$P$3:$R$91,3,0),"")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(OCULTAR)'!$P$3:$R$91,3,0),"")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(OCULTAR)'!$P$3:$R$91,3,0),"")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(OCULTAR)'!$P$3:$R$91,3,0),"")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(OCULTAR)'!$P$3:$R$91,3,0),"")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(OCULTAR)'!$P$3:$R$91,3,0),"")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(OCULTAR)'!$P$3:$R$91,3,0),"")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(OCULTAR)'!$P$3:$R$91,3,0),"")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(OCULTAR)'!$P$3:$R$91,3,0),"")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(OCULTAR)'!$P$3:$R$91,3,0),"")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(OCULTAR)'!$P$3:$R$91,3,0),"")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(OCULTAR)'!$P$3:$R$91,3,0),"")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(OCULTAR)'!$P$3:$R$91,3,0),"")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(OCULTAR)'!$P$3:$R$91,3,0),"")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(OCULTAR)'!$P$3:$R$91,3,0),"")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(OCULTAR)'!$P$3:$R$91,3,0),"")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(OCULTAR)'!$P$3:$R$91,3,0),"")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(OCULTAR)'!$P$3:$R$91,3,0),"")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(OCULTAR)'!$P$3:$R$91,3,0),"")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(OCULTAR)'!$P$3:$R$91,3,0),"")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(OCULTAR)'!$P$3:$R$91,3,0),"")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(OCULTAR)'!$P$3:$R$91,3,0),"")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(OCULTAR)'!$P$3:$R$91,3,0),"")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(OCULTAR)'!$P$3:$R$91,3,0),"")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(OCULTAR)'!$P$3:$R$91,3,0),"")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(OCULTAR)'!$P$3:$R$91,3,0),"")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(OCULTAR)'!$P$3:$R$91,3,0),"")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(OCULTAR)'!$P$3:$R$91,3,0),"")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(OCULTAR)'!$P$3:$R$91,3,0),"")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(OCULTAR)'!$P$3:$R$91,3,0),"")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(OCULTAR)'!$P$3:$R$91,3,0),"")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(OCULTAR)'!$P$3:$R$91,3,0),"")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(OCULTAR)'!$P$3:$R$91,3,0),"")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(OCULTAR)'!$P$3:$R$91,3,0),"")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(OCULTAR)'!$P$3:$R$91,3,0),"")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(OCULTAR)'!$P$3:$R$91,3,0),"")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(OCULTAR)'!$P$3:$R$91,3,0),"")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(OCULTAR)'!$P$3:$R$91,3,0),"")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(OCULTAR)'!$P$3:$R$91,3,0),"")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(OCULTAR)'!$P$3:$R$91,3,0),"")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(OCULTAR)'!$P$3:$R$91,3,0),"")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(OCULTAR)'!$P$3:$R$91,3,0),"")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(OCULTAR)'!$P$3:$R$91,3,0),"")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(OCULTAR)'!$P$3:$R$91,3,0),"")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(OCULTAR)'!$P$3:$R$91,3,0),"")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(OCULTAR)'!$P$3:$R$91,3,0),"")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(OCULTAR)'!$P$3:$R$91,3,0),"")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(OCULTAR)'!$P$3:$R$91,3,0),"")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(OCULTAR)'!$P$3:$R$91,3,0),"")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(OCULTAR)'!$P$3:$R$91,3,0),"")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(OCULTAR)'!$P$3:$R$91,3,0),"")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(OCULTAR)'!$P$3:$R$91,3,0),"")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(OCULTAR)'!$P$3:$R$91,3,0),"")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(OCULTAR)'!$P$3:$R$91,3,0),"")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(OCULTAR)'!$P$3:$R$91,3,0),"")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(OCULTAR)'!$P$3:$R$91,3,0),"")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(OCULTAR)'!$P$3:$R$91,3,0),"")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(OCULTAR)'!$P$3:$R$91,3,0),"")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(OCULTAR)'!$P$3:$R$91,3,0),"")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(OCULTAR)'!$P$3:$R$91,3,0),"")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(OCULTAR)'!$P$3:$R$91,3,0),"")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(OCULTAR)'!$P$3:$R$91,3,0),"")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(OCULTAR)'!$P$3:$R$91,3,0),"")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(OCULTAR)'!$P$3:$R$91,3,0),"")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(OCULTAR)'!$P$3:$R$91,3,0),"")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(OCULTAR)'!$P$3:$R$91,3,0),"")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(OCULTAR)'!$P$3:$R$91,3,0),"")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(OCULTAR)'!$P$3:$R$91,3,0),"")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(OCULTAR)'!$P$3:$R$91,3,0),"")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(OCULTAR)'!$P$3:$R$91,3,0),"")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(OCULTAR)'!$P$3:$R$91,3,0),"")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(OCULTAR)'!$P$3:$R$91,3,0),"")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(OCULTAR)'!$P$3:$R$91,3,0),"")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(OCULTAR)'!$P$3:$R$91,3,0),"")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(OCULTAR)'!$P$3:$R$91,3,0),"")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(OCULTAR)'!$P$3:$R$91,3,0),"")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(OCULTAR)'!$P$3:$R$91,3,0),"")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(OCULTAR)'!$P$3:$R$91,3,0),"")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(OCULTAR)'!$P$3:$R$91,3,0),"")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(OCULTAR)'!$P$3:$R$91,3,0),"")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(OCULTAR)'!$P$3:$R$91,3,0),"")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(OCULTAR)'!$P$3:$R$91,3,0),"")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(OCULTAR)'!$P$3:$R$91,3,0),"")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(OCULTAR)'!$P$3:$R$91,3,0),"")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(OCULTAR)'!$P$3:$R$91,3,0),"")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(OCULTAR)'!$P$3:$R$91,3,0),"")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(OCULTAR)'!$P$3:$R$91,3,0),"")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(OCULTAR)'!$P$3:$R$91,3,0),"")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(OCULTAR)'!$P$3:$R$91,3,0),"")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(OCULTAR)'!$P$3:$R$91,3,0),"")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(OCULTAR)'!$P$3:$R$91,3,0),"")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(OCULTAR)'!$P$3:$R$91,3,0),"")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(OCULTAR)'!$P$3:$R$91,3,0),"")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(OCULTAR)'!$P$3:$R$91,3,0),"")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(OCULTAR)'!$P$3:$R$91,3,0),"")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(OCULTAR)'!$P$3:$R$91,3,0),"")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(OCULTAR)'!$P$3:$R$91,3,0),"")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(OCULTAR)'!$P$3:$R$91,3,0),"")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(OCULTAR)'!$P$3:$R$91,3,0),"")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(OCULTAR)'!$P$3:$R$91,3,0),"")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(OCULTAR)'!$P$3:$R$91,3,0),"")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(OCULTAR)'!$P$3:$R$91,3,0),"")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(OCULTAR)'!$P$3:$R$91,3,0),"")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(OCULTAR)'!$P$3:$R$91,3,0),"")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(OCULTAR)'!$P$3:$R$91,3,0),"")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(OCULTAR)'!$P$3:$R$91,3,0),"")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(OCULTAR)'!$P$3:$R$91,3,0),"")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(OCULTAR)'!$P$3:$R$91,3,0),"")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(OCULTAR)'!$P$3:$R$91,3,0),"")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(OCULTAR)'!$P$3:$R$91,3,0),"")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(OCULTAR)'!$P$3:$R$91,3,0),"")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(OCULTAR)'!$P$3:$R$91,3,0),"")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(OCULTAR)'!$P$3:$R$91,3,0),"")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(OCULTAR)'!$P$3:$R$91,3,0),"")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(OCULTAR)'!$P$3:$R$91,3,0),"")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(OCULTAR)'!$P$3:$R$91,3,0),"")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(OCULTAR)'!$P$3:$R$91,3,0),"")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(OCULTAR)'!$P$3:$R$91,3,0),"")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(OCULTAR)'!$P$3:$R$91,3,0),"")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(OCULTAR)'!$P$3:$R$91,3,0),"")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(OCULTAR)'!$P$3:$R$91,3,0),"")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(OCULTAR)'!$P$3:$R$91,3,0),"")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(OCULTAR)'!$P$3:$R$91,3,0),"")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(OCULTAR)'!$P$3:$R$91,3,0),"")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(OCULTAR)'!$P$3:$R$91,3,0),"")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(OCULTAR)'!$P$3:$R$91,3,0),"")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(OCULTAR)'!$P$3:$R$91,3,0),"")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(OCULTAR)'!$P$3:$R$91,3,0),"")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(OCULTAR)'!$P$3:$R$91,3,0),"")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(OCULTAR)'!$P$3:$R$91,3,0),"")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(OCULTAR)'!$P$3:$R$91,3,0),"")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(OCULTAR)'!$P$3:$R$91,3,0),"")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(OCULTAR)'!$P$3:$R$91,3,0),"")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(OCULTAR)'!$P$3:$R$91,3,0),"")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(OCULTAR)'!$P$3:$R$91,3,0),"")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(OCULTAR)'!$P$3:$R$91,3,0),"")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(OCULTAR)'!$P$3:$R$91,3,0),"")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(OCULTAR)'!$P$3:$R$91,3,0),"")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(OCULTAR)'!$P$3:$R$91,3,0),"")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(OCULTAR)'!$P$3:$R$91,3,0),"")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(OCULTAR)'!$P$3:$R$91,3,0),"")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(OCULTAR)'!$P$3:$R$91,3,0),"")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(OCULTAR)'!$P$3:$R$91,3,0),"")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(OCULTAR)'!$P$3:$R$91,3,0),"")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(OCULTAR)'!$P$3:$R$91,3,0),"")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(OCULTAR)'!$P$3:$R$91,3,0),"")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(OCULTAR)'!$P$3:$R$91,3,0),"")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(OCULTAR)'!$P$3:$R$91,3,0),"")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(OCULTAR)'!$P$3:$R$91,3,0),"")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(OCULTAR)'!$P$3:$R$91,3,0),"")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(OCULTAR)'!$P$3:$R$91,3,0),"")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(OCULTAR)'!$P$3:$R$91,3,0),"")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(OCULTAR)'!$P$3:$R$91,3,0),"")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(OCULTAR)'!$P$3:$R$91,3,0),"")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(OCULTAR)'!$P$3:$R$91,3,0),"")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(OCULTAR)'!$P$3:$R$91,3,0),"")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(OCULTAR)'!$P$3:$R$91,3,0),"")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(OCULTAR)'!$P$3:$R$91,3,0),"")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(OCULTAR)'!$P$3:$R$91,3,0),"")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(OCULTAR)'!$P$3:$R$91,3,0),"")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(OCULTAR)'!$P$3:$R$91,3,0),"")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(OCULTAR)'!$P$3:$R$91,3,0),"")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(OCULTAR)'!$P$3:$R$91,3,0),"")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(OCULTAR)'!$P$3:$R$91,3,0),"")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(OCULTAR)'!$P$3:$R$91,3,0),"")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(OCULTAR)'!$P$3:$R$91,3,0),"")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(OCULTAR)'!$P$3:$R$91,3,0),"")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(OCULTAR)'!$P$3:$R$91,3,0),"")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(OCULTAR)'!$P$3:$R$91,3,0),"")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(OCULTAR)'!$P$3:$R$91,3,0),"")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(OCULTAR)'!$P$3:$R$91,3,0),"")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(OCULTAR)'!$P$3:$R$91,3,0),"")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(OCULTAR)'!$P$3:$R$91,3,0),"")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(OCULTAR)'!$P$3:$R$91,3,0),"")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(OCULTAR)'!$P$3:$R$91,3,0),"")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(OCULTAR)'!$P$3:$R$91,3,0),"")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(OCULTAR)'!$P$3:$R$91,3,0),"")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(OCULTAR)'!$P$3:$R$91,3,0),"")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(OCULTAR)'!$P$3:$R$91,3,0),"")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(OCULTAR)'!$P$3:$R$91,3,0),"")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(OCULTAR)'!$P$3:$R$91,3,0),"")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(OCULTAR)'!$P$3:$R$91,3,0),"")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(OCULTAR)'!$P$3:$R$91,3,0),"")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(OCULTAR)'!$P$3:$R$91,3,0),"")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(OCULTAR)'!$P$3:$R$91,3,0),"")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(OCULTAR)'!$P$3:$R$91,3,0),"")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(OCULTAR)'!$P$3:$R$91,3,0),"")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(OCULTAR)'!$P$3:$R$91,3,0),"")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(OCULTAR)'!$P$3:$R$91,3,0),"")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(OCULTAR)'!$P$3:$R$91,3,0),"")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(OCULTAR)'!$P$3:$R$91,3,0),"")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(OCULTAR)'!$P$3:$R$91,3,0),"")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(OCULTAR)'!$P$3:$R$91,3,0),"")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(OCULTAR)'!$P$3:$R$91,3,0),"")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(OCULTAR)'!$P$3:$R$91,3,0),"")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(OCULTAR)'!$P$3:$R$91,3,0),"")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(OCULTAR)'!$P$3:$R$91,3,0),"")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(OCULTAR)'!$P$3:$R$91,3,0),"")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(OCULTAR)'!$P$3:$R$91,3,0),"")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(OCULTAR)'!$P$3:$R$91,3,0),"")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(OCULTAR)'!$P$3:$R$91,3,0),"")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(OCULTAR)'!$P$3:$R$91,3,0),"")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(OCULTAR)'!$P$3:$R$91,3,0),"")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(OCULTAR)'!$P$3:$R$91,3,0),"")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(OCULTAR)'!$P$3:$R$91,3,0),"")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(OCULTAR)'!$P$3:$R$91,3,0),"")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(OCULTAR)'!$P$3:$R$91,3,0),"")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(OCULTAR)'!$P$3:$R$91,3,0),"")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(OCULTAR)'!$P$3:$R$91,3,0),"")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(OCULTAR)'!$P$3:$R$91,3,0),"")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(OCULTAR)'!$P$3:$R$91,3,0),"")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(OCULTAR)'!$P$3:$R$91,3,0),"")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(OCULTAR)'!$P$3:$R$91,3,0),"")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(OCULTAR)'!$P$3:$R$91,3,0),"")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(OCULTAR)'!$P$3:$R$91,3,0),"")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(OCULTAR)'!$P$3:$R$91,3,0),"")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(OCULTAR)'!$P$3:$R$91,3,0),"")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(OCULTAR)'!$P$3:$R$91,3,0),"")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(OCULTAR)'!$P$3:$R$91,3,0),"")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(OCULTAR)'!$P$3:$R$91,3,0),"")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(OCULTAR)'!$P$3:$R$91,3,0),"")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(OCULTAR)'!$P$3:$R$91,3,0),"")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(OCULTAR)'!$P$3:$R$91,3,0),"")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(OCULTAR)'!$P$3:$R$91,3,0),"")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(OCULTAR)'!$P$3:$R$91,3,0),"")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(OCULTAR)'!$P$3:$R$91,3,0),"")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(OCULTAR)'!$P$3:$R$91,3,0),"")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(OCULTAR)'!$P$3:$R$91,3,0),"")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(OCULTAR)'!$P$3:$R$91,3,0),"")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(OCULTAR)'!$P$3:$R$91,3,0),"")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(OCULTAR)'!$P$3:$R$91,3,0),"")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(OCULTAR)'!$P$3:$R$91,3,0),"")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(OCULTAR)'!$P$3:$R$91,3,0),"")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(OCULTAR)'!$P$3:$R$91,3,0),"")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(OCULTAR)'!$P$3:$R$91,3,0),"")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(OCULTAR)'!$P$3:$R$91,3,0),"")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(OCULTAR)'!$P$3:$R$91,3,0),"")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(OCULTAR)'!$P$3:$R$91,3,0),"")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(OCULTAR)'!$P$3:$R$91,3,0),"")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(OCULTAR)'!$P$3:$R$91,3,0),"")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(OCULTAR)'!$P$3:$R$91,3,0),"")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(OCULTAR)'!$P$3:$R$91,3,0),"")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(OCULTAR)'!$P$3:$R$91,3,0),"")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(OCULTAR)'!$P$3:$R$91,3,0),"")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(OCULTAR)'!$P$3:$R$91,3,0),"")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(OCULTAR)'!$P$3:$R$91,3,0),"")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(OCULTAR)'!$P$3:$R$91,3,0),"")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(OCULTAR)'!$P$3:$R$91,3,0),"")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(OCULTAR)'!$P$3:$R$91,3,0),"")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(OCULTAR)'!$P$3:$R$91,3,0),"")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(OCULTAR)'!$P$3:$R$91,3,0),"")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(OCULTAR)'!$P$3:$R$91,3,0),"")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(OCULTAR)'!$P$3:$R$91,3,0),"")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(OCULTAR)'!$P$3:$R$91,3,0),"")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(OCULTAR)'!$P$3:$R$91,3,0),"")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(OCULTAR)'!$P$3:$R$91,3,0),"")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(OCULTAR)'!$P$3:$R$91,3,0),"")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(OCULTAR)'!$P$3:$R$91,3,0),"")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(OCULTAR)'!$P$3:$R$91,3,0),"")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(OCULTAR)'!$P$3:$R$91,3,0),"")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(OCULTAR)'!$P$3:$R$91,3,0),"")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(OCULTAR)'!$P$3:$R$91,3,0),"")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(OCULTAR)'!$P$3:$R$91,3,0),"")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(OCULTAR)'!$P$3:$R$91,3,0),"")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(OCULTAR)'!$P$3:$R$91,3,0),"")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(OCULTAR)'!$P$3:$R$91,3,0),"")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(OCULTAR)'!$P$3:$R$91,3,0),"")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(OCULTAR)'!$P$3:$R$91,3,0),"")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(OCULTAR)'!$P$3:$R$91,3,0),"")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(OCULTAR)'!$P$3:$R$91,3,0),"")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(OCULTAR)'!$P$3:$R$91,3,0),"")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(OCULTAR)'!$P$3:$R$91,3,0),"")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(OCULTAR)'!$P$3:$R$91,3,0),"")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(OCULTAR)'!$P$3:$R$91,3,0),"")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(OCULTAR)'!$P$3:$R$91,3,0),"")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(OCULTAR)'!$P$3:$R$91,3,0),"")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(OCULTAR)'!$P$3:$R$91,3,0),"")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(OCULTAR)'!$P$3:$R$91,3,0),"")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(OCULTAR)'!$P$3:$R$91,3,0),"")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(OCULTAR)'!$P$3:$R$91,3,0),"")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(OCULTAR)'!$P$3:$R$91,3,0),"")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(OCULTAR)'!$P$3:$R$91,3,0),"")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(OCULTAR)'!$P$3:$R$91,3,0),"")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(OCULTAR)'!$P$3:$R$91,3,0),"")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(OCULTAR)'!$P$3:$R$91,3,0),"")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(OCULTAR)'!$P$3:$R$91,3,0),"")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(OCULTAR)'!$P$3:$R$91,3,0),"")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(OCULTAR)'!$P$3:$R$91,3,0),"")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(OCULTAR)'!$P$3:$R$91,3,0),"")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(OCULTAR)'!$P$3:$R$91,3,0),"")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(OCULTAR)'!$P$3:$R$91,3,0),"")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(OCULTAR)'!$P$3:$R$91,3,0),"")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(OCULTAR)'!$P$3:$R$91,3,0),"")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(OCULTAR)'!$P$3:$R$91,3,0),"")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(OCULTAR)'!$P$3:$R$91,3,0),"")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(OCULTAR)'!$P$3:$R$91,3,0),"")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(OCULTAR)'!$P$3:$R$91,3,0),"")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(OCULTAR)'!$P$3:$R$91,3,0),"")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(OCULTAR)'!$P$3:$R$91,3,0),"")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(OCULTAR)'!$P$3:$R$91,3,0),"")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(OCULTAR)'!$P$3:$R$91,3,0),"")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(OCULTAR)'!$P$3:$R$91,3,0),"")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(OCULTAR)'!$P$3:$R$91,3,0),"")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(OCULTAR)'!$P$3:$R$91,3,0),"")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(OCULTAR)'!$P$3:$R$91,3,0),"")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(OCULTAR)'!$P$3:$R$91,3,0),"")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(OCULTAR)'!$P$3:$R$91,3,0),"")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(OCULTAR)'!$P$3:$R$91,3,0),"")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(OCULTAR)'!$P$3:$R$91,3,0),"")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(OCULTAR)'!$P$3:$R$91,3,0),"")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(OCULTAR)'!$P$3:$R$91,3,0),"")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(OCULTAR)'!$P$3:$R$91,3,0),"")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(OCULTAR)'!$P$3:$R$91,3,0),"")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(OCULTAR)'!$P$3:$R$91,3,0),"")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(OCULTAR)'!$P$3:$R$91,3,0),"")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(OCULTAR)'!$P$3:$R$91,3,0),"")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(OCULTAR)'!$P$3:$R$91,3,0),"")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(OCULTAR)'!$P$3:$R$91,3,0),"")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(OCULTAR)'!$P$3:$R$91,3,0),"")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(OCULTAR)'!$P$3:$R$91,3,0),"")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(OCULTAR)'!$P$3:$R$91,3,0),"")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(OCULTAR)'!$P$3:$R$91,3,0),"")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(OCULTAR)'!$P$3:$R$91,3,0),"")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(OCULTAR)'!$P$3:$R$91,3,0),"")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(OCULTAR)'!$P$3:$R$91,3,0),"")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(OCULTAR)'!$P$3:$R$91,3,0),"")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(OCULTAR)'!$P$3:$R$91,3,0),"")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(OCULTAR)'!$P$3:$R$91,3,0),"")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(OCULTAR)'!$P$3:$R$91,3,0),"")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(OCULTAR)'!$P$3:$R$91,3,0),"")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(OCULTAR)'!$P$3:$R$91,3,0),"")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(OCULTAR)'!$P$3:$R$91,3,0),"")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(OCULTAR)'!$P$3:$R$91,3,0),"")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(OCULTAR)'!$P$3:$R$91,3,0),"")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(OCULTAR)'!$P$3:$R$91,3,0),"")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(OCULTAR)'!$P$3:$R$91,3,0),"")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(OCULTAR)'!$P$3:$R$91,3,0),"")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(OCULTAR)'!$P$3:$R$91,3,0),"")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(OCULTAR)'!$P$3:$R$91,3,0),"")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(OCULTAR)'!$P$3:$R$91,3,0),"")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(OCULTAR)'!$P$3:$R$91,3,0),"")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(OCULTAR)'!$P$3:$R$91,3,0),"")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(OCULTAR)'!$P$3:$R$91,3,0),"")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(OCULTAR)'!$P$3:$R$91,3,0),"")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(OCULTAR)'!$P$3:$R$91,3,0),"")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(OCULTAR)'!$P$3:$R$91,3,0),"")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(OCULTAR)'!$P$3:$R$91,3,0),"")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(OCULTAR)'!$P$3:$R$91,3,0),"")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(OCULTAR)'!$P$3:$R$91,3,0),"")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(OCULTAR)'!$P$3:$R$91,3,0),"")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(OCULTAR)'!$P$3:$R$91,3,0),"")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(OCULTAR)'!$P$3:$R$91,3,0),"")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(OCULTAR)'!$P$3:$R$91,3,0),"")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(OCULTAR)'!$P$3:$R$91,3,0),"")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(OCULTAR)'!$P$3:$R$91,3,0),"")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(OCULTAR)'!$P$3:$R$91,3,0),"")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(OCULTAR)'!$P$3:$R$91,3,0),"")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(OCULTAR)'!$P$3:$R$91,3,0),"")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(OCULTAR)'!$P$3:$R$91,3,0),"")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(OCULTAR)'!$P$3:$R$91,3,0),"")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(OCULTAR)'!$P$3:$R$91,3,0),"")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(OCULTAR)'!$P$3:$R$91,3,0),"")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(OCULTAR)'!$P$3:$R$91,3,0),"")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(OCULTAR)'!$P$3:$R$91,3,0),"")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(OCULTAR)'!$P$3:$R$91,3,0),"")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(OCULTAR)'!$P$3:$R$91,3,0),"")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(OCULTAR)'!$P$3:$R$91,3,0),"")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(OCULTAR)'!$P$3:$R$91,3,0),"")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(OCULTAR)'!$P$3:$R$91,3,0),"")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(OCULTAR)'!$P$3:$R$91,3,0),"")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(OCULTAR)'!$P$3:$R$91,3,0),"")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(OCULTAR)'!$P$3:$R$91,3,0),"")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(OCULTAR)'!$P$3:$R$91,3,0),"")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(OCULTAR)'!$P$3:$R$91,3,0),"")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(OCULTAR)'!$P$3:$R$91,3,0),"")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(OCULTAR)'!$P$3:$R$91,3,0),"")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(OCULTAR)'!$P$3:$R$91,3,0),"")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(OCULTAR)'!$P$3:$R$91,3,0),"")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(OCULTAR)'!$P$3:$R$91,3,0),"")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(OCULTAR)'!$P$3:$R$91,3,0),"")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(OCULTAR)'!$P$3:$R$91,3,0),"")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(OCULTAR)'!$P$3:$R$91,3,0),"")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(OCULTAR)'!$P$3:$R$91,3,0),"")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(OCULTAR)'!$P$3:$R$91,3,0),"")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(OCULTAR)'!$P$3:$R$91,3,0),"")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(OCULTAR)'!$P$3:$R$91,3,0),"")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(OCULTAR)'!$P$3:$R$91,3,0),"")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(OCULTAR)'!$P$3:$R$91,3,0),"")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(OCULTAR)'!$P$3:$R$91,3,0),"")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(OCULTAR)'!$P$3:$R$91,3,0),"")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(OCULTAR)'!$P$3:$R$91,3,0),"")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(OCULTAR)'!$P$3:$R$91,3,0),"")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(OCULTAR)'!$P$3:$R$91,3,0),"")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(OCULTAR)'!$P$3:$R$91,3,0),"")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(OCULTAR)'!$P$3:$R$91,3,0),"")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(OCULTAR)'!$P$3:$R$91,3,0),"")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(OCULTAR)'!$P$3:$R$91,3,0),"")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(OCULTAR)'!$P$3:$R$91,3,0),"")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(OCULTAR)'!$P$3:$R$91,3,0),"")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(OCULTAR)'!$P$3:$R$91,3,0),"")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(OCULTAR)'!$P$3:$R$91,3,0),"")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(OCULTAR)'!$P$3:$R$91,3,0),"")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(OCULTAR)'!$P$3:$R$91,3,0),"")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(OCULTAR)'!$P$3:$R$91,3,0),"")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(OCULTAR)'!$P$3:$R$91,3,0),"")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(OCULTAR)'!$P$3:$R$91,3,0),"")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(OCULTAR)'!$P$3:$R$91,3,0),"")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(OCULTAR)'!$P$3:$R$91,3,0),"")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(OCULTAR)'!$P$3:$R$91,3,0),"")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(OCULTAR)'!$P$3:$R$91,3,0),"")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(OCULTAR)'!$P$3:$R$91,3,0),"")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(OCULTAR)'!$P$3:$R$91,3,0),"")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(OCULTAR)'!$P$3:$R$91,3,0),"")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(OCULTAR)'!$P$3:$R$91,3,0),"")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(OCULTAR)'!$P$3:$R$91,3,0),"")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(OCULTAR)'!$P$3:$R$91,3,0),"")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(OCULTAR)'!$P$3:$R$91,3,0),"")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(OCULTAR)'!$P$3:$R$91,3,0),"")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(OCULTAR)'!$P$3:$R$91,3,0),"")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(OCULTAR)'!$P$3:$R$91,3,0),"")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(OCULTAR)'!$P$3:$R$91,3,0),"")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(OCULTAR)'!$P$3:$R$91,3,0),"")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(OCULTAR)'!$P$3:$R$91,3,0),"")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(OCULTAR)'!$P$3:$R$91,3,0),"")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(OCULTAR)'!$P$3:$R$91,3,0),"")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(OCULTAR)'!$P$3:$R$91,3,0),"")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(OCULTAR)'!$P$3:$R$91,3,0),"")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(OCULTAR)'!$P$3:$R$91,3,0),"")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(OCULTAR)'!$P$3:$R$91,3,0),"")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(OCULTAR)'!$P$3:$R$91,3,0),"")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(OCULTAR)'!$P$3:$R$91,3,0),"")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(OCULTAR)'!$P$3:$R$91,3,0),"")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(OCULTAR)'!$P$3:$R$91,3,0),"")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(OCULTAR)'!$P$3:$R$91,3,0),"")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(OCULTAR)'!$P$3:$R$91,3,0),"")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(OCULTAR)'!$P$3:$R$91,3,0),"")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(OCULTAR)'!$P$3:$R$91,3,0),"")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(OCULTAR)'!$P$3:$R$91,3,0),"")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(OCULTAR)'!$P$3:$R$91,3,0),"")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(OCULTAR)'!$P$3:$R$91,3,0),"")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(OCULTAR)'!$P$3:$R$91,3,0),"")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(OCULTAR)'!$P$3:$R$91,3,0),"")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(OCULTAR)'!$P$3:$R$91,3,0),"")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(OCULTAR)'!$P$3:$R$91,3,0),"")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(OCULTAR)'!$P$3:$R$91,3,0),"")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(OCULTAR)'!$P$3:$R$91,3,0),"")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(OCULTAR)'!$P$3:$R$91,3,0),"")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(OCULTAR)'!$P$3:$R$91,3,0),"")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(OCULTAR)'!$P$3:$R$91,3,0),"")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(OCULTAR)'!$P$3:$R$91,3,0),"")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(OCULTAR)'!$P$3:$R$91,3,0),"")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(OCULTAR)'!$P$3:$R$91,3,0),"")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(OCULTAR)'!$P$3:$R$91,3,0),"")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(OCULTAR)'!$P$3:$R$91,3,0),"")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(OCULTAR)'!$P$3:$R$91,3,0),"")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(OCULTAR)'!$P$3:$R$91,3,0),"")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(OCULTAR)'!$P$3:$R$91,3,0),"")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(OCULTAR)'!$P$3:$R$91,3,0),"")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(OCULTAR)'!$P$3:$R$91,3,0),"")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(OCULTAR)'!$P$3:$R$91,3,0),"")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(OCULTAR)'!$P$3:$R$91,3,0),"")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(OCULTAR)'!$P$3:$R$91,3,0),"")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(OCULTAR)'!$P$3:$R$91,3,0),"")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(OCULTAR)'!$P$3:$R$91,3,0),"")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(OCULTAR)'!$P$3:$R$91,3,0),"")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(OCULTAR)'!$P$3:$R$91,3,0),"")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(OCULTAR)'!$P$3:$R$91,3,0),"")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(OCULTAR)'!$P$3:$R$91,3,0),"")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(OCULTAR)'!$P$3:$R$91,3,0),"")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(OCULTAR)'!$P$3:$R$91,3,0),"")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(OCULTAR)'!$P$3:$R$91,3,0),"")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(OCULTAR)'!$P$3:$R$91,3,0),"")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(OCULTAR)'!$P$3:$R$91,3,0),"")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(OCULTAR)'!$P$3:$R$91,3,0),"")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(OCULTAR)'!$P$3:$R$91,3,0),"")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(OCULTAR)'!$P$3:$R$91,3,0),"")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(OCULTAR)'!$P$3:$R$91,3,0),"")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(OCULTAR)'!$P$3:$R$91,3,0),"")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(OCULTAR)'!$P$3:$R$91,3,0),"")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(OCULTAR)'!$P$3:$R$91,3,0),"")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(OCULTAR)'!$P$3:$R$91,3,0),"")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(OCULTAR)'!$P$3:$R$91,3,0),"")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(OCULTAR)'!$P$3:$R$91,3,0),"")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(OCULTAR)'!$P$3:$R$91,3,0),"")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(OCULTAR)'!$P$3:$R$91,3,0),"")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(OCULTAR)'!$P$3:$R$91,3,0),"")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(OCULTAR)'!$P$3:$R$91,3,0),"")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(OCULTAR)'!$P$3:$R$91,3,0),"")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(OCULTAR)'!$P$3:$R$91,3,0),"")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(OCULTAR)'!$P$3:$R$91,3,0),"")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(OCULTAR)'!$P$3:$R$91,3,0),"")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(OCULTAR)'!$P$3:$R$91,3,0),"")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(OCULTAR)'!$P$3:$R$91,3,0),"")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(OCULTAR)'!$P$3:$R$91,3,0),"")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(OCULTAR)'!$P$3:$R$91,3,0),"")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(OCULTAR)'!$P$3:$R$91,3,0),"")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(OCULTAR)'!$P$3:$R$91,3,0),"")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(OCULTAR)'!$P$3:$R$91,3,0),"")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(OCULTAR)'!$P$3:$R$91,3,0),"")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(OCULTAR)'!$P$3:$R$91,3,0),"")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(OCULTAR)'!$P$3:$R$91,3,0),"")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(OCULTAR)'!$P$3:$R$91,3,0),"")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(OCULTAR)'!$P$3:$R$91,3,0),"")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(OCULTAR)'!$P$3:$R$91,3,0),"")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(OCULTAR)'!$P$3:$R$91,3,0),"")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(OCULTAR)'!$P$3:$R$91,3,0),"")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(OCULTAR)'!$P$3:$R$91,3,0),"")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(OCULTAR)'!$P$3:$R$91,3,0),"")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(OCULTAR)'!$P$3:$R$91,3,0),"")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(OCULTAR)'!$P$3:$R$91,3,0),"")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(OCULTAR)'!$P$3:$R$91,3,0),"")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(OCULTAR)'!$P$3:$R$91,3,0),"")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(OCULTAR)'!$P$3:$R$91,3,0),"")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(OCULTAR)'!$P$3:$R$91,3,0),"")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(OCULTAR)'!$P$3:$R$91,3,0),"")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(OCULTAR)'!$P$3:$R$91,3,0),"")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(OCULTAR)'!$P$3:$R$91,3,0),"")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(OCULTAR)'!$P$3:$R$91,3,0),"")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(OCULTAR)'!$P$3:$R$91,3,0),"")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(OCULTAR)'!$P$3:$R$91,3,0),"")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(OCULTAR)'!$P$3:$R$91,3,0),"")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(OCULTAR)'!$P$3:$R$91,3,0),"")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(OCULTAR)'!$P$3:$R$91,3,0),"")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(OCULTAR)'!$P$3:$R$91,3,0),"")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(OCULTAR)'!$P$3:$R$91,3,0),"")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(OCULTAR)'!$P$3:$R$91,3,0),"")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(OCULTAR)'!$P$3:$R$91,3,0),"")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(OCULTAR)'!$P$3:$R$91,3,0),"")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(OCULTAR)'!$P$3:$R$91,3,0),"")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(OCULTAR)'!$P$3:$R$91,3,0),"")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(OCULTAR)'!$P$3:$R$91,3,0),"")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(OCULTAR)'!$P$3:$R$91,3,0),"")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(OCULTAR)'!$P$3:$R$91,3,0),"")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(OCULTAR)'!$P$3:$R$91,3,0),"")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(OCULTAR)'!$P$3:$R$91,3,0),"")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(OCULTAR)'!$P$3:$R$91,3,0),"")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(OCULTAR)'!$P$3:$R$91,3,0),"")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(OCULTAR)'!$P$3:$R$91,3,0),"")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(OCULTAR)'!$P$3:$R$91,3,0),"")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(OCULTAR)'!$P$3:$R$91,3,0),"")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(OCULTAR)'!$P$3:$R$91,3,0),"")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(OCULTAR)'!$P$3:$R$91,3,0),"")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(OCULTAR)'!$P$3:$R$91,3,0),"")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(OCULTAR)'!$P$3:$R$91,3,0),"")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(OCULTAR)'!$P$3:$R$91,3,0),"")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(OCULTAR)'!$P$3:$R$91,3,0),"")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(OCULTAR)'!$P$3:$R$91,3,0),"")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(OCULTAR)'!$P$3:$R$91,3,0),"")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(OCULTAR)'!$P$3:$R$91,3,0),"")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(OCULTAR)'!$P$3:$R$91,3,0),"")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(OCULTAR)'!$P$3:$R$91,3,0),"")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(OCULTAR)'!$P$3:$R$91,3,0),"")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(OCULTAR)'!$P$3:$R$91,3,0),"")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(OCULTAR)'!$P$3:$R$91,3,0),"")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(OCULTAR)'!$P$3:$R$91,3,0),"")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(OCULTAR)'!$P$3:$R$91,3,0),"")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(OCULTAR)'!$P$3:$R$91,3,0),"")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(OCULTAR)'!$P$3:$R$91,3,0),"")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(OCULTAR)'!$P$3:$R$91,3,0),"")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(OCULTAR)'!$P$3:$R$91,3,0),"")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(OCULTAR)'!$P$3:$R$91,3,0),"")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(OCULTAR)'!$P$3:$R$91,3,0),"")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(OCULTAR)'!$P$3:$R$91,3,0),"")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(OCULTAR)'!$P$3:$R$91,3,0),"")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(OCULTAR)'!$P$3:$R$91,3,0),"")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(OCULTAR)'!$P$3:$R$91,3,0),"")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(OCULTAR)'!$P$3:$R$91,3,0),"")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(OCULTAR)'!$P$3:$R$91,3,0),"")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(OCULTAR)'!$P$3:$R$91,3,0),"")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(OCULTAR)'!$P$3:$R$91,3,0),"")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(OCULTAR)'!$P$3:$R$91,3,0),"")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(OCULTAR)'!$P$3:$R$91,3,0),"")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(OCULTAR)'!$P$3:$R$91,3,0),"")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(OCULTAR)'!$P$3:$R$91,3,0),"")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(OCULTAR)'!$P$3:$R$91,3,0),"")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(OCULTAR)'!$P$3:$R$91,3,0),"")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(OCULTAR)'!$P$3:$R$91,3,0),"")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(OCULTAR)'!$P$3:$R$91,3,0),"")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(OCULTAR)'!$P$3:$R$91,3,0),"")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(OCULTAR)'!$P$3:$R$91,3,0),"")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(OCULTAR)'!$P$3:$R$91,3,0),"")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(OCULTAR)'!$P$3:$R$91,3,0),"")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(OCULTAR)'!$P$3:$R$91,3,0),"")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(OCULTAR)'!$P$3:$R$91,3,0),"")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(OCULTAR)'!$P$3:$R$91,3,0),"")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(OCULTAR)'!$P$3:$R$91,3,0),"")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(OCULTAR)'!$P$3:$R$91,3,0),"")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(OCULTAR)'!$P$3:$R$91,3,0),"")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(OCULTAR)'!$P$3:$R$91,3,0),"")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(OCULTAR)'!$P$3:$R$91,3,0),"")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(OCULTAR)'!$P$3:$R$91,3,0),"")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(OCULTAR)'!$P$3:$R$91,3,0),"")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(OCULTAR)'!$P$3:$R$91,3,0),"")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(OCULTAR)'!$P$3:$R$91,3,0),"")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(OCULTAR)'!$P$3:$R$91,3,0),"")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(OCULTAR)'!$P$3:$R$91,3,0),"")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(OCULTAR)'!$P$3:$R$91,3,0),"")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(OCULTAR)'!$P$3:$R$91,3,0),"")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(OCULTAR)'!$P$3:$R$91,3,0),"")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(OCULTAR)'!$P$3:$R$91,3,0),"")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(OCULTAR)'!$P$3:$R$91,3,0),"")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(OCULTAR)'!$P$3:$R$91,3,0),"")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(OCULTAR)'!$P$3:$R$91,3,0),"")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(OCULTAR)'!$P$3:$R$91,3,0),"")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(OCULTAR)'!$P$3:$R$91,3,0),"")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(OCULTAR)'!$P$3:$R$91,3,0),"")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(OCULTAR)'!$P$3:$R$91,3,0),"")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(OCULTAR)'!$P$3:$R$91,3,0),"")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(OCULTAR)'!$P$3:$R$91,3,0),"")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(OCULTAR)'!$P$3:$R$91,3,0),"")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(OCULTAR)'!$P$3:$R$91,3,0),"")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(OCULTAR)'!$P$3:$R$91,3,0),"")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(OCULTAR)'!$P$3:$R$91,3,0),"")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(OCULTAR)'!$P$3:$R$91,3,0),"")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(OCULTAR)'!$P$3:$R$91,3,0),"")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(OCULTAR)'!$P$3:$R$91,3,0),"")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(OCULTAR)'!$P$3:$R$91,3,0),"")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(OCULTAR)'!$P$3:$R$91,3,0),"")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(OCULTAR)'!$P$3:$R$91,3,0),"")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(OCULTAR)'!$P$3:$R$91,3,0),"")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(OCULTAR)'!$P$3:$R$91,3,0),"")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(OCULTAR)'!$P$3:$R$91,3,0),"")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(OCULTAR)'!$P$3:$R$91,3,0),"")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(OCULTAR)'!$P$3:$R$91,3,0),"")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(OCULTAR)'!$P$3:$R$91,3,0),"")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(OCULTAR)'!$P$3:$R$91,3,0),"")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(OCULTAR)'!$P$3:$R$91,3,0),"")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(OCULTAR)'!$P$3:$R$91,3,0),"")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(OCULTAR)'!$P$3:$R$91,3,0),"")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(OCULTAR)'!$P$3:$R$91,3,0),"")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(OCULTAR)'!$P$3:$R$91,3,0),"")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(OCULTAR)'!$P$3:$R$91,3,0),"")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(OCULTAR)'!$P$3:$R$91,3,0),"")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(OCULTAR)'!$P$3:$R$91,3,0),"")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(OCULTAR)'!$P$3:$R$91,3,0),"")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(OCULTAR)'!$P$3:$R$91,3,0),"")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(OCULTAR)'!$P$3:$R$91,3,0),"")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(OCULTAR)'!$P$3:$R$91,3,0),"")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(OCULTAR)'!$P$3:$R$91,3,0),"")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(OCULTAR)'!$P$3:$R$91,3,0),"")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(OCULTAR)'!$P$3:$R$91,3,0),"")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(OCULTAR)'!$P$3:$R$91,3,0),"")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(OCULTAR)'!$P$3:$R$91,3,0),"")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(OCULTAR)'!$P$3:$R$91,3,0),"")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(OCULTAR)'!$P$3:$R$91,3,0),"")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(OCULTAR)'!$P$3:$R$91,3,0),"")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(OCULTAR)'!$P$3:$R$91,3,0),"")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(OCULTAR)'!$P$3:$R$91,3,0),"")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(OCULTAR)'!$P$3:$R$91,3,0),"")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(OCULTAR)'!$P$3:$R$91,3,0),"")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(OCULTAR)'!$P$3:$R$91,3,0),"")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(OCULTAR)'!$P$3:$R$91,3,0),"")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(OCULTAR)'!$P$3:$R$91,3,0),"")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(OCULTAR)'!$P$3:$R$91,3,0),"")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(OCULTAR)'!$P$3:$R$91,3,0),"")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(OCULTAR)'!$P$3:$R$91,3,0),"")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(OCULTAR)'!$P$3:$R$91,3,0),"")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(OCULTAR)'!$P$3:$R$91,3,0),"")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(OCULTAR)'!$P$3:$R$91,3,0),"")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(OCULTAR)'!$P$3:$R$91,3,0),"")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(OCULTAR)'!$P$3:$R$91,3,0),"")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(OCULTAR)'!$P$3:$R$91,3,0),"")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(OCULTAR)'!$P$3:$R$91,3,0),"")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(OCULTAR)'!$P$3:$R$91,3,0),"")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(OCULTAR)'!$P$3:$R$91,3,0),"")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(OCULTAR)'!$P$3:$R$91,3,0),"")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(OCULTAR)'!$P$3:$R$91,3,0),"")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(OCULTAR)'!$P$3:$R$91,3,0),"")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(OCULTAR)'!$P$3:$R$91,3,0),"")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(OCULTAR)'!$P$3:$R$91,3,0),"")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(OCULTAR)'!$P$3:$R$91,3,0),"")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(OCULTAR)'!$P$3:$R$91,3,0),"")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(OCULTAR)'!$P$3:$R$91,3,0),"")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(OCULTAR)'!$P$3:$R$91,3,0),"")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(OCULTAR)'!$P$3:$R$91,3,0),"")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(OCULTAR)'!$P$3:$R$91,3,0),"")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(OCULTAR)'!$P$3:$R$91,3,0),"")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(OCULTAR)'!$P$3:$R$91,3,0),"")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(OCULTAR)'!$P$3:$R$91,3,0),"")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(OCULTAR)'!$P$3:$R$91,3,0),"")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(OCULTAR)'!$P$3:$R$91,3,0),"")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(OCULTAR)'!$P$3:$R$91,3,0),"")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(OCULTAR)'!$P$3:$R$91,3,0),"")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(OCULTAR)'!$P$3:$R$91,3,0),"")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(OCULTAR)'!$P$3:$R$91,3,0),"")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(OCULTAR)'!$P$3:$R$91,3,0),"")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(OCULTAR)'!$P$3:$R$91,3,0),"")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(OCULTAR)'!$P$3:$R$91,3,0),"")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(OCULTAR)'!$P$3:$R$91,3,0),"")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(OCULTAR)'!$P$3:$R$91,3,0),"")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(OCULTAR)'!$P$3:$R$91,3,0),"")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(OCULTAR)'!$P$3:$R$91,3,0),"")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(OCULTAR)'!$P$3:$R$91,3,0),"")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(OCULTAR)'!$P$3:$R$91,3,0),"")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(OCULTAR)'!$P$3:$R$91,3,0),"")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(OCULTAR)'!$P$3:$R$91,3,0),"")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(OCULTAR)'!$P$3:$R$91,3,0),"")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(OCULTAR)'!$P$3:$R$91,3,0),"")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(OCULTAR)'!$P$3:$R$91,3,0),"")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(OCULTAR)'!$P$3:$R$91,3,0),"")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(OCULTAR)'!$P$3:$R$91,3,0),"")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(OCULTAR)'!$P$3:$R$91,3,0),"")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(OCULTAR)'!$P$3:$R$91,3,0),"")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(OCULTAR)'!$P$3:$R$91,3,0),"")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(OCULTAR)'!$P$3:$R$91,3,0),"")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(OCULTAR)'!$P$3:$R$91,3,0),"")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(OCULTAR)'!$P$3:$R$91,3,0),"")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(OCULTAR)'!$P$3:$R$91,3,0),"")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(OCULTAR)'!$P$3:$R$91,3,0),"")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(OCULTAR)'!$P$3:$R$91,3,0),"")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(OCULTAR)'!$P$3:$R$91,3,0),"")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(OCULTAR)'!$P$3:$R$91,3,0),"")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(OCULTAR)'!$P$3:$R$91,3,0),"")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(OCULTAR)'!$P$3:$R$91,3,0),"")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(OCULTAR)'!$P$3:$R$91,3,0),"")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(OCULTAR)'!$P$3:$R$91,3,0),"")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(OCULTAR)'!$P$3:$R$91,3,0),"")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(OCULTAR)'!$P$3:$R$91,3,0),"")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(OCULTAR)'!$P$3:$R$91,3,0),"")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(OCULTAR)'!$P$3:$R$91,3,0),"")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(OCULTAR)'!$P$3:$R$91,3,0),"")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(OCULTAR)'!$P$3:$R$91,3,0),"")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(OCULTAR)'!$P$3:$R$91,3,0),"")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(OCULTAR)'!$P$3:$R$91,3,0),"")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(OCULTAR)'!$P$3:$R$91,3,0),"")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(OCULTAR)'!$P$3:$R$91,3,0),"")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(OCULTAR)'!$P$3:$R$91,3,0),"")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(OCULTAR)'!$P$3:$R$91,3,0),"")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(OCULTAR)'!$P$3:$R$91,3,0),"")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(OCULTAR)'!$P$3:$R$91,3,0),"")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(OCULTAR)'!$P$3:$R$91,3,0),"")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(OCULTAR)'!$P$3:$R$91,3,0),"")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(OCULTAR)'!$P$3:$R$91,3,0),"")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(OCULTAR)'!$P$3:$R$91,3,0),"")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(OCULTAR)'!$P$3:$R$91,3,0),"")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(OCULTAR)'!$P$3:$R$91,3,0),"")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(OCULTAR)'!$P$3:$R$91,3,0),"")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(OCULTAR)'!$P$3:$R$91,3,0),"")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(OCULTAR)'!$P$3:$R$91,3,0),"")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(OCULTAR)'!$P$3:$R$91,3,0),"")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(OCULTAR)'!$P$3:$R$91,3,0),"")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(OCULTAR)'!$P$3:$R$91,3,0),"")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(OCULTAR)'!$P$3:$R$91,3,0),"")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(OCULTAR)'!$P$3:$R$91,3,0),"")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(OCULTAR)'!$P$3:$R$91,3,0),"")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(OCULTAR)'!$P$3:$R$91,3,0),"")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(OCULTAR)'!$P$3:$R$91,3,0),"")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(OCULTAR)'!$P$3:$R$91,3,0),"")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(OCULTAR)'!$P$3:$R$91,3,0),"")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(OCULTAR)'!$P$3:$R$91,3,0),"")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(OCULTAR)'!$P$3:$R$91,3,0),"")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(OCULTAR)'!$P$3:$R$91,3,0),"")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(OCULTAR)'!$P$3:$R$91,3,0),"")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(OCULTAR)'!$P$3:$R$91,3,0),"")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(OCULTAR)'!$P$3:$R$91,3,0),"")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(OCULTAR)'!$P$3:$R$91,3,0),"")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(OCULTAR)'!$P$3:$R$91,3,0),"")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(OCULTAR)'!$P$3:$R$91,3,0),"")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(OCULTAR)'!$P$3:$R$91,3,0),"")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(OCULTAR)'!$P$3:$R$91,3,0),"")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(OCULTAR)'!$P$3:$R$91,3,0),"")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(OCULTAR)'!$P$3:$R$91,3,0),"")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(OCULTAR)'!$P$3:$R$91,3,0),"")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(OCULTAR)'!$P$3:$R$91,3,0),"")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(OCULTAR)'!$P$3:$R$91,3,0),"")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(OCULTAR)'!$P$3:$R$91,3,0),"")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(OCULTAR)'!$P$3:$R$91,3,0),"")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(OCULTAR)'!$P$3:$R$91,3,0),"")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(OCULTAR)'!$P$3:$R$91,3,0),"")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(OCULTAR)'!$P$3:$R$91,3,0),"")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(OCULTAR)'!$P$3:$R$91,3,0),"")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(OCULTAR)'!$P$3:$R$91,3,0),"")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(OCULTAR)'!$P$3:$R$91,3,0),"")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(OCULTAR)'!$P$3:$R$91,3,0),"")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(OCULTAR)'!$P$3:$R$91,3,0),"")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(OCULTAR)'!$P$3:$R$91,3,0),"")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(OCULTAR)'!$P$3:$R$91,3,0),"")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(OCULTAR)'!$P$3:$R$91,3,0),"")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(OCULTAR)'!$P$3:$R$91,3,0),"")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(OCULTAR)'!$P$3:$R$91,3,0),"")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(OCULTAR)'!$P$3:$R$91,3,0),"")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(OCULTAR)'!$P$3:$R$91,3,0),"")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(OCULTAR)'!$P$3:$R$91,3,0),"")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(OCULTAR)'!$P$3:$R$91,3,0),"")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(OCULTAR)'!$P$3:$R$91,3,0),"")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(OCULTAR)'!$P$3:$R$91,3,0),"")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(OCULTAR)'!$P$3:$R$91,3,0),"")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(OCULTAR)'!$P$3:$R$91,3,0),"")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(OCULTAR)'!$P$3:$R$91,3,0),"")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(OCULTAR)'!$P$3:$R$91,3,0),"")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(OCULTAR)'!$P$3:$R$91,3,0),"")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(OCULTAR)'!$P$3:$R$91,3,0),"")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(OCULTAR)'!$P$3:$R$91,3,0),"")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(OCULTAR)'!$P$3:$R$91,3,0),"")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(OCULTAR)'!$P$3:$R$91,3,0),"")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(OCULTAR)'!$P$3:$R$91,3,0),"")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(OCULTAR)'!$P$3:$R$91,3,0),"")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(OCULTAR)'!$P$3:$R$91,3,0),"")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(OCULTAR)'!$P$3:$R$91,3,0),"")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(OCULTAR)'!$P$3:$R$91,3,0),"")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(OCULTAR)'!$P$3:$R$91,3,0),"")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(OCULTAR)'!$P$3:$R$91,3,0),"")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(OCULTAR)'!$P$3:$R$91,3,0),"")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(OCULTAR)'!$P$3:$R$91,3,0),"")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(OCULTAR)'!$P$3:$R$91,3,0),"")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(OCULTAR)'!$P$3:$R$91,3,0),"")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(OCULTAR)'!$P$3:$R$91,3,0),"")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(OCULTAR)'!$P$3:$R$91,3,0),"")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(OCULTAR)'!$P$3:$R$91,3,0),"")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(OCULTAR)'!$P$3:$R$91,3,0),"")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(OCULTAR)'!$P$3:$R$91,3,0),"")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(OCULTAR)'!$P$3:$R$91,3,0),"")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(OCULTAR)'!$P$3:$R$91,3,0),"")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(OCULTAR)'!$P$3:$R$91,3,0),"")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(OCULTAR)'!$P$3:$R$91,3,0),"")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(OCULTAR)'!$P$3:$R$91,3,0),"")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(OCULTAR)'!$P$3:$R$91,3,0),"")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(OCULTAR)'!$P$3:$R$91,3,0),"")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(OCULTAR)'!$P$3:$R$91,3,0),"")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(OCULTAR)'!$P$3:$R$91,3,0),"")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(OCULTAR)'!$P$3:$R$91,3,0),"")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(OCULTAR)'!$P$3:$R$91,3,0),"")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(OCULTAR)'!$P$3:$R$91,3,0),"")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(OCULTAR)'!$P$3:$R$91,3,0),"")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(OCULTAR)'!$P$3:$R$91,3,0),"")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(OCULTAR)'!$P$3:$R$91,3,0),"")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(OCULTAR)'!$P$3:$R$91,3,0),"")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(OCULTAR)'!$P$3:$R$91,3,0),"")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(OCULTAR)'!$P$3:$R$91,3,0),"")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(OCULTAR)'!$P$3:$R$91,3,0),"")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(OCULTAR)'!$P$3:$R$91,3,0),"")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(OCULTAR)'!$P$3:$R$91,3,0),"")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(OCULTAR)'!$P$3:$R$91,3,0),"")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(OCULTAR)'!$P$3:$R$91,3,0),"")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(OCULTAR)'!$P$3:$R$91,3,0),"")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(OCULTAR)'!$P$3:$R$91,3,0),"")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(OCULTAR)'!$P$3:$R$91,3,0),"")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(OCULTAR)'!$P$3:$R$91,3,0),"")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(OCULTAR)'!$P$3:$R$91,3,0),"")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(OCULTAR)'!$P$3:$R$91,3,0),"")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(OCULTAR)'!$P$3:$R$91,3,0),"")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(OCULTAR)'!$P$3:$R$91,3,0),"")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(OCULTAR)'!$P$3:$R$91,3,0),"")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(OCULTAR)'!$P$3:$R$91,3,0),"")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(OCULTAR)'!$P$3:$R$91,3,0),"")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(OCULTAR)'!$P$3:$R$91,3,0),"")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(OCULTAR)'!$P$3:$R$91,3,0),"")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(OCULTAR)'!$P$3:$R$91,3,0),"")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(OCULTAR)'!$P$3:$R$91,3,0),"")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(OCULTAR)'!$P$3:$R$91,3,0),"")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(OCULTAR)'!$P$3:$R$91,3,0),"")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(OCULTAR)'!$P$3:$R$91,3,0),"")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(OCULTAR)'!$P$3:$R$91,3,0),"")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(OCULTAR)'!$P$3:$R$91,3,0),"")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(OCULTAR)'!$P$3:$R$91,3,0),"")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(OCULTAR)'!$P$3:$R$91,3,0),"")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(OCULTAR)'!$P$3:$R$91,3,0),"")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(OCULTAR)'!$P$3:$R$91,3,0),"")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(OCULTAR)'!$P$3:$R$91,3,0),"")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(OCULTAR)'!$P$3:$R$91,3,0),"")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(OCULTAR)'!$P$3:$R$91,3,0),"")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(OCULTAR)'!$P$3:$R$91,3,0),"")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(OCULTAR)'!$P$3:$R$91,3,0),"")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(OCULTAR)'!$P$3:$R$91,3,0),"")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(OCULTAR)'!$P$3:$R$91,3,0),"")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(OCULTAR)'!$P$3:$R$91,3,0),"")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(OCULTAR)'!$P$3:$R$91,3,0),"")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(OCULTAR)'!$P$3:$R$91,3,0),"")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(OCULTAR)'!$P$3:$R$91,3,0),"")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(OCULTAR)'!$P$3:$R$91,3,0),"")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(OCULTAR)'!$P$3:$R$91,3,0),"")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(OCULTAR)'!$P$3:$R$91,3,0),"")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(OCULTAR)'!$P$3:$R$91,3,0),"")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(OCULTAR)'!$P$3:$R$91,3,0),"")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(OCULTAR)'!$P$3:$R$91,3,0),"")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(OCULTAR)'!$P$3:$R$91,3,0),"")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(OCULTAR)'!$P$3:$R$91,3,0),"")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(OCULTAR)'!$P$3:$R$91,3,0),"")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(OCULTAR)'!$P$3:$R$91,3,0),"")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(OCULTAR)'!$P$3:$R$91,3,0),"")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(OCULTAR)'!$P$3:$R$91,3,0),"")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(OCULTAR)'!$P$3:$R$91,3,0),"")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(OCULTAR)'!$P$3:$R$91,3,0),"")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(OCULTAR)'!$P$3:$R$91,3,0),"")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(OCULTAR)'!$P$3:$R$91,3,0),"")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(OCULTAR)'!$P$3:$R$91,3,0),"")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(OCULTAR)'!$P$3:$R$91,3,0),"")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(OCULTAR)'!$P$3:$R$91,3,0),"")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(OCULTAR)'!$P$3:$R$91,3,0),"")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(OCULTAR)'!$P$3:$R$91,3,0),"")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(OCULTAR)'!$P$3:$R$91,3,0),"")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(OCULTAR)'!$P$3:$R$91,3,0),"")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(OCULTAR)'!$P$3:$R$91,3,0),"")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(OCULTAR)'!$P$3:$R$91,3,0),"")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(OCULTAR)'!$P$3:$R$91,3,0),"")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(OCULTAR)'!$P$3:$R$91,3,0),"")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(OCULTAR)'!$P$3:$R$91,3,0),"")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(OCULTAR)'!$P$3:$R$91,3,0),"")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(OCULTAR)'!$P$3:$R$91,3,0),"")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(OCULTAR)'!$P$3:$R$91,3,0),"")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(OCULTAR)'!$P$3:$R$91,3,0),"")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(OCULTAR)'!$P$3:$R$91,3,0),"")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(OCULTAR)'!$P$3:$R$91,3,0),"")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(OCULTAR)'!$P$3:$R$91,3,0),"")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(OCULTAR)'!$P$3:$R$91,3,0),"")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(OCULTAR)'!$P$3:$R$91,3,0),"")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(OCULTAR)'!$P$3:$R$91,3,0),"")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(OCULTAR)'!$P$3:$R$91,3,0),"")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(OCULTAR)'!$P$3:$R$91,3,0),"")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(OCULTAR)'!$P$3:$R$91,3,0),"")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(OCULTAR)'!$P$3:$R$91,3,0),"")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(OCULTAR)'!$P$3:$R$91,3,0),"")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(OCULTAR)'!$P$3:$R$91,3,0),"")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(OCULTAR)'!$P$3:$R$91,3,0),"")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(OCULTAR)'!$P$3:$R$91,3,0),"")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(OCULTAR)'!$P$3:$R$91,3,0),"")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(OCULTAR)'!$P$3:$R$91,3,0),"")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(OCULTAR)'!$P$3:$R$91,3,0),"")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(OCULTAR)'!$P$3:$R$91,3,0),"")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(OCULTAR)'!$P$3:$R$91,3,0),"")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(OCULTAR)'!$P$3:$R$91,3,0),"")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(OCULTAR)'!$P$3:$R$91,3,0),"")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(OCULTAR)'!$P$3:$R$91,3,0),"")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(OCULTAR)'!$P$3:$R$91,3,0),"")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(OCULTAR)'!$P$3:$R$91,3,0),"")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(OCULTAR)'!$P$3:$R$91,3,0),"")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(OCULTAR)'!$P$3:$R$91,3,0),"")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(OCULTAR)'!$P$3:$R$91,3,0),"")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(OCULTAR)'!$P$3:$R$91,3,0),"")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(OCULTAR)'!$P$3:$R$91,3,0),"")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(OCULTAR)'!$P$3:$R$91,3,0),"")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(OCULTAR)'!$P$3:$R$91,3,0),"")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(OCULTAR)'!$P$3:$R$91,3,0),"")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(OCULTAR)'!$P$3:$R$91,3,0),"")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(OCULTAR)'!$P$3:$R$91,3,0),"")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(OCULTAR)'!$P$3:$R$91,3,0),"")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(OCULTAR)'!$P$3:$R$91,3,0),"")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(OCULTAR)'!$P$3:$R$91,3,0),"")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(OCULTAR)'!$P$3:$R$91,3,0),"")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(OCULTAR)'!$P$3:$R$91,3,0),"")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(OCULTAR)'!$P$3:$R$91,3,0),"")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(OCULTAR)'!$P$3:$R$91,3,0),"")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(OCULTAR)'!$P$3:$R$91,3,0),"")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(OCULTAR)'!$P$3:$R$91,3,0),"")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(OCULTAR)'!$P$3:$R$91,3,0),"")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(OCULTAR)'!$P$3:$R$91,3,0),"")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(OCULTAR)'!$P$3:$R$91,3,0),"")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(OCULTAR)'!$P$3:$R$91,3,0),"")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(OCULTAR)'!$P$3:$R$91,3,0),"")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(OCULTAR)'!$P$3:$R$91,3,0),"")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(OCULTAR)'!$P$3:$R$91,3,0),"")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(OCULTAR)'!$P$3:$R$91,3,0),"")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(OCULTAR)'!$P$3:$R$91,3,0),"")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(OCULTAR)'!$P$3:$R$91,3,0),"")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(OCULTAR)'!$P$3:$R$91,3,0),"")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(OCULTAR)'!$P$3:$R$91,3,0),"")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(OCULTAR)'!$P$3:$R$91,3,0),"")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(OCULTAR)'!$P$3:$R$91,3,0),"")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(OCULTAR)'!$P$3:$R$91,3,0),"")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(OCULTAR)'!$P$3:$R$91,3,0),"")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(OCULTAR)'!$P$3:$R$91,3,0),"")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(OCULTAR)'!$P$3:$R$91,3,0),"")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(OCULTAR)'!$P$3:$R$91,3,0),"")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(OCULTAR)'!$P$3:$R$91,3,0),"")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(OCULTAR)'!$P$3:$R$91,3,0),"")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(OCULTAR)'!$P$3:$R$91,3,0),"")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(OCULTAR)'!$P$3:$R$91,3,0),"")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(OCULTAR)'!$P$3:$R$91,3,0),"")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(OCULTAR)'!$P$3:$R$91,3,0),"")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(OCULTAR)'!$P$3:$R$91,3,0),"")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(OCULTAR)'!$P$3:$R$91,3,0),"")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(OCULTAR)'!$P$3:$R$91,3,0),"")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(OCULTAR)'!$P$3:$R$91,3,0),"")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(OCULTAR)'!$P$3:$R$91,3,0),"")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(OCULTAR)'!$P$3:$R$91,3,0),"")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(OCULTAR)'!$P$3:$R$91,3,0),"")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(OCULTAR)'!$P$3:$R$91,3,0),"")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(OCULTAR)'!$P$3:$R$91,3,0),"")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(OCULTAR)'!$P$3:$R$91,3,0),"")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(OCULTAR)'!$P$3:$R$91,3,0),"")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(OCULTAR)'!$P$3:$R$91,3,0),"")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(OCULTAR)'!$P$3:$R$91,3,0),"")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(OCULTAR)'!$P$3:$R$91,3,0),"")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(OCULTAR)'!$P$3:$R$91,3,0),"")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(OCULTAR)'!$P$3:$R$91,3,0),"")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(OCULTAR)'!$P$3:$R$91,3,0),"")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(OCULTAR)'!$P$3:$R$91,3,0),"")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(OCULTAR)'!$P$3:$R$91,3,0),"")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(OCULTAR)'!$P$3:$R$91,3,0),"")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(OCULTAR)'!$P$3:$R$91,3,0),"")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(OCULTAR)'!$P$3:$R$91,3,0),"")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(OCULTAR)'!$P$3:$R$91,3,0),"")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(OCULTAR)'!$P$3:$R$91,3,0),"")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(OCULTAR)'!$P$3:$R$91,3,0),"")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(OCULTAR)'!$P$3:$R$91,3,0),"")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(OCULTAR)'!$P$3:$R$91,3,0),"")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(OCULTAR)'!$P$3:$R$91,3,0),"")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(OCULTAR)'!$P$3:$R$91,3,0),"")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(OCULTAR)'!$P$3:$R$91,3,0),"")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(OCULTAR)'!$P$3:$R$91,3,0),"")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(OCULTAR)'!$P$3:$R$91,3,0),"")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(OCULTAR)'!$P$3:$R$91,3,0),"")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(OCULTAR)'!$P$3:$R$91,3,0),"")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(OCULTAR)'!$P$3:$R$91,3,0),"")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(OCULTAR)'!$P$3:$R$91,3,0),"")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(OCULTAR)'!$P$3:$R$91,3,0),"")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(OCULTAR)'!$P$3:$R$91,3,0),"")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(OCULTAR)'!$P$3:$R$91,3,0),"")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(OCULTAR)'!$P$3:$R$91,3,0),"")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(OCULTAR)'!$P$3:$R$91,3,0),"")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(OCULTAR)'!$P$3:$R$91,3,0),"")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(OCULTAR)'!$P$3:$R$91,3,0),"")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(OCULTAR)'!$P$3:$R$91,3,0),"")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(OCULTAR)'!$P$3:$R$91,3,0),"")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(OCULTAR)'!$P$3:$R$91,3,0),"")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(OCULTAR)'!$P$3:$R$91,3,0),"")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(OCULTAR)'!$P$3:$R$91,3,0),"")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(OCULTAR)'!$P$3:$R$91,3,0),"")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(OCULTAR)'!$P$3:$R$91,3,0),"")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(OCULTAR)'!$P$3:$R$91,3,0),"")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(OCULTAR)'!$P$3:$R$91,3,0),"")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(OCULTAR)'!$P$3:$R$91,3,0),"")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(OCULTAR)'!$P$3:$R$91,3,0),"")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(OCULTAR)'!$P$3:$R$91,3,0),"")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(OCULTAR)'!$P$3:$R$91,3,0),"")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(OCULTAR)'!$P$3:$R$91,3,0),"")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(OCULTAR)'!$P$3:$R$91,3,0),"")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(OCULTAR)'!$P$3:$R$91,3,0),"")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(OCULTAR)'!$P$3:$R$91,3,0),"")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(OCULTAR)'!$P$3:$R$91,3,0),"")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(OCULTAR)'!$P$3:$R$91,3,0),"")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(OCULTAR)'!$P$3:$R$91,3,0),"")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(OCULTAR)'!$P$3:$R$91,3,0),"")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(OCULTAR)'!$P$3:$R$91,3,0),"")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(OCULTAR)'!$P$3:$R$91,3,0),"")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(OCULTAR)'!$P$3:$R$91,3,0),"")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(OCULTAR)'!$P$3:$R$91,3,0),"")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(OCULTAR)'!$P$3:$R$91,3,0),"")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(OCULTAR)'!$P$3:$R$91,3,0),"")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(OCULTAR)'!$P$3:$R$91,3,0),"")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(OCULTAR)'!$P$3:$R$91,3,0),"")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(OCULTAR)'!$P$3:$R$91,3,0),"")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(OCULTAR)'!$P$3:$R$91,3,0),"")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(OCULTAR)'!$P$3:$R$91,3,0),"")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(OCULTAR)'!$P$3:$R$91,3,0),"")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(OCULTAR)'!$P$3:$R$91,3,0),"")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(OCULTAR)'!$P$3:$R$91,3,0),"")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(OCULTAR)'!$P$3:$R$91,3,0),"")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(OCULTAR)'!$P$3:$R$91,3,0),"")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(OCULTAR)'!$P$3:$R$91,3,0),"")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(OCULTAR)'!$P$3:$R$91,3,0),"")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(OCULTAR)'!$P$3:$R$91,3,0),"")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(OCULTAR)'!$P$3:$R$91,3,0),"")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(OCULTAR)'!$P$3:$R$91,3,0),"")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(OCULTAR)'!$P$3:$R$91,3,0),"")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(OCULTAR)'!$P$3:$R$91,3,0),"")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(OCULTAR)'!$P$3:$R$91,3,0),"")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(OCULTAR)'!$P$3:$R$91,3,0),"")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(OCULTAR)'!$P$3:$R$91,3,0),"")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(OCULTAR)'!$P$3:$R$91,3,0),"")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(OCULTAR)'!$P$3:$R$91,3,0),"")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(OCULTAR)'!$P$3:$R$91,3,0),"")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(OCULTAR)'!$P$3:$R$91,3,0),"")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(OCULTAR)'!$P$3:$R$91,3,0),"")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(OCULTAR)'!$P$3:$R$91,3,0),"")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(OCULTAR)'!$P$3:$R$91,3,0),"")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(OCULTAR)'!$P$3:$R$91,3,0),"")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(OCULTAR)'!$P$3:$R$91,3,0),"")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(OCULTAR)'!$P$3:$R$91,3,0),"")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(OCULTAR)'!$P$3:$R$91,3,0),"")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(OCULTAR)'!$P$3:$R$91,3,0),"")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(OCULTAR)'!$P$3:$R$91,3,0),"")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(OCULTAR)'!$P$3:$R$91,3,0),"")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(OCULTAR)'!$P$3:$R$91,3,0),"")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(OCULTAR)'!$P$3:$R$91,3,0),"")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(OCULTAR)'!$P$3:$R$91,3,0),"")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(OCULTAR)'!$P$3:$R$91,3,0),"")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(OCULTAR)'!$P$3:$R$91,3,0),"")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(OCULTAR)'!$P$3:$R$91,3,0),"")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(OCULTAR)'!$P$3:$R$91,3,0),"")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(OCULTAR)'!$P$3:$R$91,3,0),"")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(OCULTAR)'!$P$3:$R$91,3,0),"")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(OCULTAR)'!$P$3:$R$91,3,0),"")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(OCULTAR)'!$P$3:$R$91,3,0),"")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(OCULTAR)'!$P$3:$R$91,3,0),"")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(OCULTAR)'!$P$3:$R$91,3,0),"")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(OCULTAR)'!$P$3:$R$91,3,0),"")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(OCULTAR)'!$P$3:$R$91,3,0),"")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(OCULTAR)'!$P$3:$R$91,3,0),"")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(OCULTAR)'!$P$3:$R$91,3,0),"")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(OCULTAR)'!$P$3:$R$91,3,0),"")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(OCULTAR)'!$P$3:$R$91,3,0),"")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(OCULTAR)'!$P$3:$R$91,3,0),"")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(OCULTAR)'!$P$3:$R$91,3,0),"")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(OCULTAR)'!$P$3:$R$91,3,0),"")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(OCULTAR)'!$P$3:$R$91,3,0),"")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(OCULTAR)'!$P$3:$R$91,3,0),"")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(OCULTAR)'!$P$3:$R$91,3,0),"")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(OCULTAR)'!$P$3:$R$91,3,0),"")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(OCULTAR)'!$P$3:$R$91,3,0),"")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(OCULTAR)'!$P$3:$R$91,3,0),"")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(OCULTAR)'!$P$3:$R$91,3,0),"")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(OCULTAR)'!$P$3:$R$91,3,0),"")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(OCULTAR)'!$P$3:$R$91,3,0),"")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(OCULTAR)'!$P$3:$R$91,3,0),"")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(OCULTAR)'!$P$3:$R$91,3,0),"")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(OCULTAR)'!$P$3:$R$91,3,0),"")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(OCULTAR)'!$P$3:$R$91,3,0),"")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(OCULTAR)'!$P$3:$R$91,3,0),"")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(OCULTAR)'!$P$3:$R$91,3,0),"")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(OCULTAR)'!$P$3:$R$91,3,0),"")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(OCULTAR)'!$P$3:$R$91,3,0),"")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(OCULTAR)'!$P$3:$R$91,3,0),"")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(OCULTAR)'!$P$3:$R$91,3,0),"")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(OCULTAR)'!$P$3:$R$91,3,0),"")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(OCULTAR)'!$P$3:$R$91,3,0),"")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(OCULTAR)'!$P$3:$R$91,3,0),"")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(OCULTAR)'!$P$3:$R$91,3,0),"")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(OCULTAR)'!$P$3:$R$91,3,0),"")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(OCULTAR)'!$P$3:$R$91,3,0),"")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(OCULTAR)'!$P$3:$R$91,3,0),"")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(OCULTAR)'!$P$3:$R$91,3,0),"")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(OCULTAR)'!$P$3:$R$91,3,0),"")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(OCULTAR)'!$P$3:$R$91,3,0),"")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(OCULTAR)'!$P$3:$R$91,3,0),"")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(OCULTAR)'!$P$3:$R$91,3,0),"")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(OCULTAR)'!$P$3:$R$91,3,0),"")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(OCULTAR)'!$P$3:$R$91,3,0),"")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(OCULTAR)'!$P$3:$R$91,3,0),"")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(OCULTAR)'!$P$3:$R$91,3,0),"")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(OCULTAR)'!$P$3:$R$91,3,0),"")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(OCULTAR)'!$P$3:$R$91,3,0),"")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(OCULTAR)'!$P$3:$R$91,3,0),"")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(OCULTAR)'!$P$3:$R$91,3,0),"")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(OCULTAR)'!$P$3:$R$91,3,0),"")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(OCULTAR)'!$P$3:$R$91,3,0),"")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(OCULTAR)'!$P$3:$R$91,3,0),"")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(OCULTAR)'!$P$3:$R$91,3,0),"")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(OCULTAR)'!$P$3:$R$91,3,0),"")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(OCULTAR)'!$P$3:$R$91,3,0),"")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(OCULTAR)'!$P$3:$R$91,3,0),"")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(OCULTAR)'!$P$3:$R$91,3,0),"")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(OCULTAR)'!$P$3:$R$91,3,0),"")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(OCULTAR)'!$P$3:$R$91,3,0),"")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(OCULTAR)'!$P$3:$R$91,3,0),"")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(OCULTAR)'!$P$3:$R$91,3,0),"")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(OCULTAR)'!$P$3:$R$91,3,0),"")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(OCULTAR)'!$P$3:$R$91,3,0),"")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(OCULTAR)'!$P$3:$R$91,3,0),"")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(OCULTAR)'!$P$3:$R$91,3,0),"")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(OCULTAR)'!$P$3:$R$91,3,0),"")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(OCULTAR)'!$P$3:$R$91,3,0),"")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(OCULTAR)'!$P$3:$R$91,3,0),"")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(OCULTAR)'!$P$3:$R$91,3,0),"")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(OCULTAR)'!$P$3:$R$91,3,0),"")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(OCULTAR)'!$P$3:$R$91,3,0),"")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(OCULTAR)'!$P$3:$R$91,3,0),"")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(OCULTAR)'!$P$3:$R$91,3,0),"")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(OCULTAR)'!$P$3:$R$91,3,0),"")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(OCULTAR)'!$P$3:$R$91,3,0),"")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(OCULTAR)'!$P$3:$R$91,3,0),"")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(OCULTAR)'!$P$3:$R$91,3,0),"")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(OCULTAR)'!$P$3:$R$91,3,0),"")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(OCULTAR)'!$P$3:$R$91,3,0),"")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(OCULTAR)'!$P$3:$R$91,3,0),"")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(OCULTAR)'!$P$3:$R$91,3,0),"")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(OCULTAR)'!$P$3:$R$91,3,0),"")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(OCULTAR)'!$P$3:$R$91,3,0),"")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(OCULTAR)'!$P$3:$R$91,3,0),"")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(OCULTAR)'!$P$3:$R$91,3,0),"")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(OCULTAR)'!$P$3:$R$91,3,0),"")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(OCULTAR)'!$P$3:$R$91,3,0),"")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(OCULTAR)'!$P$3:$R$91,3,0),"")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(OCULTAR)'!$P$3:$R$91,3,0),"")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(OCULTAR)'!$P$3:$R$91,3,0),"")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(OCULTAR)'!$P$3:$R$91,3,0),"")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(OCULTAR)'!$P$3:$R$91,3,0),"")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(OCULTAR)'!$P$3:$R$91,3,0),"")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(OCULTAR)'!$P$3:$R$91,3,0),"")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(OCULTAR)'!$P$3:$R$91,3,0),"")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(OCULTAR)'!$P$3:$R$91,3,0),"")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(OCULTAR)'!$P$3:$R$91,3,0),"")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(OCULTAR)'!$P$3:$R$91,3,0),"")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(OCULTAR)'!$P$3:$R$91,3,0),"")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(OCULTAR)'!$P$3:$R$91,3,0),"")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(OCULTAR)'!$P$3:$R$91,3,0),"")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(OCULTAR)'!$P$3:$R$91,3,0),"")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(OCULTAR)'!$P$3:$R$91,3,0),"")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(OCULTAR)'!$P$3:$R$91,3,0),"")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(OCULTAR)'!$P$3:$R$91,3,0),"")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(OCULTAR)'!$P$3:$R$91,3,0),"")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(OCULTAR)'!$P$3:$R$91,3,0),"")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(OCULTAR)'!$P$3:$R$91,3,0),"")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(OCULTAR)'!$P$3:$R$91,3,0),"")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(OCULTAR)'!$P$3:$R$91,3,0),"")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(OCULTAR)'!$P$3:$R$91,3,0),"")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(OCULTAR)'!$P$3:$R$91,3,0),"")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(OCULTAR)'!$P$3:$R$91,3,0),"")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(OCULTAR)'!$P$3:$R$91,3,0),"")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(OCULTAR)'!$P$3:$R$91,3,0),"")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(OCULTAR)'!$P$3:$R$91,3,0),"")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(OCULTAR)'!$P$3:$R$91,3,0),"")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(OCULTAR)'!$P$3:$R$91,3,0),"")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(OCULTAR)'!$P$3:$R$91,3,0),"")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(OCULTAR)'!$P$3:$R$91,3,0),"")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(OCULTAR)'!$P$3:$R$91,3,0),"")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(OCULTAR)'!$P$3:$R$91,3,0),"")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(OCULTAR)'!$P$3:$R$91,3,0),"")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(OCULTAR)'!$P$3:$R$91,3,0),"")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(OCULTAR)'!$P$3:$R$91,3,0),"")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(OCULTAR)'!$P$3:$R$91,3,0),"")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(OCULTAR)'!$P$3:$R$91,3,0),"")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(OCULTAR)'!$P$3:$R$91,3,0),"")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(OCULTAR)'!$P$3:$R$91,3,0),"")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(OCULTAR)'!$P$3:$R$91,3,0),"")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(OCULTAR)'!$P$3:$R$91,3,0),"")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(OCULTAR)'!$P$3:$R$91,3,0),"")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(OCULTAR)'!$P$3:$R$91,3,0),"")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(OCULTAR)'!$P$3:$R$91,3,0),"")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(OCULTAR)'!$P$3:$R$91,3,0),"")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(OCULTAR)'!$P$3:$R$91,3,0),"")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(OCULTAR)'!$P$3:$R$91,3,0),"")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(OCULTAR)'!$P$3:$R$91,3,0),"")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(OCULTAR)'!$P$3:$R$91,3,0),"")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(OCULTAR)'!$P$3:$R$91,3,0),"")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(OCULTAR)'!$P$3:$R$91,3,0),"")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(OCULTAR)'!$P$3:$R$91,3,0),"")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(OCULTAR)'!$P$3:$R$91,3,0),"")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(OCULTAR)'!$P$3:$R$91,3,0),"")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(OCULTAR)'!$P$3:$R$91,3,0),"")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(OCULTAR)'!$P$3:$R$91,3,0),"")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(OCULTAR)'!$P$3:$R$91,3,0),"")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(OCULTAR)'!$P$3:$R$91,3,0),"")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(OCULTAR)'!$P$3:$R$91,3,0),"")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(OCULTAR)'!$P$3:$R$91,3,0),"")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(OCULTAR)'!$P$3:$R$91,3,0),"")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(OCULTAR)'!$P$3:$R$91,3,0),"")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(OCULTAR)'!$P$3:$R$91,3,0),"")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(OCULTAR)'!$P$3:$R$91,3,0),"")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(OCULTAR)'!$P$3:$R$91,3,0),"")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(OCULTAR)'!$P$3:$R$91,3,0),"")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(OCULTAR)'!$P$3:$R$91,3,0),"")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(OCULTAR)'!$P$3:$R$91,3,0),"")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(OCULTAR)'!$P$3:$R$91,3,0),"")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(OCULTAR)'!$P$3:$R$91,3,0),"")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(OCULTAR)'!$P$3:$R$91,3,0),"")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(OCULTAR)'!$P$3:$R$91,3,0),"")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(OCULTAR)'!$P$3:$R$91,3,0),"")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(OCULTAR)'!$P$3:$R$91,3,0),"")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(OCULTAR)'!$P$3:$R$91,3,0),"")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(OCULTAR)'!$P$3:$R$91,3,0),"")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(OCULTAR)'!$P$3:$R$91,3,0),"")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(OCULTAR)'!$P$3:$R$91,3,0),"")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(OCULTAR)'!$P$3:$R$91,3,0),"")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(OCULTAR)'!$P$3:$R$91,3,0),"")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(OCULTAR)'!$P$3:$R$91,3,0),"")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(OCULTAR)'!$P$3:$R$91,3,0),"")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(OCULTAR)'!$P$3:$R$91,3,0),"")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(OCULTAR)'!$P$3:$R$91,3,0),"")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(OCULTAR)'!$P$3:$R$91,3,0),"")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(OCULTAR)'!$P$3:$R$91,3,0),"")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(OCULTAR)'!$P$3:$R$91,3,0),"")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(OCULTAR)'!$P$3:$R$91,3,0),"")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(OCULTAR)'!$P$3:$R$91,3,0),"")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(OCULTAR)'!$P$3:$R$91,3,0),"")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(OCULTAR)'!$P$3:$R$91,3,0),"")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(OCULTAR)'!$P$3:$R$91,3,0),"")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(OCULTAR)'!$P$3:$R$91,3,0),"")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(OCULTAR)'!$P$3:$R$91,3,0),"")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(OCULTAR)'!$P$3:$R$91,3,0),"")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(OCULTAR)'!$P$3:$R$91,3,0),"")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(OCULTAR)'!$P$3:$R$91,3,0),"")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(OCULTAR)'!$P$3:$R$91,3,0),"")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(OCULTAR)'!$P$3:$R$91,3,0),"")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(OCULTAR)'!$P$3:$R$91,3,0),"")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(OCULTAR)'!$P$3:$R$91,3,0),"")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(OCULTAR)'!$P$3:$R$91,3,0),"")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(OCULTAR)'!$P$3:$R$91,3,0),"")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(OCULTAR)'!$P$3:$R$91,3,0),"")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(OCULTAR)'!$P$3:$R$91,3,0),"")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(OCULTAR)'!$P$3:$R$91,3,0),"")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(OCULTAR)'!$P$3:$R$91,3,0),"")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(OCULTAR)'!$P$3:$R$91,3,0),"")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(OCULTAR)'!$P$3:$R$91,3,0),"")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(OCULTAR)'!$P$3:$R$91,3,0),"")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(OCULTAR)'!$P$3:$R$91,3,0),"")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(OCULTAR)'!$P$3:$R$91,3,0),"")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(OCULTAR)'!$P$3:$R$91,3,0),"")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(OCULTAR)'!$P$3:$R$91,3,0),"")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(OCULTAR)'!$P$3:$R$91,3,0),"")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(OCULTAR)'!$P$3:$R$91,3,0),"")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(OCULTAR)'!$P$3:$R$91,3,0),"")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(OCULTAR)'!$P$3:$R$91,3,0),"")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(OCULTAR)'!$P$3:$R$91,3,0),"")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(OCULTAR)'!$P$3:$R$91,3,0),"")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(OCULTAR)'!$P$3:$R$91,3,0),"")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(OCULTAR)'!$P$3:$R$91,3,0),"")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(OCULTAR)'!$P$3:$R$91,3,0),"")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(OCULTAR)'!$P$3:$R$91,3,0),"")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(OCULTAR)'!$P$3:$R$91,3,0),"")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(OCULTAR)'!$P$3:$R$91,3,0),"")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(OCULTAR)'!$P$3:$R$91,3,0),"")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(OCULTAR)'!$P$3:$R$91,3,0),"")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(OCULTAR)'!$P$3:$R$91,3,0),"")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(OCULTAR)'!$P$3:$R$91,3,0),"")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(OCULTAR)'!$P$3:$R$91,3,0),"")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(OCULTAR)'!$P$3:$R$91,3,0),"")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(OCULTAR)'!$P$3:$R$91,3,0),"")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(OCULTAR)'!$P$3:$R$91,3,0),"")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(OCULTAR)'!$P$3:$R$91,3,0),"")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(OCULTAR)'!$P$3:$R$91,3,0),"")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(OCULTAR)'!$P$3:$R$91,3,0),"")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(OCULTAR)'!$P$3:$R$91,3,0),"")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(OCULTAR)'!$P$3:$R$91,3,0),"")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(OCULTAR)'!$P$3:$R$91,3,0),"")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(OCULTAR)'!$P$3:$R$91,3,0),"")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(OCULTAR)'!$P$3:$R$91,3,0),"")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(OCULTAR)'!$P$3:$R$91,3,0),"")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(OCULTAR)'!$P$3:$R$91,3,0),"")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(OCULTAR)'!$P$3:$R$91,3,0),"")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(OCULTAR)'!$P$3:$R$91,3,0),"")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(OCULTAR)'!$P$3:$R$91,3,0),"")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(OCULTAR)'!$P$3:$R$91,3,0),"")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(OCULTAR)'!$P$3:$R$91,3,0),"")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(OCULTAR)'!$P$3:$R$91,3,0),"")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(OCULTAR)'!$P$3:$R$91,3,0),"")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(OCULTAR)'!$P$3:$R$91,3,0),"")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(OCULTAR)'!$P$3:$R$91,3,0),"")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(OCULTAR)'!$P$3:$R$91,3,0),"")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(OCULTAR)'!$P$3:$R$91,3,0),"")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(OCULTAR)'!$P$3:$R$91,3,0),"")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(OCULTAR)'!$P$3:$R$91,3,0),"")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(OCULTAR)'!$P$3:$R$91,3,0),"")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(OCULTAR)'!$P$3:$R$91,3,0),"")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(OCULTAR)'!$P$3:$R$91,3,0),"")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(OCULTAR)'!$P$3:$R$91,3,0),"")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(OCULTAR)'!$P$3:$R$91,3,0),"")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(OCULTAR)'!$P$3:$R$91,3,0),"")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(OCULTAR)'!$P$3:$R$91,3,0),"")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(OCULTAR)'!$P$3:$R$91,3,0),"")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(OCULTAR)'!$P$3:$R$91,3,0),"")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(OCULTAR)'!$P$3:$R$91,3,0),"")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(OCULTAR)'!$P$3:$R$91,3,0),"")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(OCULTAR)'!$P$3:$R$91,3,0),"")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(OCULTAR)'!$P$3:$R$91,3,0),"")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(OCULTAR)'!$P$3:$R$91,3,0),"")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(OCULTAR)'!$P$3:$R$91,3,0),"")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(OCULTAR)'!$P$3:$R$91,3,0),"")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(OCULTAR)'!$P$3:$R$91,3,0),"")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(OCULTAR)'!$P$3:$R$91,3,0),"")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(OCULTAR)'!$P$3:$R$91,3,0),"")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(OCULTAR)'!$P$3:$R$91,3,0),"")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(OCULTAR)'!$P$3:$R$91,3,0),"")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(OCULTAR)'!$P$3:$R$91,3,0),"")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(OCULTAR)'!$P$3:$R$91,3,0),"")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(OCULTAR)'!$P$3:$R$91,3,0),"")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(OCULTAR)'!$P$3:$R$91,3,0),"")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(OCULTAR)'!$P$3:$R$91,3,0),"")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(OCULTAR)'!$P$3:$R$91,3,0),"")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(OCULTAR)'!$P$3:$R$91,3,0),"")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(OCULTAR)'!$P$3:$R$91,3,0),"")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(OCULTAR)'!$P$3:$R$91,3,0),"")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(OCULTAR)'!$P$3:$R$91,3,0),"")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(OCULTAR)'!$P$3:$R$91,3,0),"")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(OCULTAR)'!$P$3:$R$91,3,0),"")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(OCULTAR)'!$P$3:$R$91,3,0),"")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(OCULTAR)'!$P$3:$R$91,3,0),"")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(OCULTAR)'!$P$3:$R$91,3,0),"")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(OCULTAR)'!$P$3:$R$91,3,0),"")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(OCULTAR)'!$P$3:$R$91,3,0),"")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(OCULTAR)'!$P$3:$R$91,3,0),"")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(OCULTAR)'!$P$3:$R$91,3,0),"")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(OCULTAR)'!$P$3:$R$91,3,0),"")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(OCULTAR)'!$P$3:$R$91,3,0),"")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(OCULTAR)'!$P$3:$R$91,3,0),"")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(OCULTAR)'!$P$3:$R$91,3,0),"")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(OCULTAR)'!$P$3:$R$91,3,0),"")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(OCULTAR)'!$P$3:$R$91,3,0),"")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(OCULTAR)'!$P$3:$R$91,3,0),"")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(OCULTAR)'!$P$3:$R$91,3,0),"")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(OCULTAR)'!$P$3:$R$91,3,0),"")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(OCULTAR)'!$P$3:$R$91,3,0),"")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(OCULTAR)'!$P$3:$R$91,3,0),"")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(OCULTAR)'!$P$3:$R$91,3,0),"")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(OCULTAR)'!$P$3:$R$91,3,0),"")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(OCULTAR)'!$P$3:$R$91,3,0),"")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(OCULTAR)'!$P$3:$R$91,3,0),"")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(OCULTAR)'!$P$3:$R$91,3,0),"")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(OCULTAR)'!$P$3:$R$91,3,0),"")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(OCULTAR)'!$P$3:$R$91,3,0),"")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(OCULTAR)'!$P$3:$R$91,3,0),"")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(OCULTAR)'!$P$3:$R$91,3,0),"")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(OCULTAR)'!$P$3:$R$91,3,0),"")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(OCULTAR)'!$P$3:$R$91,3,0),"")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(OCULTAR)'!$P$3:$R$91,3,0),"")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(OCULTAR)'!$P$3:$R$91,3,0),"")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(OCULTAR)'!$P$3:$R$91,3,0),"")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(OCULTAR)'!$P$3:$R$91,3,0),"")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(OCULTAR)'!$P$3:$R$91,3,0),"")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(OCULTAR)'!$P$3:$R$91,3,0),"")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(OCULTAR)'!$P$3:$R$91,3,0),"")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(OCULTAR)'!$P$3:$R$91,3,0),"")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(OCULTAR)'!$P$3:$R$91,3,0),"")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(OCULTAR)'!$P$3:$R$91,3,0),"")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(OCULTAR)'!$P$3:$R$91,3,0),"")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(OCULTAR)'!$P$3:$R$91,3,0),"")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(OCULTAR)'!$P$3:$R$91,3,0),"")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(OCULTAR)'!$P$3:$R$91,3,0),"")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(OCULTAR)'!$P$3:$R$91,3,0),"")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(OCULTAR)'!$P$3:$R$91,3,0),"")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(OCULTAR)'!$P$3:$R$91,3,0),"")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(OCULTAR)'!$P$3:$R$91,3,0),"")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(OCULTAR)'!$P$3:$R$91,3,0),"")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(OCULTAR)'!$P$3:$R$91,3,0),"")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(OCULTAR)'!$P$3:$R$91,3,0),"")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(OCULTAR)'!$P$3:$R$91,3,0),"")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(OCULTAR)'!$P$3:$R$91,3,0),"")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(OCULTAR)'!$P$3:$R$91,3,0),"")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(OCULTAR)'!$P$3:$R$91,3,0),"")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(OCULTAR)'!$P$3:$R$91,3,0),"")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(OCULTAR)'!$P$3:$R$91,3,0),"")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(OCULTAR)'!$P$3:$R$91,3,0),"")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(OCULTAR)'!$P$3:$R$91,3,0),"")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(OCULTAR)'!$P$3:$R$91,3,0),"")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(OCULTAR)'!$P$3:$R$91,3,0),"")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(OCULTAR)'!$P$3:$R$91,3,0),"")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(OCULTAR)'!$P$3:$R$91,3,0),"")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(OCULTAR)'!$P$3:$R$91,3,0),"")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(OCULTAR)'!$P$3:$R$91,3,0),"")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(OCULTAR)'!$P$3:$R$91,3,0),"")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(OCULTAR)'!$P$3:$R$91,3,0),"")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(OCULTAR)'!$P$3:$R$91,3,0),"")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(OCULTAR)'!$P$3:$R$91,3,0),"")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(OCULTAR)'!$P$3:$R$91,3,0),"")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(OCULTAR)'!$P$3:$R$91,3,0),"")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(OCULTAR)'!$P$3:$R$91,3,0),"")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(OCULTAR)'!$P$3:$R$91,3,0),"")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(OCULTAR)'!$P$3:$R$91,3,0),"")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(OCULTAR)'!$P$3:$R$91,3,0),"")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(OCULTAR)'!$P$3:$R$91,3,0),"")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(OCULTAR)'!$P$3:$R$91,3,0),"")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(OCULTAR)'!$P$3:$R$91,3,0),"")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(OCULTAR)'!$P$3:$R$91,3,0),"")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(OCULTAR)'!$P$3:$R$91,3,0),"")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(OCULTAR)'!$P$3:$R$91,3,0),"")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(OCULTAR)'!$P$3:$R$91,3,0),"")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(OCULTAR)'!$P$3:$R$91,3,0),"")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(OCULTAR)'!$P$3:$R$91,3,0),"")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(OCULTAR)'!$P$3:$R$91,3,0),"")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(OCULTAR)'!$P$3:$R$91,3,0),"")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(OCULTAR)'!$P$3:$R$91,3,0),"")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(OCULTAR)'!$P$3:$R$91,3,0),"")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(OCULTAR)'!$P$3:$R$91,3,0),"")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(OCULTAR)'!$P$3:$R$91,3,0),"")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(OCULTAR)'!$P$3:$R$91,3,0),"")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(OCULTAR)'!$P$3:$R$91,3,0),"")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(OCULTAR)'!$P$3:$R$91,3,0),"")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(OCULTAR)'!$P$3:$R$91,3,0),"")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(OCULTAR)'!$P$3:$R$91,3,0),"")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(OCULTAR)'!$P$3:$R$91,3,0),"")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(OCULTAR)'!$P$3:$R$91,3,0),"")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(OCULTAR)'!$P$3:$R$91,3,0),"")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(OCULTAR)'!$P$3:$R$91,3,0),"")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(OCULTAR)'!$P$3:$R$91,3,0),"")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(OCULTAR)'!$P$3:$R$91,3,0),"")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(OCULTAR)'!$P$3:$R$91,3,0),"")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(OCULTAR)'!$P$3:$R$91,3,0),"")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(OCULTAR)'!$P$3:$R$91,3,0),"")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(OCULTAR)'!$P$3:$R$91,3,0),"")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(OCULTAR)'!$P$3:$R$91,3,0),"")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(OCULTAR)'!$P$3:$R$91,3,0),"")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(OCULTAR)'!$P$3:$R$91,3,0),"")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(OCULTAR)'!$P$3:$R$91,3,0),"")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(OCULTAR)'!$P$3:$R$91,3,0),"")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(OCULTAR)'!$P$3:$R$91,3,0),"")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(OCULTAR)'!$P$3:$R$91,3,0),"")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(OCULTAR)'!$P$3:$R$91,3,0),"")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(OCULTAR)'!$P$3:$R$91,3,0),"")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(OCULTAR)'!$P$3:$R$91,3,0),"")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(OCULTAR)'!$P$3:$R$91,3,0),"")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(OCULTAR)'!$P$3:$R$91,3,0),"")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(OCULTAR)'!$P$3:$R$91,3,0),"")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(OCULTAR)'!$P$3:$R$91,3,0),"")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(OCULTAR)'!$P$3:$R$91,3,0),"")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(OCULTAR)'!$P$3:$R$91,3,0),"")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(OCULTAR)'!$P$3:$R$91,3,0),"")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(OCULTAR)'!$P$3:$R$91,3,0),"")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(OCULTAR)'!$P$3:$R$91,3,0),"")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(OCULTAR)'!$P$3:$R$91,3,0),"")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(OCULTAR)'!$P$3:$R$91,3,0),"")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(OCULTAR)'!$P$3:$R$91,3,0),"")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(OCULTAR)'!$P$3:$R$91,3,0),"")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(OCULTAR)'!$P$3:$R$91,3,0),"")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(OCULTAR)'!$P$3:$R$91,3,0),"")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(OCULTAR)'!$P$3:$R$91,3,0),"")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(OCULTAR)'!$P$3:$R$91,3,0),"")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(OCULTAR)'!$P$3:$R$91,3,0),"")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(OCULTAR)'!$P$3:$R$91,3,0),"")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(OCULTAR)'!$P$3:$R$91,3,0),"")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(OCULTAR)'!$P$3:$R$91,3,0),"")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(OCULTAR)'!$P$3:$R$91,3,0),"")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(OCULTAR)'!$P$3:$R$91,3,0),"")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(OCULTAR)'!$P$3:$R$91,3,0),"")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(OCULTAR)'!$P$3:$R$91,3,0),"")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(OCULTAR)'!$P$3:$R$91,3,0),"")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(OCULTAR)'!$P$3:$R$91,3,0),"")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(OCULTAR)'!$P$3:$R$91,3,0),"")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(OCULTAR)'!$P$3:$R$91,3,0),"")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(OCULTAR)'!$P$3:$R$91,3,0),"")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(OCULTAR)'!$P$3:$R$91,3,0),"")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(OCULTAR)'!$P$3:$R$91,3,0),"")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(OCULTAR)'!$P$3:$R$91,3,0),"")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(OCULTAR)'!$P$3:$R$91,3,0),"")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(OCULTAR)'!$P$3:$R$91,3,0),"")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(OCULTAR)'!$P$3:$R$91,3,0),"")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(OCULTAR)'!$P$3:$R$91,3,0),"")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(OCULTAR)'!$P$3:$R$91,3,0),"")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(OCULTAR)'!$P$3:$R$91,3,0),"")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(OCULTAR)'!$P$3:$R$91,3,0),"")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(OCULTAR)'!$P$3:$R$91,3,0),"")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(OCULTAR)'!$P$3:$R$91,3,0),"")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(OCULTAR)'!$P$3:$R$91,3,0),"")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(OCULTAR)'!$P$3:$R$91,3,0),"")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(OCULTAR)'!$P$3:$R$91,3,0),"")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(OCULTAR)'!$P$3:$R$91,3,0),"")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(OCULTAR)'!$P$3:$R$91,3,0),"")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(OCULTAR)'!$P$3:$R$91,3,0),"")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(OCULTAR)'!$P$3:$R$91,3,0),"")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(OCULTAR)'!$P$3:$R$91,3,0),"")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(OCULTAR)'!$P$3:$R$91,3,0),"")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(OCULTAR)'!$P$3:$R$91,3,0),"")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(OCULTAR)'!$P$3:$R$91,3,0),"")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(OCULTAR)'!$P$3:$R$91,3,0),"")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(OCULTAR)'!$P$3:$R$91,3,0),"")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(OCULTAR)'!$P$3:$R$91,3,0),"")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(OCULTAR)'!$P$3:$R$91,3,0),"")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(OCULTAR)'!$P$3:$R$91,3,0),"")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(OCULTAR)'!$P$3:$R$91,3,0),"")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(OCULTAR)'!$P$3:$R$91,3,0),"")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(OCULTAR)'!$P$3:$R$91,3,0),"")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(OCULTAR)'!$P$3:$R$91,3,0),"")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(OCULTAR)'!$P$3:$R$91,3,0),"")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(OCULTAR)'!$P$3:$R$91,3,0),"")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(OCULTAR)'!$P$3:$R$91,3,0),"")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(OCULTAR)'!$P$3:$R$91,3,0),"")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(OCULTAR)'!$P$3:$R$91,3,0),"")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(OCULTAR)'!$P$3:$R$91,3,0),"")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(OCULTAR)'!$P$3:$R$91,3,0),"")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(OCULTAR)'!$P$3:$R$91,3,0),"")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(OCULTAR)'!$P$3:$R$91,3,0),"")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(OCULTAR)'!$P$3:$R$91,3,0),"")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(OCULTAR)'!$P$3:$R$91,3,0),"")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(OCULTAR)'!$P$3:$R$91,3,0),"")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(OCULTAR)'!$P$3:$R$91,3,0),"")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(OCULTAR)'!$P$3:$R$91,3,0),"")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(OCULTAR)'!$P$3:$R$91,3,0),"")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(OCULTAR)'!$P$3:$R$91,3,0),"")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(OCULTAR)'!$P$3:$R$91,3,0),"")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(OCULTAR)'!$P$3:$R$91,3,0),"")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(OCULTAR)'!$P$3:$R$91,3,0),"")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(OCULTAR)'!$P$3:$R$91,3,0),"")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(OCULTAR)'!$P$3:$R$91,3,0),"")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(OCULTAR)'!$P$3:$R$91,3,0),"")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(OCULTAR)'!$P$3:$R$91,3,0),"")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(OCULTAR)'!$P$3:$R$91,3,0),"")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(OCULTAR)'!$P$3:$R$91,3,0),"")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(OCULTAR)'!$P$3:$R$91,3,0),"")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(OCULTAR)'!$P$3:$R$91,3,0),"")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(OCULTAR)'!$P$3:$R$91,3,0),"")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(OCULTAR)'!$P$3:$R$91,3,0),"")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(OCULTAR)'!$P$3:$R$91,3,0),"")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(OCULTAR)'!$P$3:$R$91,3,0),"")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(OCULTAR)'!$P$3:$R$91,3,0),"")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(OCULTAR)'!$P$3:$R$91,3,0),"")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(OCULTAR)'!$P$3:$R$91,3,0),"")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(OCULTAR)'!$P$3:$R$91,3,0),"")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(OCULTAR)'!$P$3:$R$91,3,0),"")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(OCULTAR)'!$P$3:$R$91,3,0),"")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(OCULTAR)'!$P$3:$R$91,3,0),"")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(OCULTAR)'!$P$3:$R$91,3,0),"")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(OCULTAR)'!$P$3:$R$91,3,0),"")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(OCULTAR)'!$P$3:$R$91,3,0),"")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(OCULTAR)'!$P$3:$R$91,3,0),"")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(OCULTAR)'!$P$3:$R$91,3,0),"")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(OCULTAR)'!$P$3:$R$91,3,0),"")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(OCULTAR)'!$P$3:$R$91,3,0),"")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(OCULTAR)'!$P$3:$R$91,3,0),"")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(OCULTAR)'!$P$3:$R$91,3,0),"")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(OCULTAR)'!$P$3:$R$91,3,0),"")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(OCULTAR)'!$P$3:$R$91,3,0),"")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(OCULTAR)'!$P$3:$R$91,3,0),"")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(OCULTAR)'!$P$3:$R$91,3,0),"")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(OCULTAR)'!$P$3:$R$91,3,0),"")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(OCULTAR)'!$P$3:$R$91,3,0),"")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(OCULTAR)'!$P$3:$R$91,3,0),"")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(OCULTAR)'!$P$3:$R$91,3,0),"")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(OCULTAR)'!$P$3:$R$91,3,0),"")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(OCULTAR)'!$P$3:$R$91,3,0),"")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(OCULTAR)'!$P$3:$R$91,3,0),"")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(OCULTAR)'!$P$3:$R$91,3,0),"")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(OCULTAR)'!$P$3:$R$91,3,0),"")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(OCULTAR)'!$P$3:$R$91,3,0),"")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(OCULTAR)'!$P$3:$R$91,3,0),"")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(OCULTAR)'!$P$3:$R$91,3,0),"")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(OCULTAR)'!$P$3:$R$91,3,0),"")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(OCULTAR)'!$P$3:$R$91,3,0),"")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(OCULTAR)'!$P$3:$R$91,3,0),"")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(OCULTAR)'!$P$3:$R$91,3,0),"")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(OCULTAR)'!$P$3:$R$91,3,0),"")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(OCULTAR)'!$P$3:$R$91,3,0),"")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(OCULTAR)'!$P$3:$R$91,3,0),"")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(OCULTAR)'!$P$3:$R$91,3,0),"")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(OCULTAR)'!$P$3:$R$91,3,0),"")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(OCULTAR)'!$P$3:$R$91,3,0),"")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(OCULTAR)'!$P$3:$R$91,3,0),"")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(OCULTAR)'!$P$3:$R$91,3,0),"")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(OCULTAR)'!$P$3:$R$91,3,0),"")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(OCULTAR)'!$P$3:$R$91,3,0),"")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(OCULTAR)'!$P$3:$R$91,3,0),"")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(OCULTAR)'!$P$3:$R$91,3,0),"")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(OCULTAR)'!$P$3:$R$91,3,0),"")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(OCULTAR)'!$P$3:$R$91,3,0),"")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(OCULTAR)'!$P$3:$R$91,3,0),"")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(OCULTAR)'!$P$3:$R$91,3,0),"")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(OCULTAR)'!$P$3:$R$91,3,0),"")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(OCULTAR)'!$P$3:$R$91,3,0),"")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(OCULTAR)'!$P$3:$R$91,3,0),"")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(OCULTAR)'!$P$3:$R$91,3,0),"")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(OCULTAR)'!$P$3:$R$91,3,0),"")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(OCULTAR)'!$P$3:$R$91,3,0),"")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(OCULTAR)'!$P$3:$R$91,3,0),"")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(OCULTAR)'!$P$3:$R$91,3,0),"")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(OCULTAR)'!$P$3:$R$91,3,0),"")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(OCULTAR)'!$P$3:$R$91,3,0),"")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(OCULTAR)'!$P$3:$R$91,3,0),"")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(OCULTAR)'!$P$3:$R$91,3,0),"")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(OCULTAR)'!$P$3:$R$91,3,0),"")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(OCULTAR)'!$P$3:$R$91,3,0),"")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(OCULTAR)'!$P$3:$R$91,3,0),"")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(OCULTAR)'!$P$3:$R$91,3,0),"")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(OCULTAR)'!$P$3:$R$91,3,0),"")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(OCULTAR)'!$P$3:$R$91,3,0),"")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(OCULTAR)'!$P$3:$R$91,3,0),"")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(OCULTAR)'!$P$3:$R$91,3,0),"")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(OCULTAR)'!$P$3:$R$91,3,0),"")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(OCULTAR)'!$P$3:$R$91,3,0),"")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(OCULTAR)'!$P$3:$R$91,3,0),"")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(OCULTAR)'!$P$3:$R$91,3,0),"")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(OCULTAR)'!$P$3:$R$91,3,0),"")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(OCULTAR)'!$P$3:$R$91,3,0),"")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(OCULTAR)'!$P$3:$R$91,3,0),"")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(OCULTAR)'!$P$3:$R$91,3,0),"")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(OCULTAR)'!$P$3:$R$91,3,0),"")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(OCULTAR)'!$P$3:$R$91,3,0),"")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(OCULTAR)'!$P$3:$R$91,3,0),"")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(OCULTAR)'!$P$3:$R$91,3,0),"")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(OCULTAR)'!$P$3:$R$91,3,0),"")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(OCULTAR)'!$P$3:$R$91,3,0),"")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(OCULTAR)'!$P$3:$R$91,3,0),"")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(OCULTAR)'!$P$3:$R$91,3,0),"")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(OCULTAR)'!$P$3:$R$91,3,0),"")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(OCULTAR)'!$P$3:$R$91,3,0),"")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(OCULTAR)'!$P$3:$R$91,3,0),"")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(OCULTAR)'!$P$3:$R$91,3,0),"")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(OCULTAR)'!$P$3:$R$91,3,0),"")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(OCULTAR)'!$P$3:$R$91,3,0),"")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(OCULTAR)'!$P$3:$R$91,3,0),"")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(OCULTAR)'!$P$3:$R$91,3,0),"")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(OCULTAR)'!$P$3:$R$91,3,0),"")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(OCULTAR)'!$P$3:$R$91,3,0),"")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(OCULTAR)'!$P$3:$R$91,3,0),"")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(OCULTAR)'!$P$3:$R$91,3,0),"")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(OCULTAR)'!$P$3:$R$91,3,0),"")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(OCULTAR)'!$P$3:$R$91,3,0),"")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(OCULTAR)'!$P$3:$R$91,3,0),"")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(OCULTAR)'!$P$3:$R$91,3,0),"")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(OCULTAR)'!$P$3:$R$91,3,0),"")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(OCULTAR)'!$P$3:$R$91,3,0),"")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(OCULTAR)'!$P$3:$R$91,3,0),"")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(OCULTAR)'!$P$3:$R$91,3,0),"")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(OCULTAR)'!$P$3:$R$91,3,0),"")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(OCULTAR)'!$P$3:$R$91,3,0),"")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(OCULTAR)'!$P$3:$R$91,3,0),"")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(OCULTAR)'!$P$3:$R$91,3,0),"")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(OCULTAR)'!$P$3:$R$91,3,0),"")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(OCULTAR)'!$P$3:$R$91,3,0),"")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(OCULTAR)'!$P$3:$R$91,3,0),"")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(OCULTAR)'!$P$3:$R$91,3,0),"")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(OCULTAR)'!$P$3:$R$91,3,0),"")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(OCULTAR)'!$P$3:$R$91,3,0),"")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(OCULTAR)'!$P$3:$R$91,3,0),"")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(OCULTAR)'!$P$3:$R$91,3,0),"")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(OCULTAR)'!$P$3:$R$91,3,0),"")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(OCULTAR)'!$P$3:$R$91,3,0),"")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(OCULTAR)'!$P$3:$R$91,3,0),"")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(OCULTAR)'!$P$3:$R$91,3,0),"")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(OCULTAR)'!$P$3:$R$91,3,0),"")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(OCULTAR)'!$P$3:$R$91,3,0),"")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(OCULTAR)'!$P$3:$R$91,3,0),"")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(OCULTAR)'!$P$3:$R$91,3,0),"")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(OCULTAR)'!$P$3:$R$91,3,0),"")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(OCULTAR)'!$P$3:$R$91,3,0),"")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(OCULTAR)'!$P$3:$R$91,3,0),"")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(OCULTAR)'!$P$3:$R$91,3,0),"")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(OCULTAR)'!$P$3:$R$91,3,0),"")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(OCULTAR)'!$P$3:$R$91,3,0),"")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(OCULTAR)'!$P$3:$R$91,3,0),"")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(OCULTAR)'!$P$3:$R$91,3,0),"")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(OCULTAR)'!$P$3:$R$91,3,0),"")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(OCULTAR)'!$P$3:$R$91,3,0),"")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(OCULTAR)'!$P$3:$R$91,3,0),"")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(OCULTAR)'!$P$3:$R$91,3,0),"")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(OCULTAR)'!$P$3:$R$91,3,0),"")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(OCULTAR)'!$P$3:$R$91,3,0),"")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(OCULTAR)'!$P$3:$R$91,3,0),"")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(OCULTAR)'!$P$3:$R$91,3,0),"")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(OCULTAR)'!$P$3:$R$91,3,0),"")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(OCULTAR)'!$P$3:$R$91,3,0),"")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(OCULTAR)'!$P$3:$R$91,3,0),"")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(OCULTAR)'!$P$3:$R$91,3,0),"")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(OCULTAR)'!$P$3:$R$91,3,0),"")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(OCULTAR)'!$P$3:$R$91,3,0),"")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(OCULTAR)'!$P$3:$R$91,3,0),"")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(OCULTAR)'!$P$3:$R$91,3,0),"")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(OCULTAR)'!$P$3:$R$91,3,0),"")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(OCULTAR)'!$P$3:$R$91,3,0),"")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(OCULTAR)'!$P$3:$R$91,3,0),"")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(OCULTAR)'!$P$3:$R$91,3,0),"")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(OCULTAR)'!$P$3:$R$91,3,0),"")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(OCULTAR)'!$P$3:$R$91,3,0),"")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(OCULTAR)'!$P$3:$R$91,3,0),"")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(OCULTAR)'!$P$3:$R$91,3,0),"")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(OCULTAR)'!$P$3:$R$91,3,0),"")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(OCULTAR)'!$P$3:$R$91,3,0),"")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(OCULTAR)'!$P$3:$R$91,3,0),"")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(OCULTAR)'!$P$3:$R$91,3,0),"")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(OCULTAR)'!$P$3:$R$91,3,0),"")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(OCULTAR)'!$P$3:$R$91,3,0),"")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(OCULTAR)'!$P$3:$R$91,3,0),"")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(OCULTAR)'!$P$3:$R$91,3,0),"")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(OCULTAR)'!$P$3:$R$91,3,0),"")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(OCULTAR)'!$P$3:$R$91,3,0),"")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(OCULTAR)'!$P$3:$R$91,3,0),"")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(OCULTAR)'!$P$3:$R$91,3,0),"")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(OCULTAR)'!$P$3:$R$91,3,0),"")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(OCULTAR)'!$P$3:$R$91,3,0),"")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(OCULTAR)'!$P$3:$R$91,3,0),"")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(OCULTAR)'!$P$3:$R$91,3,0),"")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(OCULTAR)'!$P$3:$R$91,3,0),"")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(OCULTAR)'!$P$3:$R$91,3,0),"")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(OCULTAR)'!$P$3:$R$91,3,0),"")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(OCULTAR)'!$P$3:$R$91,3,0),"")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(OCULTAR)'!$P$3:$R$91,3,0),"")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(OCULTAR)'!$P$3:$R$91,3,0),"")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(OCULTAR)'!$P$3:$R$91,3,0),"")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(OCULTAR)'!$P$3:$R$91,3,0),"")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(OCULTAR)'!$P$3:$R$91,3,0),"")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(OCULTAR)'!$P$3:$R$91,3,0),"")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(OCULTAR)'!$P$3:$R$91,3,0),"")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(OCULTAR)'!$P$3:$R$91,3,0),"")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(OCULTAR)'!$P$3:$R$91,3,0),"")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(OCULTAR)'!$P$3:$R$91,3,0),"")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(OCULTAR)'!$P$3:$R$91,3,0),"")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(OCULTAR)'!$P$3:$R$91,3,0),"")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(OCULTAR)'!$P$3:$R$91,3,0),"")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(OCULTAR)'!$P$3:$R$91,3,0),"")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(OCULTAR)'!$P$3:$R$91,3,0),"")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(OCULTAR)'!$P$3:$R$91,3,0),"")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(OCULTAR)'!$P$3:$R$91,3,0),"")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(OCULTAR)'!$P$3:$R$91,3,0),"")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(OCULTAR)'!$P$3:$R$91,3,0),"")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(OCULTAR)'!$P$3:$R$91,3,0),"")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(OCULTAR)'!$P$3:$R$91,3,0),"")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(OCULTAR)'!$P$3:$R$91,3,0),"")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(OCULTAR)'!$P$3:$R$91,3,0),"")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(OCULTAR)'!$P$3:$R$91,3,0),"")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(OCULTAR)'!$P$3:$R$91,3,0),"")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(OCULTAR)'!$P$3:$R$91,3,0),"")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(OCULTAR)'!$P$3:$R$91,3,0),"")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(OCULTAR)'!$P$3:$R$91,3,0),"")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(OCULTAR)'!$P$3:$R$91,3,0),"")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(OCULTAR)'!$P$3:$R$91,3,0),"")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(OCULTAR)'!$P$3:$R$91,3,0),"")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(OCULTAR)'!$P$3:$R$91,3,0),"")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(OCULTAR)'!$P$3:$R$91,3,0),"")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(OCULTAR)'!$P$3:$R$91,3,0),"")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(OCULTAR)'!$P$3:$R$91,3,0),"")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(OCULTAR)'!$P$3:$R$91,3,0),"")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(OCULTAR)'!$P$3:$R$91,3,0),"")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(OCULTAR)'!$P$3:$R$91,3,0),"")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(OCULTAR)'!$P$3:$R$91,3,0),"")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(OCULTAR)'!$P$3:$R$91,3,0),"")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(OCULTAR)'!$P$3:$R$91,3,0),"")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(OCULTAR)'!$P$3:$R$91,3,0),"")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(OCULTAR)'!$P$3:$R$91,3,0),"")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(OCULTAR)'!$P$3:$R$91,3,0),"")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(OCULTAR)'!$P$3:$R$91,3,0),"")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(OCULTAR)'!$P$3:$R$91,3,0),"")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(OCULTAR)'!$P$3:$R$91,3,0),"")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(OCULTAR)'!$P$3:$R$91,3,0),"")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(OCULTAR)'!$P$3:$R$91,3,0),"")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(OCULTAR)'!$P$3:$R$91,3,0),"")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(OCULTAR)'!$P$3:$R$91,3,0),"")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(OCULTAR)'!$P$3:$R$91,3,0),"")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(OCULTAR)'!$P$3:$R$91,3,0),"")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(OCULTAR)'!$P$3:$R$91,3,0),"")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(OCULTAR)'!$P$3:$R$91,3,0),"")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(OCULTAR)'!$P$3:$R$91,3,0),"")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(OCULTAR)'!$P$3:$R$91,3,0),"")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(OCULTAR)'!$P$3:$R$91,3,0),"")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(OCULTAR)'!$P$3:$R$91,3,0),"")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(OCULTAR)'!$P$3:$R$91,3,0),"")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(OCULTAR)'!$P$3:$R$91,3,0),"")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(OCULTAR)'!$P$3:$R$91,3,0),"")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(OCULTAR)'!$P$3:$R$91,3,0),"")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(OCULTAR)'!$P$3:$R$91,3,0),"")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(OCULTAR)'!$P$3:$R$91,3,0),"")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(OCULTAR)'!$P$3:$R$91,3,0),"")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(OCULTAR)'!$P$3:$R$91,3,0),"")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(OCULTAR)'!$P$3:$R$91,3,0),"")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(OCULTAR)'!$P$3:$R$91,3,0),"")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(OCULTAR)'!$P$3:$R$91,3,0),"")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(OCULTAR)'!$P$3:$R$91,3,0),"")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(OCULTAR)'!$P$3:$R$91,3,0),"")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(OCULTAR)'!$P$3:$R$91,3,0),"")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(OCULTAR)'!$P$3:$R$91,3,0),"")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(OCULTAR)'!$P$3:$R$91,3,0),"")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(OCULTAR)'!$P$3:$R$91,3,0),"")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(OCULTAR)'!$P$3:$R$91,3,0),"")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(OCULTAR)'!$P$3:$R$91,3,0),"")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(OCULTAR)'!$P$3:$R$91,3,0),"")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(OCULTAR)'!$P$3:$R$91,3,0),"")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(OCULTAR)'!$P$3:$R$91,3,0),"")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(OCULTAR)'!$P$3:$R$91,3,0),"")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(OCULTAR)'!$P$3:$R$91,3,0),"")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(OCULTAR)'!$P$3:$R$91,3,0),"")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(OCULTAR)'!$P$3:$R$91,3,0),"")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(OCULTAR)'!$P$3:$R$91,3,0),"")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(OCULTAR)'!$P$3:$R$91,3,0),"")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(OCULTAR)'!$P$3:$R$91,3,0),"")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(OCULTAR)'!$P$3:$R$91,3,0),"")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(OCULTAR)'!$P$3:$R$91,3,0),"")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(OCULTAR)'!$P$3:$R$91,3,0),"")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(OCULTAR)'!$P$3:$R$91,3,0),"")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(OCULTAR)'!$P$3:$R$91,3,0),"")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(OCULTAR)'!$P$3:$R$91,3,0),"")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(OCULTAR)'!$P$3:$R$91,3,0),"")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(OCULTAR)'!$P$3:$R$91,3,0),"")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(OCULTAR)'!$P$3:$R$91,3,0),"")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(OCULTAR)'!$P$3:$R$91,3,0),"")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(OCULTAR)'!$P$3:$R$91,3,0),"")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(OCULTAR)'!$P$3:$R$91,3,0),"")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(OCULTAR)'!$P$3:$R$91,3,0),"")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(OCULTAR)'!$P$3:$R$91,3,0),"")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(OCULTAR)'!$P$3:$R$91,3,0),"")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(OCULTAR)'!$P$3:$R$91,3,0),"")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(OCULTAR)'!$P$3:$R$91,3,0),"")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(OCULTAR)'!$P$3:$R$91,3,0),"")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(OCULTAR)'!$P$3:$R$91,3,0),"")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(OCULTAR)'!$P$3:$R$91,3,0),"")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(OCULTAR)'!$P$3:$R$91,3,0),"")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(OCULTAR)'!$P$3:$R$91,3,0),"")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(OCULTAR)'!$P$3:$R$91,3,0),"")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(OCULTAR)'!$P$3:$R$91,3,0),"")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(OCULTAR)'!$P$3:$R$91,3,0),"")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(OCULTAR)'!$P$3:$R$91,3,0),"")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(OCULTAR)'!$P$3:$R$91,3,0),"")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(OCULTAR)'!$P$3:$R$91,3,0),"")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(OCULTAR)'!$P$3:$R$91,3,0),"")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(OCULTAR)'!$P$3:$R$91,3,0),"")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(OCULTAR)'!$P$3:$R$91,3,0),"")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(OCULTAR)'!$P$3:$R$91,3,0),"")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(OCULTAR)'!$P$3:$R$91,3,0),"")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(OCULTAR)'!$P$3:$R$91,3,0),"")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(OCULTAR)'!$P$3:$R$91,3,0),"")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(OCULTAR)'!$P$3:$R$91,3,0),"")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(OCULTAR)'!$P$3:$R$91,3,0),"")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(OCULTAR)'!$P$3:$R$91,3,0),"")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(OCULTAR)'!$P$3:$R$91,3,0),"")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(OCULTAR)'!$P$3:$R$91,3,0),"")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(OCULTAR)'!$P$3:$R$91,3,0),"")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(OCULTAR)'!$P$3:$R$91,3,0),"")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(OCULTAR)'!$P$3:$R$91,3,0),"")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(OCULTAR)'!$P$3:$R$91,3,0),"")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(OCULTAR)'!$P$3:$R$91,3,0),"")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(OCULTAR)'!$P$3:$R$91,3,0),"")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(OCULTAR)'!$P$3:$R$91,3,0),"")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(OCULTAR)'!$P$3:$R$91,3,0),"")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(OCULTAR)'!$P$3:$R$91,3,0),"")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(OCULTAR)'!$P$3:$R$91,3,0),"")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(OCULTAR)'!$P$3:$R$91,3,0),"")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(OCULTAR)'!$P$3:$R$91,3,0),"")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(OCULTAR)'!$P$3:$R$91,3,0),"")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(OCULTAR)'!$P$3:$R$91,3,0),"")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(OCULTAR)'!$P$3:$R$91,3,0),"")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(OCULTAR)'!$P$3:$R$91,3,0),"")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(OCULTAR)'!$P$3:$R$91,3,0),"")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(OCULTAR)'!$P$3:$R$91,3,0),"")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(OCULTAR)'!$P$3:$R$91,3,0),"")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(OCULTAR)'!$P$3:$R$91,3,0),"")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(OCULTAR)'!$P$3:$R$91,3,0),"")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(OCULTAR)'!$P$3:$R$91,3,0),"")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(OCULTAR)'!$P$3:$R$91,3,0),"")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(OCULTAR)'!$P$3:$R$91,3,0),"")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(OCULTAR)'!$P$3:$R$91,3,0),"")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(OCULTAR)'!$P$3:$R$91,3,0),"")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(OCULTAR)'!$P$3:$R$91,3,0),"")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(OCULTAR)'!$P$3:$R$91,3,0),"")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(OCULTAR)'!$P$3:$R$91,3,0),"")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(OCULTAR)'!$P$3:$R$91,3,0),"")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(OCULTAR)'!$P$3:$R$91,3,0),"")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(OCULTAR)'!$P$3:$R$91,3,0),"")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(OCULTAR)'!$P$3:$R$91,3,0),"")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(OCULTAR)'!$P$3:$R$91,3,0),"")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(OCULTAR)'!$P$3:$R$91,3,0),"")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(OCULTAR)'!$P$3:$R$91,3,0),"")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(OCULTAR)'!$P$3:$R$91,3,0),"")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(OCULTAR)'!$P$3:$R$91,3,0),"")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(OCULTAR)'!$P$3:$R$91,3,0),"")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(OCULTAR)'!$P$3:$R$91,3,0),"")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(OCULTAR)'!$P$3:$R$91,3,0),"")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(OCULTAR)'!$P$3:$R$91,3,0),"")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(OCULTAR)'!$P$3:$R$91,3,0),"")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(OCULTAR)'!$P$3:$R$91,3,0),"")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(OCULTAR)'!$P$3:$R$91,3,0),"")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(OCULTAR)'!$P$3:$R$91,3,0),"")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(OCULTAR)'!$P$3:$R$91,3,0),"")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(OCULTAR)'!$P$3:$R$91,3,0),"")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(OCULTAR)'!$P$3:$R$91,3,0),"")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(OCULTAR)'!$P$3:$R$91,3,0),"")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(OCULTAR)'!$P$3:$R$91,3,0),"")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(OCULTAR)'!$P$3:$R$91,3,0),"")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(OCULTAR)'!$P$3:$R$91,3,0),"")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(OCULTAR)'!$P$3:$R$91,3,0),"")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(OCULTAR)'!$P$3:$R$91,3,0),"")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(OCULTAR)'!$P$3:$R$91,3,0),"")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(OCULTAR)'!$P$3:$R$91,3,0),"")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(OCULTAR)'!$P$3:$R$91,3,0),"")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(OCULTAR)'!$P$3:$R$91,3,0),"")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(OCULTAR)'!$P$3:$R$91,3,0),"")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(OCULTAR)'!$P$3:$R$91,3,0),"")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(OCULTAR)'!$P$3:$R$91,3,0),"")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(OCULTAR)'!$P$3:$R$91,3,0),"")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(OCULTAR)'!$P$3:$R$91,3,0),"")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(OCULTAR)'!$P$3:$R$91,3,0),"")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(OCULTAR)'!$P$3:$R$91,3,0),"")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(OCULTAR)'!$P$3:$R$91,3,0),"")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(OCULTAR)'!$P$3:$R$91,3,0),"")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(OCULTAR)'!$P$3:$R$91,3,0),"")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(OCULTAR)'!$P$3:$R$91,3,0),"")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(OCULTAR)'!$P$3:$R$91,3,0),"")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(OCULTAR)'!$P$3:$R$91,3,0),"")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(OCULTAR)'!$P$3:$R$91,3,0),"")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(OCULTAR)'!$P$3:$R$91,3,0),"")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(OCULTAR)'!$P$3:$R$91,3,0),"")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(OCULTAR)'!$P$3:$R$91,3,0),"")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(OCULTAR)'!$P$3:$R$91,3,0),"")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(OCULTAR)'!$P$3:$R$91,3,0),"")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(OCULTAR)'!$P$3:$R$91,3,0),"")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(OCULTAR)'!$P$3:$R$91,3,0),"")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(OCULTAR)'!$P$3:$R$91,3,0),"")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(OCULTAR)'!$P$3:$R$91,3,0),"")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(OCULTAR)'!$P$3:$R$91,3,0),"")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(OCULTAR)'!$P$3:$R$91,3,0),"")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(OCULTAR)'!$P$3:$R$91,3,0),"")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(OCULTAR)'!$P$3:$R$91,3,0),"")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(OCULTAR)'!$P$3:$R$91,3,0),"")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(OCULTAR)'!$P$3:$R$91,3,0),"")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(OCULTAR)'!$P$3:$R$91,3,0),"")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(OCULTAR)'!$P$3:$R$91,3,0),"")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(OCULTAR)'!$P$3:$R$91,3,0),"")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(OCULTAR)'!$P$3:$R$91,3,0),"")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(OCULTAR)'!$P$3:$R$91,3,0),"")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(OCULTAR)'!$P$3:$R$91,3,0),"")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(OCULTAR)'!$P$3:$R$91,3,0),"")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(OCULTAR)'!$P$3:$R$91,3,0),"")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(OCULTAR)'!$P$3:$R$91,3,0),"")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(OCULTAR)'!$P$3:$R$91,3,0),"")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(OCULTAR)'!$P$3:$R$91,3,0),"")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(OCULTAR)'!$P$3:$R$91,3,0),"")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(OCULTAR)'!$P$3:$R$91,3,0),"")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(OCULTAR)'!$P$3:$R$91,3,0),"")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(OCULTAR)'!$P$3:$R$91,3,0),"")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(OCULTAR)'!$P$3:$R$91,3,0),"")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(OCULTAR)'!$P$3:$R$91,3,0),"")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(OCULTAR)'!$P$3:$R$91,3,0),"")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(OCULTAR)'!$P$3:$R$91,3,0),"")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(OCULTAR)'!$P$3:$R$91,3,0),"")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(OCULTAR)'!$P$3:$R$91,3,0),"")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(OCULTAR)'!$P$3:$R$91,3,0),"")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(OCULTAR)'!$P$3:$R$91,3,0),"")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(OCULTAR)'!$P$3:$R$91,3,0),"")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(OCULTAR)'!$P$3:$R$91,3,0),"")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(OCULTAR)'!$P$3:$R$91,3,0),"")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(OCULTAR)'!$P$3:$R$91,3,0),"")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(OCULTAR)'!$P$3:$R$91,3,0),"")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(OCULTAR)'!$P$3:$R$91,3,0),"")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(OCULTAR)'!$P$3:$R$91,3,0),"")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(OCULTAR)'!$P$3:$R$91,3,0),"")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(OCULTAR)'!$P$3:$R$91,3,0),"")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(OCULTAR)'!$P$3:$R$91,3,0),"")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(OCULTAR)'!$P$3:$R$91,3,0),"")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(OCULTAR)'!$P$3:$R$91,3,0),"")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(OCULTAR)'!$P$3:$R$91,3,0),"")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(OCULTAR)'!$P$3:$R$91,3,0),"")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(OCULTAR)'!$P$3:$R$91,3,0),"")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(OCULTAR)'!$P$3:$R$91,3,0),"")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(OCULTAR)'!$P$3:$R$91,3,0),"")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(OCULTAR)'!$P$3:$R$91,3,0),"")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(OCULTAR)'!$P$3:$R$91,3,0),"")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(OCULTAR)'!$P$3:$R$91,3,0),"")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(OCULTAR)'!$P$3:$R$91,3,0),"")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(OCULTAR)'!$P$3:$R$91,3,0),"")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(OCULTAR)'!$P$3:$R$91,3,0),"")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(OCULTAR)'!$P$3:$R$91,3,0),"")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(OCULTAR)'!$P$3:$R$91,3,0),"")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(OCULTAR)'!$P$3:$R$91,3,0),"")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(OCULTAR)'!$P$3:$R$91,3,0),"")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(OCULTAR)'!$P$3:$R$91,3,0),"")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(OCULTAR)'!$P$3:$R$91,3,0),"")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(OCULTAR)'!$P$3:$R$91,3,0),"")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(OCULTAR)'!$P$3:$R$91,3,0),"")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(OCULTAR)'!$P$3:$R$91,3,0),"")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(OCULTAR)'!$P$3:$R$91,3,0),"")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(OCULTAR)'!$P$3:$R$91,3,0),"")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(OCULTAR)'!$P$3:$R$91,3,0),"")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(OCULTAR)'!$P$3:$R$91,3,0),"")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(OCULTAR)'!$P$3:$R$91,3,0),"")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(OCULTAR)'!$P$3:$R$91,3,0),"")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(OCULTAR)'!$P$3:$R$91,3,0),"")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(OCULTAR)'!$P$3:$R$91,3,0),"")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(OCULTAR)'!$P$3:$R$91,3,0),"")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(OCULTAR)'!$P$3:$R$91,3,0),"")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(OCULTAR)'!$P$3:$R$91,3,0),"")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(OCULTAR)'!$P$3:$R$91,3,0),"")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(OCULTAR)'!$P$3:$R$91,3,0),"")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(OCULTAR)'!$P$3:$R$91,3,0),"")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(OCULTAR)'!$P$3:$R$91,3,0),"")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(OCULTAR)'!$P$3:$R$91,3,0),"")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(OCULTAR)'!$P$3:$R$91,3,0),"")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(OCULTAR)'!$P$3:$R$91,3,0),"")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(OCULTAR)'!$P$3:$R$91,3,0),"")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(OCULTAR)'!$P$3:$R$91,3,0),"")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(OCULTAR)'!$P$3:$R$91,3,0),"")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(OCULTAR)'!$P$3:$R$91,3,0),"")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(OCULTAR)'!$P$3:$R$91,3,0),"")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(OCULTAR)'!$P$3:$R$91,3,0),"")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(OCULTAR)'!$P$3:$R$91,3,0),"")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(OCULTAR)'!$P$3:$R$91,3,0),"")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(OCULTAR)'!$P$3:$R$91,3,0),"")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(OCULTAR)'!$P$3:$R$91,3,0),"")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(OCULTAR)'!$P$3:$R$91,3,0),"")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(OCULTAR)'!$P$3:$R$91,3,0),"")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(OCULTAR)'!$P$3:$R$91,3,0),"")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(OCULTAR)'!$P$3:$R$91,3,0),"")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(OCULTAR)'!$P$3:$R$91,3,0),"")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(OCULTAR)'!$P$3:$R$91,3,0),"")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(OCULTAR)'!$P$3:$R$91,3,0),"")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(OCULTAR)'!$P$3:$R$91,3,0),"")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(OCULTAR)'!$P$3:$R$91,3,0),"")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(OCULTAR)'!$P$3:$R$91,3,0),"")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(OCULTAR)'!$P$3:$R$91,3,0),"")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(OCULTAR)'!$P$3:$R$91,3,0),"")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(OCULTAR)'!$P$3:$R$91,3,0),"")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(OCULTAR)'!$P$3:$R$91,3,0),"")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(OCULTAR)'!$P$3:$R$91,3,0),"")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(OCULTAR)'!$P$3:$R$91,3,0),"")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(OCULTAR)'!$P$3:$R$91,3,0),"")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(OCULTAR)'!$P$3:$R$91,3,0),"")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(OCULTAR)'!$P$3:$R$91,3,0),"")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(OCULTAR)'!$P$3:$R$91,3,0),"")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(OCULTAR)'!$P$3:$R$91,3,0),"")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(OCULTAR)'!$P$3:$R$91,3,0),"")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(OCULTAR)'!$P$3:$R$91,3,0),"")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(OCULTAR)'!$P$3:$R$91,3,0),"")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(OCULTAR)'!$P$3:$R$91,3,0),"")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(OCULTAR)'!$P$3:$R$91,3,0),"")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(OCULTAR)'!$P$3:$R$91,3,0),"")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(OCULTAR)'!$P$3:$R$91,3,0),"")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(OCULTAR)'!$P$3:$R$91,3,0),"")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(OCULTAR)'!$P$3:$R$91,3,0),"")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(OCULTAR)'!$P$3:$R$91,3,0),"")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(OCULTAR)'!$P$3:$R$91,3,0),"")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(OCULTAR)'!$P$3:$R$91,3,0),"")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(OCULTAR)'!$P$3:$R$91,3,0),"")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(OCULTAR)'!$P$3:$R$91,3,0),"")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(OCULTAR)'!$P$3:$R$91,3,0),"")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(OCULTAR)'!$P$3:$R$91,3,0),"")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(OCULTAR)'!$P$3:$R$91,3,0),"")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(OCULTAR)'!$P$3:$R$91,3,0),"")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(OCULTAR)'!$P$3:$R$91,3,0),"")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(OCULTAR)'!$P$3:$R$91,3,0),"")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(OCULTAR)'!$P$3:$R$91,3,0),"")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(OCULTAR)'!$P$3:$R$91,3,0),"")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(OCULTAR)'!$P$3:$R$91,3,0),"")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(OCULTAR)'!$P$3:$R$91,3,0),"")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(OCULTAR)'!$P$3:$R$91,3,0),"")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(OCULTAR)'!$P$3:$R$91,3,0),"")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(OCULTAR)'!$P$3:$R$91,3,0),"")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(OCULTAR)'!$P$3:$R$91,3,0),"")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(OCULTAR)'!$P$3:$R$91,3,0),"")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(OCULTAR)'!$P$3:$R$91,3,0),"")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(OCULTAR)'!$P$3:$R$91,3,0),"")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(OCULTAR)'!$P$3:$R$91,3,0),"")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(OCULTAR)'!$P$3:$R$91,3,0),"")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(OCULTAR)'!$P$3:$R$91,3,0),"")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(OCULTAR)'!$P$3:$R$91,3,0),"")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(OCULTAR)'!$P$3:$R$91,3,0),"")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(OCULTAR)'!$P$3:$R$91,3,0),"")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(OCULTAR)'!$P$3:$R$91,3,0),"")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(OCULTAR)'!$P$3:$R$91,3,0),"")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(OCULTAR)'!$P$3:$R$91,3,0),"")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(OCULTAR)'!$P$3:$R$91,3,0),"")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(OCULTAR)'!$P$3:$R$91,3,0),"")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(OCULTAR)'!$P$3:$R$91,3,0),"")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(OCULTAR)'!$P$3:$R$91,3,0),"")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(OCULTAR)'!$P$3:$R$91,3,0),"")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(OCULTAR)'!$P$3:$R$91,3,0),"")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(OCULTAR)'!$P$3:$R$91,3,0),"")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(OCULTAR)'!$P$3:$R$91,3,0),"")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(OCULTAR)'!$P$3:$R$91,3,0),"")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(OCULTAR)'!$P$3:$R$91,3,0),"")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(OCULTAR)'!$P$3:$R$91,3,0),"")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(OCULTAR)'!$P$3:$R$91,3,0),"")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(OCULTAR)'!$P$3:$R$91,3,0),"")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(OCULTAR)'!$P$3:$R$91,3,0),"")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(OCULTAR)'!$P$3:$R$91,3,0),"")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(OCULTAR)'!$P$3:$R$91,3,0),"")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(OCULTAR)'!$P$3:$R$91,3,0),"")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(OCULTAR)'!$P$3:$R$91,3,0),"")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(OCULTAR)'!$P$3:$R$91,3,0),"")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(OCULTAR)'!$P$3:$R$91,3,0),"")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(OCULTAR)'!$P$3:$R$91,3,0),"")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(OCULTAR)'!$P$3:$R$91,3,0),"")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(OCULTAR)'!$P$3:$R$91,3,0),"")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(OCULTAR)'!$P$3:$R$91,3,0),"")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(OCULTAR)'!$P$3:$R$91,3,0),"")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(OCULTAR)'!$P$3:$R$91,3,0),"")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(OCULTAR)'!$P$3:$R$91,3,0),"")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(OCULTAR)'!$P$3:$R$91,3,0),"")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(OCULTAR)'!$P$3:$R$91,3,0),"")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(OCULTAR)'!$P$3:$R$91,3,0),"")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(OCULTAR)'!$P$3:$R$91,3,0),"")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(OCULTAR)'!$P$3:$R$91,3,0),"")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(OCULTAR)'!$P$3:$R$91,3,0),"")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(OCULTAR)'!$P$3:$R$91,3,0),"")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(OCULTAR)'!$P$3:$R$91,3,0),"")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(OCULTAR)'!$P$3:$R$91,3,0),"")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(OCULTAR)'!$P$3:$R$91,3,0),"")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(OCULTAR)'!$P$3:$R$91,3,0),"")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(OCULTAR)'!$P$3:$R$91,3,0),"")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(OCULTAR)'!$P$3:$R$91,3,0),"")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(OCULTAR)'!$P$3:$R$91,3,0),"")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(OCULTAR)'!$P$3:$R$91,3,0),"")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(OCULTAR)'!$P$3:$R$91,3,0),"")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(OCULTAR)'!$P$3:$R$91,3,0),"")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(OCULTAR)'!$P$3:$R$91,3,0),"")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(OCULTAR)'!$P$3:$R$91,3,0),"")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(OCULTAR)'!$P$3:$R$91,3,0),"")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(OCULTAR)'!$P$3:$R$91,3,0),"")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(OCULTAR)'!$P$3:$R$91,3,0),"")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(OCULTAR)'!$P$3:$R$91,3,0),"")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(OCULTAR)'!$P$3:$R$91,3,0),"")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(OCULTAR)'!$P$3:$R$91,3,0),"")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(OCULTAR)'!$P$3:$R$91,3,0),"")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(OCULTAR)'!$P$3:$R$91,3,0),"")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(OCULTAR)'!$P$3:$R$91,3,0),"")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(OCULTAR)'!$P$3:$R$91,3,0),"")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(OCULTAR)'!$P$3:$R$91,3,0),"")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(OCULTAR)'!$P$3:$R$91,3,0),"")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(OCULTAR)'!$P$3:$R$91,3,0),"")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(OCULTAR)'!$P$3:$R$91,3,0),"")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(OCULTAR)'!$P$3:$R$91,3,0),"")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(OCULTAR)'!$P$3:$R$91,3,0),"")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(OCULTAR)'!$P$3:$R$91,3,0),"")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(OCULTAR)'!$P$3:$R$91,3,0),"")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(OCULTAR)'!$P$3:$R$91,3,0),"")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(OCULTAR)'!$P$3:$R$91,3,0),"")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(OCULTAR)'!$P$3:$R$91,3,0),"")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(OCULTAR)'!$P$3:$R$91,3,0),"")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(OCULTAR)'!$P$3:$R$91,3,0),"")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(OCULTAR)'!$P$3:$R$91,3,0),"")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(OCULTAR)'!$P$3:$R$91,3,0),"")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(OCULTAR)'!$P$3:$R$91,3,0),"")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(OCULTAR)'!$P$3:$R$91,3,0),"")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(OCULTAR)'!$P$3:$R$91,3,0),"")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(OCULTAR)'!$P$3:$R$91,3,0),"")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(OCULTAR)'!$P$3:$R$91,3,0),"")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(OCULTAR)'!$P$3:$R$91,3,0),"")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(OCULTAR)'!$P$3:$R$91,3,0),"")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(OCULTAR)'!$P$3:$R$91,3,0),"")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(OCULTAR)'!$P$3:$R$91,3,0),"")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(OCULTAR)'!$P$3:$R$91,3,0),"")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(OCULTAR)'!$P$3:$R$91,3,0),"")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(OCULTAR)'!$P$3:$R$91,3,0),"")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(OCULTAR)'!$P$3:$R$91,3,0),"")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(OCULTAR)'!$P$3:$R$91,3,0),"")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(OCULTAR)'!$P$3:$R$91,3,0),"")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(OCULTAR)'!$P$3:$R$91,3,0),"")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(OCULTAR)'!$P$3:$R$91,3,0),"")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(OCULTAR)'!$P$3:$R$91,3,0),"")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(OCULTAR)'!$P$3:$R$91,3,0),"")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(OCULTAR)'!$P$3:$R$91,3,0),"")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(OCULTAR)'!$P$3:$R$91,3,0),"")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(OCULTAR)'!$P$3:$R$91,3,0),"")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(OCULTAR)'!$P$3:$R$91,3,0),"")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(OCULTAR)'!$P$3:$R$91,3,0),"")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(OCULTAR)'!$P$3:$R$91,3,0),"")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(OCULTAR)'!$P$3:$R$91,3,0),"")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(OCULTAR)'!$P$3:$R$91,3,0),"")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(OCULTAR)'!$P$3:$R$91,3,0),"")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(OCULTAR)'!$P$3:$R$91,3,0),"")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(OCULTAR)'!$P$3:$R$91,3,0),"")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(OCULTAR)'!$P$3:$R$91,3,0),"")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(OCULTAR)'!$P$3:$R$91,3,0),"")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(OCULTAR)'!$P$3:$R$91,3,0),"")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(OCULTAR)'!$P$3:$R$91,3,0),"")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(OCULTAR)'!$P$3:$R$91,3,0),"")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(OCULTAR)'!$P$3:$R$91,3,0),"")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(OCULTAR)'!$P$3:$R$91,3,0),"")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(OCULTAR)'!$P$3:$R$91,3,0),"")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(OCULTAR)'!$P$3:$R$91,3,0),"")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(OCULTAR)'!$P$3:$R$91,3,0),"")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(OCULTAR)'!$P$3:$R$91,3,0),"")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(OCULTAR)'!$P$3:$R$91,3,0),"")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(OCULTAR)'!$P$3:$R$91,3,0),"")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(OCULTAR)'!$P$3:$R$91,3,0),"")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(OCULTAR)'!$P$3:$R$91,3,0),"")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(OCULTAR)'!$P$3:$R$91,3,0),"")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(OCULTAR)'!$P$3:$R$91,3,0),"")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(OCULTAR)'!$P$3:$R$91,3,0),"")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(OCULTAR)'!$P$3:$R$91,3,0),"")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(OCULTAR)'!$P$3:$R$91,3,0),"")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(OCULTAR)'!$P$3:$R$91,3,0),"")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(OCULTAR)'!$P$3:$R$91,3,0),"")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(OCULTAR)'!$P$3:$R$91,3,0),"")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(OCULTAR)'!$P$3:$R$91,3,0),"")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(OCULTAR)'!$P$3:$R$91,3,0),"")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(OCULTAR)'!$P$3:$R$91,3,0),"")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(OCULTAR)'!$P$3:$R$91,3,0),"")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(OCULTAR)'!$P$3:$R$91,3,0),"")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(OCULTAR)'!$P$3:$R$91,3,0),"")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(OCULTAR)'!$P$3:$R$91,3,0),"")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(OCULTAR)'!$P$3:$R$91,3,0),"")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(OCULTAR)'!$P$3:$R$91,3,0),"")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(OCULTAR)'!$P$3:$R$91,3,0),"")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(OCULTAR)'!$P$3:$R$91,3,0),"")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(OCULTAR)'!$P$3:$R$91,3,0),"")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(OCULTAR)'!$P$3:$R$91,3,0),"")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(OCULTAR)'!$P$3:$R$91,3,0),"")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(OCULTAR)'!$P$3:$R$91,3,0),"")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(OCULTAR)'!$P$3:$R$91,3,0),"")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(OCULTAR)'!$P$3:$R$91,3,0),"")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(OCULTAR)'!$P$3:$R$91,3,0),"")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(OCULTAR)'!$P$3:$R$91,3,0),"")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(OCULTAR)'!$P$3:$R$91,3,0),"")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(OCULTAR)'!$P$3:$R$91,3,0),"")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(OCULTAR)'!$P$3:$R$91,3,0),"")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(OCULTAR)'!$P$3:$R$91,3,0),"")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(OCULTAR)'!$P$3:$R$91,3,0),"")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(OCULTAR)'!$P$3:$R$91,3,0),"")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(OCULTAR)'!$P$3:$R$91,3,0),"")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(OCULTAR)'!$P$3:$R$91,3,0),"")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(OCULTAR)'!$P$3:$R$91,3,0),"")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(OCULTAR)'!$P$3:$R$91,3,0),"")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(OCULTAR)'!$P$3:$R$91,3,0),"")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(OCULTAR)'!$P$3:$R$91,3,0),"")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(OCULTAR)'!$P$3:$R$91,3,0),"")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(OCULTAR)'!$P$3:$R$91,3,0),"")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(OCULTAR)'!$P$3:$R$91,3,0),"")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(OCULTAR)'!$P$3:$R$91,3,0),"")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(OCULTAR)'!$P$3:$R$91,3,0),"")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(OCULTAR)'!$P$3:$R$91,3,0),"")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(OCULTAR)'!$P$3:$R$91,3,0),"")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(OCULTAR)'!$P$3:$R$91,3,0),"")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(OCULTAR)'!$P$3:$R$91,3,0),"")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(OCULTAR)'!$P$3:$R$91,3,0),"")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(OCULTAR)'!$P$3:$R$91,3,0),"")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(OCULTAR)'!$P$3:$R$91,3,0),"")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(OCULTAR)'!$P$3:$R$91,3,0),"")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(OCULTAR)'!$P$3:$R$91,3,0),"")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(OCULTAR)'!$P$3:$R$91,3,0),"")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(OCULTAR)'!$P$3:$R$91,3,0),"")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(OCULTAR)'!$P$3:$R$91,3,0),"")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(OCULTAR)'!$P$3:$R$91,3,0),"")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(OCULTAR)'!$P$3:$R$91,3,0),"")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(OCULTAR)'!$P$3:$R$91,3,0),"")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(OCULTAR)'!$P$3:$R$91,3,0),"")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(OCULTAR)'!$P$3:$R$91,3,0),"")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(OCULTAR)'!$P$3:$R$91,3,0),"")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(OCULTAR)'!$P$3:$R$91,3,0),"")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(OCULTAR)'!$P$3:$R$91,3,0),"")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(OCULTAR)'!$P$3:$R$91,3,0),"")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(OCULTAR)'!$P$3:$R$91,3,0),"")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(OCULTAR)'!$P$3:$R$91,3,0),"")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(OCULTAR)'!$P$3:$R$91,3,0),"")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(OCULTAR)'!$P$3:$R$91,3,0),"")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(OCULTAR)'!$P$3:$R$91,3,0),"")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(OCULTAR)'!$P$3:$R$91,3,0),"")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(OCULTAR)'!$P$3:$R$91,3,0),"")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(OCULTAR)'!$P$3:$R$91,3,0),"")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(OCULTAR)'!$P$3:$R$91,3,0),"")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(OCULTAR)'!$P$3:$R$91,3,0),"")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(OCULTAR)'!$P$3:$R$91,3,0),"")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(OCULTAR)'!$P$3:$R$91,3,0),"")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(OCULTAR)'!$P$3:$R$91,3,0),"")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(OCULTAR)'!$P$3:$R$91,3,0),"")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(OCULTAR)'!$P$3:$R$91,3,0),"")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(OCULTAR)'!$P$3:$R$91,3,0),"")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(OCULTAR)'!$P$3:$R$91,3,0),"")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(OCULTAR)'!$P$3:$R$91,3,0),"")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(OCULTAR)'!$P$3:$R$91,3,0),"")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(OCULTAR)'!$P$3:$R$91,3,0),"")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(OCULTAR)'!$P$3:$R$91,3,0),"")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(OCULTAR)'!$P$3:$R$91,3,0),"")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(OCULTAR)'!$P$3:$R$91,3,0),"")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(OCULTAR)'!$P$3:$R$91,3,0),"")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(OCULTAR)'!$P$3:$R$91,3,0),"")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(OCULTAR)'!$P$3:$R$91,3,0),"")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(OCULTAR)'!$P$3:$R$91,3,0),"")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(OCULTAR)'!$P$3:$R$91,3,0),"")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(OCULTAR)'!$P$3:$R$91,3,0),"")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(OCULTAR)'!$P$3:$R$91,3,0),"")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(OCULTAR)'!$P$3:$R$91,3,0),"")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(OCULTAR)'!$P$3:$R$91,3,0),"")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(OCULTAR)'!$P$3:$R$91,3,0),"")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(OCULTAR)'!$P$3:$R$91,3,0),"")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(OCULTAR)'!$P$3:$R$91,3,0),"")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(OCULTAR)'!$P$3:$R$91,3,0),"")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(OCULTAR)'!$P$3:$R$91,3,0),"")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(OCULTAR)'!$P$3:$R$91,3,0),"")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(OCULTAR)'!$P$3:$R$91,3,0),"")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(OCULTAR)'!$P$3:$R$91,3,0),"")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(OCULTAR)'!$P$3:$R$91,3,0),"")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(OCULTAR)'!$P$3:$R$91,3,0),"")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(OCULTAR)'!$P$3:$R$91,3,0),"")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(OCULTAR)'!$P$3:$R$91,3,0),"")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(OCULTAR)'!$P$3:$R$91,3,0),"")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(OCULTAR)'!$P$3:$R$91,3,0),"")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(OCULTAR)'!$P$3:$R$91,3,0),"")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(OCULTAR)'!$P$3:$R$91,3,0),"")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(OCULTAR)'!$P$3:$R$91,3,0),"")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(OCULTAR)'!$P$3:$R$91,3,0),"")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(OCULTAR)'!$P$3:$R$91,3,0),"")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(OCULTAR)'!$P$3:$R$91,3,0),"")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(OCULTAR)'!$P$3:$R$91,3,0),"")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(OCULTAR)'!$P$3:$R$91,3,0),"")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(OCULTAR)'!$P$3:$R$91,3,0),"")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(OCULTAR)'!$P$3:$R$91,3,0),"")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(OCULTAR)'!$P$3:$R$91,3,0),"")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(OCULTAR)'!$P$3:$R$91,3,0),"")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(OCULTAR)'!$P$3:$R$91,3,0),"")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(OCULTAR)'!$P$3:$R$91,3,0),"")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(OCULTAR)'!$P$3:$R$91,3,0),"")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(OCULTAR)'!$P$3:$R$91,3,0),"")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(OCULTAR)'!$P$3:$R$91,3,0),"")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(OCULTAR)'!$P$3:$R$91,3,0),"")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(OCULTAR)'!$P$3:$R$91,3,0),"")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(OCULTAR)'!$P$3:$R$91,3,0),"")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(OCULTAR)'!$P$3:$R$91,3,0),"")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(OCULTAR)'!$P$3:$R$91,3,0),"")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(OCULTAR)'!$P$3:$R$91,3,0),"")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(OCULTAR)'!$P$3:$R$91,3,0),"")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(OCULTAR)'!$P$3:$R$91,3,0),"")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(OCULTAR)'!$P$3:$R$91,3,0),"")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(OCULTAR)'!$P$3:$R$91,3,0),"")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(OCULTAR)'!$P$3:$R$91,3,0),"")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(OCULTAR)'!$P$3:$R$91,3,0),"")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(OCULTAR)'!$P$3:$R$91,3,0),"")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(OCULTAR)'!$P$3:$R$91,3,0),"")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(OCULTAR)'!$P$3:$R$91,3,0),"")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(OCULTAR)'!$P$3:$R$91,3,0),"")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(OCULTAR)'!$P$3:$R$91,3,0),"")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(OCULTAR)'!$P$3:$R$91,3,0),"")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(OCULTAR)'!$P$3:$R$91,3,0),"")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(OCULTAR)'!$P$3:$R$91,3,0),"")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(OCULTAR)'!$P$3:$R$91,3,0),"")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(OCULTAR)'!$P$3:$R$91,3,0),"")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(OCULTAR)'!$P$3:$R$91,3,0),"")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(OCULTAR)'!$P$3:$R$91,3,0),"")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(OCULTAR)'!$P$3:$R$91,3,0),"")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(OCULTAR)'!$P$3:$R$91,3,0),"")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(OCULTAR)'!$P$3:$R$91,3,0),"")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(OCULTAR)'!$P$3:$R$91,3,0),"")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(OCULTAR)'!$P$3:$R$91,3,0),"")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(OCULTAR)'!$P$3:$R$91,3,0),"")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(OCULTAR)'!$P$3:$R$91,3,0),"")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(OCULTAR)'!$P$3:$R$91,3,0),"")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(OCULTAR)'!$P$3:$R$91,3,0),"")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(OCULTAR)'!$P$3:$R$91,3,0),"")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(OCULTAR)'!$P$3:$R$91,3,0),"")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(OCULTAR)'!$P$3:$R$91,3,0),"")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(OCULTAR)'!$P$3:$R$91,3,0),"")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(OCULTAR)'!$P$3:$R$91,3,0),"")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(OCULTAR)'!$P$3:$R$91,3,0),"")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(OCULTAR)'!$P$3:$R$91,3,0),"")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(OCULTAR)'!$P$3:$R$91,3,0),"")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(OCULTAR)'!$P$3:$R$91,3,0),"")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(OCULTAR)'!$P$3:$R$91,3,0),"")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(OCULTAR)'!$P$3:$R$91,3,0),"")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(OCULTAR)'!$P$3:$R$91,3,0),"")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(OCULTAR)'!$P$3:$R$91,3,0),"")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(OCULTAR)'!$P$3:$R$91,3,0),"")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(OCULTAR)'!$P$3:$R$91,3,0),"")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(OCULTAR)'!$P$3:$R$91,3,0),"")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(OCULTAR)'!$P$3:$R$91,3,0),"")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(OCULTAR)'!$P$3:$R$91,3,0),"")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(OCULTAR)'!$P$3:$R$91,3,0),"")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(OCULTAR)'!$P$3:$R$91,3,0),"")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(OCULTAR)'!$P$3:$R$91,3,0),"")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(OCULTAR)'!$P$3:$R$91,3,0),"")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(OCULTAR)'!$P$3:$R$91,3,0),"")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(OCULTAR)'!$P$3:$R$91,3,0),"")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(OCULTAR)'!$P$3:$R$91,3,0),"")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(OCULTAR)'!$P$3:$R$91,3,0),"")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(OCULTAR)'!$P$3:$R$91,3,0),"")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(OCULTAR)'!$P$3:$R$91,3,0),"")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(OCULTAR)'!$P$3:$R$91,3,0),"")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(OCULTAR)'!$P$3:$R$91,3,0),"")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(OCULTAR)'!$P$3:$R$91,3,0),"")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(OCULTAR)'!$P$3:$R$91,3,0),"")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(OCULTAR)'!$P$3:$R$91,3,0),"")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(OCULTAR)'!$P$3:$R$91,3,0),"")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(OCULTAR)'!$P$3:$R$91,3,0),"")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(OCULTAR)'!$P$3:$R$91,3,0),"")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(OCULTAR)'!$P$3:$R$91,3,0),"")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(OCULTAR)'!$P$3:$R$91,3,0),"")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(OCULTAR)'!$P$3:$R$91,3,0),"")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(OCULTAR)'!$P$3:$R$91,3,0),"")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(OCULTAR)'!$P$3:$R$91,3,0),"")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(OCULTAR)'!$P$3:$R$91,3,0),"")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(OCULTAR)'!$P$3:$R$91,3,0),"")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(OCULTAR)'!$P$3:$R$91,3,0),"")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(OCULTAR)'!$P$3:$R$91,3,0),"")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(OCULTAR)'!$P$3:$R$91,3,0),"")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(OCULTAR)'!$P$3:$R$91,3,0),"")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(OCULTAR)'!$P$3:$R$91,3,0),"")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(OCULTAR)'!$P$3:$R$91,3,0),"")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(OCULTAR)'!$P$3:$R$91,3,0),"")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(OCULTAR)'!$P$3:$R$91,3,0),"")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(OCULTAR)'!$P$3:$R$91,3,0),"")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(OCULTAR)'!$P$3:$R$91,3,0),"")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(OCULTAR)'!$P$3:$R$91,3,0),"")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(OCULTAR)'!$P$3:$R$91,3,0),"")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(OCULTAR)'!$P$3:$R$91,3,0),"")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(OCULTAR)'!$P$3:$R$91,3,0),"")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(OCULTAR)'!$P$3:$R$91,3,0),"")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(OCULTAR)'!$P$3:$R$91,3,0),"")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(OCULTAR)'!$P$3:$R$91,3,0),"")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(OCULTAR)'!$P$3:$R$91,3,0),"")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(OCULTAR)'!$P$3:$R$91,3,0),"")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(OCULTAR)'!$P$3:$R$91,3,0),"")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(OCULTAR)'!$P$3:$R$91,3,0),"")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(OCULTAR)'!$P$3:$R$91,3,0),"")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(OCULTAR)'!$P$3:$R$91,3,0),"")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(OCULTAR)'!$P$3:$R$91,3,0),"")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(OCULTAR)'!$P$3:$R$91,3,0),"")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(OCULTAR)'!$P$3:$R$91,3,0),"")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(OCULTAR)'!$P$3:$R$91,3,0),"")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(OCULTAR)'!$P$3:$R$91,3,0),"")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(OCULTAR)'!$P$3:$R$91,3,0),"")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(OCULTAR)'!$P$3:$R$91,3,0),"")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(OCULTAR)'!$P$3:$R$91,3,0),"")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(OCULTAR)'!$P$3:$R$91,3,0),"")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(OCULTAR)'!$P$3:$R$91,3,0),"")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(OCULTAR)'!$P$3:$R$91,3,0),"")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(OCULTAR)'!$P$3:$R$91,3,0),"")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(OCULTAR)'!$P$3:$R$91,3,0),"")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(OCULTAR)'!$P$3:$R$91,3,0),"")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(OCULTAR)'!$P$3:$R$91,3,0),"")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(OCULTAR)'!$P$3:$R$91,3,0),"")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(OCULTAR)'!$P$3:$R$91,3,0),"")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(OCULTAR)'!$P$3:$R$91,3,0),"")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(OCULTAR)'!$P$3:$R$91,3,0),"")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(OCULTAR)'!$P$3:$R$91,3,0),"")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(OCULTAR)'!$P$3:$R$91,3,0),"")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(OCULTAR)'!$P$3:$R$91,3,0),"")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(OCULTAR)'!$P$3:$R$91,3,0),"")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(OCULTAR)'!$P$3:$R$91,3,0),"")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(OCULTAR)'!$P$3:$R$91,3,0),"")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(OCULTAR)'!$P$3:$R$91,3,0),"")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(OCULTAR)'!$P$3:$R$91,3,0),"")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(OCULTAR)'!$P$3:$R$91,3,0),"")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(OCULTAR)'!$P$3:$R$91,3,0),"")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(OCULTAR)'!$P$3:$R$91,3,0),"")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(OCULTAR)'!$P$3:$R$91,3,0),"")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(OCULTAR)'!$P$3:$R$91,3,0),"")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(OCULTAR)'!$P$3:$R$91,3,0),"")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(OCULTAR)'!$P$3:$R$91,3,0),"")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(OCULTAR)'!$P$3:$R$91,3,0),"")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(OCULTAR)'!$P$3:$R$91,3,0),"")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(OCULTAR)'!$P$3:$R$91,3,0),"")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(OCULTAR)'!$P$3:$R$91,3,0),"")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(OCULTAR)'!$P$3:$R$91,3,0),"")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(OCULTAR)'!$P$3:$R$91,3,0),"")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(OCULTAR)'!$P$3:$R$91,3,0),"")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(OCULTAR)'!$P$3:$R$91,3,0),"")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(OCULTAR)'!$P$3:$R$91,3,0),"")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(OCULTAR)'!$P$3:$R$91,3,0),"")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(OCULTAR)'!$P$3:$R$91,3,0),"")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(OCULTAR)'!$P$3:$R$91,3,0),"")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(OCULTAR)'!$P$3:$R$91,3,0),"")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(OCULTAR)'!$P$3:$R$91,3,0),"")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(OCULTAR)'!$P$3:$R$91,3,0),"")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(OCULTAR)'!$P$3:$R$91,3,0),"")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(OCULTAR)'!$P$3:$R$91,3,0),"")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(OCULTAR)'!$P$3:$R$91,3,0),"")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(OCULTAR)'!$P$3:$R$91,3,0),"")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(OCULTAR)'!$P$3:$R$91,3,0),"")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(OCULTAR)'!$P$3:$R$91,3,0),"")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(OCULTAR)'!$P$3:$R$91,3,0),"")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(OCULTAR)'!$P$3:$R$91,3,0),"")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(OCULTAR)'!$P$3:$R$91,3,0),"")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(OCULTAR)'!$P$3:$R$91,3,0),"")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(OCULTAR)'!$P$3:$R$91,3,0),"")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(OCULTAR)'!$P$3:$R$91,3,0),"")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(OCULTAR)'!$P$3:$R$91,3,0),"")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(OCULTAR)'!$P$3:$R$91,3,0),"")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(OCULTAR)'!$P$3:$R$91,3,0),"")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(OCULTAR)'!$P$3:$R$91,3,0),"")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(OCULTAR)'!$P$3:$R$91,3,0),"")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(OCULTAR)'!$P$3:$R$91,3,0),"")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(OCULTAR)'!$P$3:$R$91,3,0),"")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(OCULTAR)'!$P$3:$R$91,3,0),"")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(OCULTAR)'!$P$3:$R$91,3,0),"")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(OCULTAR)'!$P$3:$R$91,3,0),"")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(OCULTAR)'!$P$3:$R$91,3,0),"")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(OCULTAR)'!$P$3:$R$91,3,0),"")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(OCULTAR)'!$P$3:$R$91,3,0),"")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(OCULTAR)'!$P$3:$R$91,3,0),"")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(OCULTAR)'!$P$3:$R$91,3,0),"")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(OCULTAR)'!$P$3:$R$91,3,0),"")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(OCULTAR)'!$P$3:$R$91,3,0),"")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(OCULTAR)'!$P$3:$R$91,3,0),"")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(OCULTAR)'!$P$3:$R$91,3,0),"")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(OCULTAR)'!$P$3:$R$91,3,0),"")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(OCULTAR)'!$P$3:$R$91,3,0),"")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(OCULTAR)'!$P$3:$R$91,3,0),"")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(OCULTAR)'!$P$3:$R$91,3,0),"")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(OCULTAR)'!$P$3:$R$91,3,0),"")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(OCULTAR)'!$P$3:$R$91,3,0),"")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(OCULTAR)'!$P$3:$R$91,3,0),"")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(OCULTAR)'!$P$3:$R$91,3,0),"")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(OCULTAR)'!$P$3:$R$91,3,0),"")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(OCULTAR)'!$P$3:$R$91,3,0),"")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(OCULTAR)'!$P$3:$R$91,3,0),"")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(OCULTAR)'!$P$3:$R$91,3,0),"")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(OCULTAR)'!$P$3:$R$91,3,0),"")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(OCULTAR)'!$P$3:$R$91,3,0),"")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(OCULTAR)'!$P$3:$R$91,3,0),"")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(OCULTAR)'!$P$3:$R$91,3,0),"")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(OCULTAR)'!$P$3:$R$91,3,0),"")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(OCULTAR)'!$P$3:$R$91,3,0),"")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(OCULTAR)'!$P$3:$R$91,3,0),"")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(OCULTAR)'!$P$3:$R$91,3,0),"")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(OCULTAR)'!$P$3:$R$91,3,0),"")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(OCULTAR)'!$P$3:$R$91,3,0),"")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(OCULTAR)'!$P$3:$R$91,3,0),"")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(OCULTAR)'!$P$3:$R$91,3,0),"")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(OCULTAR)'!$P$3:$R$91,3,0),"")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(OCULTAR)'!$P$3:$R$91,3,0),"")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(OCULTAR)'!$P$3:$R$91,3,0),"")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(OCULTAR)'!$P$3:$R$91,3,0),"")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(OCULTAR)'!$P$3:$R$91,3,0),"")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(OCULTAR)'!$P$3:$R$91,3,0),"")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(OCULTAR)'!$P$3:$R$91,3,0),"")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(OCULTAR)'!$P$3:$R$91,3,0),"")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(OCULTAR)'!$P$3:$R$91,3,0),"")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(OCULTAR)'!$P$3:$R$91,3,0),"")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(OCULTAR)'!$P$3:$R$91,3,0),"")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(OCULTAR)'!$P$3:$R$91,3,0),"")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(OCULTAR)'!$P$3:$R$91,3,0),"")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(OCULTAR)'!$P$3:$R$91,3,0),"")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(OCULTAR)'!$P$3:$R$91,3,0),"")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(OCULTAR)'!$P$3:$R$91,3,0),"")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(OCULTAR)'!$P$3:$R$91,3,0),"")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(OCULTAR)'!$P$3:$R$91,3,0),"")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(OCULTAR)'!$P$3:$R$91,3,0),"")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(OCULTAR)'!$P$3:$R$91,3,0),"")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(OCULTAR)'!$P$3:$R$91,3,0),"")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(OCULTAR)'!$P$3:$R$91,3,0),"")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(OCULTAR)'!$P$3:$R$91,3,0),"")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(OCULTAR)'!$P$3:$R$91,3,0),"")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(OCULTAR)'!$P$3:$R$91,3,0),"")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(OCULTAR)'!$P$3:$R$91,3,0),"")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(OCULTAR)'!$P$3:$R$91,3,0),"")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(OCULTAR)'!$P$3:$R$91,3,0),"")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(OCULTAR)'!$P$3:$R$91,3,0),"")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(OCULTAR)'!$P$3:$R$91,3,0),"")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(OCULTAR)'!$P$3:$R$91,3,0),"")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(OCULTAR)'!$P$3:$R$91,3,0),"")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(OCULTAR)'!$P$3:$R$91,3,0),"")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(OCULTAR)'!$P$3:$R$91,3,0),"")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(OCULTAR)'!$P$3:$R$91,3,0),"")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(OCULTAR)'!$P$3:$R$91,3,0),"")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(OCULTAR)'!$P$3:$R$91,3,0),"")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(OCULTAR)'!$P$3:$R$91,3,0),"")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(OCULTAR)'!$P$3:$R$91,3,0),"")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(OCULTAR)'!$P$3:$R$91,3,0),"")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(OCULTAR)'!$P$3:$R$91,3,0),"")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(OCULTAR)'!$P$3:$R$91,3,0),"")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(OCULTAR)'!$P$3:$R$91,3,0),"")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(OCULTAR)'!$P$3:$R$91,3,0),"")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(OCULTAR)'!$P$3:$R$91,3,0),"")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(OCULTAR)'!$P$3:$R$91,3,0),"")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(OCULTAR)'!$P$3:$R$91,3,0),"")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(OCULTAR)'!$P$3:$R$91,3,0),"")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(OCULTAR)'!$P$3:$R$91,3,0),"")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(OCULTAR)'!$P$3:$R$91,3,0),"")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(OCULTAR)'!$P$3:$R$91,3,0),"")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(OCULTAR)'!$P$3:$R$91,3,0),"")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(OCULTAR)'!$P$3:$R$91,3,0),"")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(OCULTAR)'!$P$3:$R$91,3,0),"")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(OCULTAR)'!$P$3:$R$91,3,0),"")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(OCULTAR)'!$P$3:$R$91,3,0),"")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(OCULTAR)'!$P$3:$R$91,3,0),"")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(OCULTAR)'!$P$3:$R$91,3,0),"")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(OCULTAR)'!$P$3:$R$91,3,0),"")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(OCULTAR)'!$P$3:$R$91,3,0),"")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(OCULTAR)'!$P$3:$R$91,3,0),"")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(OCULTAR)'!$P$3:$R$91,3,0),"")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(OCULTAR)'!$P$3:$R$91,3,0),"")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(OCULTAR)'!$P$3:$R$91,3,0),"")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(OCULTAR)'!$P$3:$R$91,3,0),"")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(OCULTAR)'!$P$3:$R$91,3,0),"")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(OCULTAR)'!$P$3:$R$91,3,0),"")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(OCULTAR)'!$P$3:$R$91,3,0),"")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(OCULTAR)'!$P$3:$R$91,3,0),"")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(OCULTAR)'!$P$3:$R$91,3,0),"")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(OCULTAR)'!$P$3:$R$91,3,0),"")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(OCULTAR)'!$P$3:$R$91,3,0),"")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(OCULTAR)'!$P$3:$R$91,3,0),"")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(OCULTAR)'!$P$3:$R$91,3,0),"")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(OCULTAR)'!$P$3:$R$91,3,0),"")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(OCULTAR)'!$P$3:$R$91,3,0),"")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(OCULTAR)'!$P$3:$R$91,3,0),"")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(OCULTAR)'!$P$3:$R$91,3,0),"")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(OCULTAR)'!$P$3:$R$91,3,0),"")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(OCULTAR)'!$P$3:$R$91,3,0),"")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(OCULTAR)'!$P$3:$R$91,3,0),"")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(OCULTAR)'!$P$3:$R$91,3,0),"")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(OCULTAR)'!$P$3:$R$91,3,0),"")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(OCULTAR)'!$P$3:$R$91,3,0),"")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(OCULTAR)'!$P$3:$R$91,3,0),"")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(OCULTAR)'!$P$3:$R$91,3,0),"")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(OCULTAR)'!$P$3:$R$91,3,0),"")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(OCULTAR)'!$P$3:$R$91,3,0),"")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(OCULTAR)'!$P$3:$R$91,3,0),"")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(OCULTAR)'!$P$3:$R$91,3,0),"")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(OCULTAR)'!$P$3:$R$91,3,0),"")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(OCULTAR)'!$P$3:$R$91,3,0),"")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(OCULTAR)'!$P$3:$R$91,3,0),"")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(OCULTAR)'!$P$3:$R$91,3,0),"")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(OCULTAR)'!$P$3:$R$91,3,0),"")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(OCULTAR)'!$P$3:$R$91,3,0),"")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(OCULTAR)'!$P$3:$R$91,3,0),"")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(OCULTAR)'!$P$3:$R$91,3,0),"")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(OCULTAR)'!$P$3:$R$91,3,0),"")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(OCULTAR)'!$P$3:$R$91,3,0),"")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(OCULTAR)'!$P$3:$R$91,3,0),"")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(OCULTAR)'!$P$3:$R$91,3,0),"")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(OCULTAR)'!$P$3:$R$91,3,0),"")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(OCULTAR)'!$P$3:$R$91,3,0),"")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(OCULTAR)'!$P$3:$R$91,3,0),"")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(OCULTAR)'!$P$3:$R$91,3,0),"")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(OCULTAR)'!$P$3:$R$91,3,0),"")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(OCULTAR)'!$P$3:$R$91,3,0),"")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(OCULTAR)'!$P$3:$R$91,3,0),"")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(OCULTAR)'!$P$3:$R$91,3,0),"")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(OCULTAR)'!$P$3:$R$91,3,0),"")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(OCULTAR)'!$P$3:$R$91,3,0),"")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(OCULTAR)'!$P$3:$R$91,3,0),"")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(OCULTAR)'!$P$3:$R$91,3,0),"")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(OCULTAR)'!$P$3:$R$91,3,0),"")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(OCULTAR)'!$P$3:$R$91,3,0),"")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(OCULTAR)'!$P$3:$R$91,3,0),"")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(OCULTAR)'!$P$3:$R$91,3,0),"")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(OCULTAR)'!$P$3:$R$91,3,0),"")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(OCULTAR)'!$P$3:$R$91,3,0),"")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(OCULTAR)'!$P$3:$R$91,3,0),"")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(OCULTAR)'!$P$3:$R$91,3,0),"")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(OCULTAR)'!$P$3:$R$91,3,0),"")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(OCULTAR)'!$P$3:$R$91,3,0),"")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(OCULTAR)'!$P$3:$R$91,3,0),"")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(OCULTAR)'!$P$3:$R$91,3,0),"")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(OCULTAR)'!$P$3:$R$91,3,0),"")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(OCULTAR)'!$P$3:$R$91,3,0),"")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(OCULTAR)'!$P$3:$R$91,3,0),"")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(OCULTAR)'!$P$3:$R$91,3,0),"")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(OCULTAR)'!$P$3:$R$91,3,0),"")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(OCULTAR)'!$P$3:$R$91,3,0),"")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(OCULTAR)'!$P$3:$R$91,3,0),"")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(OCULTAR)'!$P$3:$R$91,3,0),"")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(OCULTAR)'!$P$3:$R$91,3,0),"")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(OCULTAR)'!$P$3:$R$91,3,0),"")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(OCULTAR)'!$P$3:$R$91,3,0),"")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(OCULTAR)'!$P$3:$R$91,3,0),"")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(OCULTAR)'!$P$3:$R$91,3,0),"")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(OCULTAR)'!$P$3:$R$91,3,0),"")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(OCULTAR)'!$P$3:$R$91,3,0),"")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(OCULTAR)'!$P$3:$R$91,3,0),"")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(OCULTAR)'!$P$3:$R$91,3,0),"")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(OCULTAR)'!$P$3:$R$91,3,0),"")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(OCULTAR)'!$P$3:$R$91,3,0),"")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(OCULTAR)'!$P$3:$R$91,3,0),"")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(OCULTAR)'!$P$3:$R$91,3,0),"")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(OCULTAR)'!$P$3:$R$91,3,0),"")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(OCULTAR)'!$P$3:$R$91,3,0),"")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(OCULTAR)'!$P$3:$R$91,3,0),"")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(OCULTAR)'!$P$3:$R$91,3,0),"")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(OCULTAR)'!$P$3:$R$91,3,0),"")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(OCULTAR)'!$P$3:$R$91,3,0),"")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(OCULTAR)'!$P$3:$R$91,3,0),"")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(OCULTAR)'!$P$3:$R$91,3,0),"")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(OCULTAR)'!$P$3:$R$91,3,0),"")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(OCULTAR)'!$P$3:$R$91,3,0),"")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(OCULTAR)'!$P$3:$R$91,3,0),"")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(OCULTAR)'!$P$3:$R$91,3,0),"")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(OCULTAR)'!$P$3:$R$91,3,0),"")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(OCULTAR)'!$P$3:$R$91,3,0),"")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(OCULTAR)'!$P$3:$R$91,3,0),"")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(OCULTAR)'!$P$3:$R$91,3,0),"")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(OCULTAR)'!$P$3:$R$91,3,0),"")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(OCULTAR)'!$P$3:$R$91,3,0),"")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(OCULTAR)'!$P$3:$R$91,3,0),"")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(OCULTAR)'!$P$3:$R$91,3,0),"")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(OCULTAR)'!$P$3:$R$91,3,0),"")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(OCULTAR)'!$P$3:$R$91,3,0),"")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(OCULTAR)'!$P$3:$R$91,3,0),"")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(OCULTAR)'!$P$3:$R$91,3,0),"")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(OCULTAR)'!$P$3:$R$91,3,0),"")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(OCULTAR)'!$P$3:$R$91,3,0),"")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(OCULTAR)'!$P$3:$R$91,3,0),"")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(OCULTAR)'!$P$3:$R$91,3,0),"")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(OCULTAR)'!$P$3:$R$91,3,0),"")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(OCULTAR)'!$P$3:$R$91,3,0),"")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(OCULTAR)'!$P$3:$R$91,3,0),"")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(OCULTAR)'!$P$3:$R$91,3,0),"")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(OCULTAR)'!$P$3:$R$91,3,0),"")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(OCULTAR)'!$P$3:$R$91,3,0),"")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(OCULTAR)'!$P$3:$R$91,3,0),"")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(OCULTAR)'!$P$3:$R$91,3,0),"")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(OCULTAR)'!$P$3:$R$91,3,0),"")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(OCULTAR)'!$P$3:$R$91,3,0),"")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(OCULTAR)'!$P$3:$R$91,3,0),"")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(OCULTAR)'!$P$3:$R$91,3,0),"")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(OCULTAR)'!$P$3:$R$91,3,0),"")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(OCULTAR)'!$P$3:$R$91,3,0),"")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(OCULTAR)'!$P$3:$R$91,3,0),"")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(OCULTAR)'!$P$3:$R$91,3,0),"")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(OCULTAR)'!$P$3:$R$91,3,0),"")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(OCULTAR)'!$P$3:$R$91,3,0),"")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(OCULTAR)'!$P$3:$R$91,3,0),"")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(OCULTAR)'!$P$3:$R$91,3,0),"")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(OCULTAR)'!$P$3:$R$91,3,0),"")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(OCULTAR)'!$P$3:$R$91,3,0),"")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(OCULTAR)'!$P$3:$R$91,3,0),"")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(OCULTAR)'!$P$3:$R$91,3,0),"")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(OCULTAR)'!$P$3:$R$91,3,0),"")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(OCULTAR)'!$P$3:$R$91,3,0),"")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(OCULTAR)'!$P$3:$R$91,3,0),"")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(OCULTAR)'!$P$3:$R$91,3,0),"")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(OCULTAR)'!$P$3:$R$91,3,0),"")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(OCULTAR)'!$P$3:$R$91,3,0),"")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(OCULTAR)'!$P$3:$R$91,3,0),"")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(OCULTAR)'!$P$3:$R$91,3,0),"")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(OCULTAR)'!$P$3:$R$91,3,0),"")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(OCULTAR)'!$P$3:$R$91,3,0),"")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(OCULTAR)'!$P$3:$R$91,3,0),"")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(OCULTAR)'!$P$3:$R$91,3,0),"")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(OCULTAR)'!$P$3:$R$91,3,0),"")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(OCULTAR)'!$P$3:$R$91,3,0),"")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(OCULTAR)'!$P$3:$R$91,3,0),"")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(OCULTAR)'!$P$3:$R$91,3,0),"")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(OCULTAR)'!$P$3:$R$91,3,0),"")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(OCULTAR)'!$P$3:$R$91,3,0),"")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(OCULTAR)'!$P$3:$R$91,3,0),"")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(OCULTAR)'!$P$3:$R$91,3,0),"")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(OCULTAR)'!$P$3:$R$91,3,0),"")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(OCULTAR)'!$P$3:$R$91,3,0),"")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(OCULTAR)'!$P$3:$R$91,3,0),"")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(OCULTAR)'!$P$3:$R$91,3,0),"")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(OCULTAR)'!$P$3:$R$91,3,0),"")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(OCULTAR)'!$P$3:$R$91,3,0),"")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(OCULTAR)'!$P$3:$R$91,3,0),"")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(OCULTAR)'!$P$3:$R$91,3,0),"")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(OCULTAR)'!$P$3:$R$91,3,0),"")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(OCULTAR)'!$P$3:$R$91,3,0),"")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(OCULTAR)'!$P$3:$R$91,3,0),"")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(OCULTAR)'!$P$3:$R$91,3,0),"")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(OCULTAR)'!$P$3:$R$91,3,0),"")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(OCULTAR)'!$P$3:$R$91,3,0),"")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(OCULTAR)'!$P$3:$R$91,3,0),"")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(OCULTAR)'!$P$3:$R$91,3,0),"")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(OCULTAR)'!$P$3:$R$91,3,0),"")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(OCULTAR)'!$P$3:$R$91,3,0),"")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(OCULTAR)'!$P$3:$R$91,3,0),"")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(OCULTAR)'!$P$3:$R$91,3,0),"")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(OCULTAR)'!$P$3:$R$91,3,0),"")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(OCULTAR)'!$P$3:$R$91,3,0),"")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(OCULTAR)'!$P$3:$R$91,3,0),"")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(OCULTAR)'!$P$3:$R$91,3,0),"")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(OCULTAR)'!$P$3:$R$91,3,0),"")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(OCULTAR)'!$P$3:$R$91,3,0),"")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(OCULTAR)'!$P$3:$R$91,3,0),"")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(OCULTAR)'!$P$3:$R$91,3,0),"")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(OCULTAR)'!$P$3:$R$91,3,0),"")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(OCULTAR)'!$P$3:$R$91,3,0),"")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(OCULTAR)'!$P$3:$R$91,3,0),"")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(OCULTAR)'!$P$3:$R$91,3,0),"")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(OCULTAR)'!$P$3:$R$91,3,0),"")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(OCULTAR)'!$P$3:$R$91,3,0),"")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(OCULTAR)'!$P$3:$R$91,3,0),"")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(OCULTAR)'!$P$3:$R$91,3,0),"")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(OCULTAR)'!$P$3:$R$91,3,0),"")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(OCULTAR)'!$P$3:$R$91,3,0),"")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(OCULTAR)'!$P$3:$R$91,3,0),"")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(OCULTAR)'!$P$3:$R$91,3,0),"")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(OCULTAR)'!$P$3:$R$91,3,0),"")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(OCULTAR)'!$P$3:$R$91,3,0),"")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(OCULTAR)'!$P$3:$R$91,3,0),"")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(OCULTAR)'!$P$3:$R$91,3,0),"")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(OCULTAR)'!$P$3:$R$91,3,0),"")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(OCULTAR)'!$P$3:$R$91,3,0),"")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(OCULTAR)'!$P$3:$R$91,3,0),"")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(OCULTAR)'!$P$3:$R$91,3,0),"")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(OCULTAR)'!$P$3:$R$91,3,0),"")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(OCULTAR)'!$P$3:$R$91,3,0),"")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(OCULTAR)'!$P$3:$R$91,3,0),"")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(OCULTAR)'!$P$3:$R$91,3,0),"")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(OCULTAR)'!$P$3:$R$91,3,0),"")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(OCULTAR)'!$P$3:$R$91,3,0),"")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(OCULTAR)'!$P$3:$R$91,3,0),"")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(OCULTAR)'!$P$3:$R$91,3,0),"")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(OCULTAR)'!$P$3:$R$91,3,0),"")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(OCULTAR)'!$P$3:$R$91,3,0),"")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(OCULTAR)'!$P$3:$R$91,3,0),"")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(OCULTAR)'!$P$3:$R$91,3,0),"")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(OCULTAR)'!$P$3:$R$91,3,0),"")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(OCULTAR)'!$P$3:$R$91,3,0),"")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(OCULTAR)'!$P$3:$R$91,3,0),"")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(OCULTAR)'!$P$3:$R$91,3,0),"")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(OCULTAR)'!$P$3:$R$91,3,0),"")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(OCULTAR)'!$P$3:$R$91,3,0),"")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(OCULTAR)'!$P$3:$R$91,3,0),"")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(OCULTAR)'!$P$3:$R$91,3,0),"")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(OCULTAR)'!$P$3:$R$91,3,0),"")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(OCULTAR)'!$P$3:$R$91,3,0),"")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(OCULTAR)'!$P$3:$R$91,3,0),"")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(OCULTAR)'!$P$3:$R$91,3,0),"")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(OCULTAR)'!$P$3:$R$91,3,0),"")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(OCULTAR)'!$P$3:$R$91,3,0),"")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(OCULTAR)'!$P$3:$R$91,3,0),"")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(OCULTAR)'!$P$3:$R$91,3,0),"")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(OCULTAR)'!$P$3:$R$91,3,0),"")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(OCULTAR)'!$P$3:$R$91,3,0),"")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(OCULTAR)'!$P$3:$R$91,3,0),"")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(OCULTAR)'!$P$3:$R$91,3,0),"")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(OCULTAR)'!$P$3:$R$91,3,0),"")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(OCULTAR)'!$P$3:$R$91,3,0),"")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(OCULTAR)'!$P$3:$R$91,3,0),"")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(OCULTAR)'!$P$3:$R$91,3,0),"")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(OCULTAR)'!$P$3:$R$91,3,0),"")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(OCULTAR)'!$P$3:$R$91,3,0),"")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(OCULTAR)'!$P$3:$R$91,3,0),"")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(OCULTAR)'!$P$3:$R$91,3,0),"")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(OCULTAR)'!$P$3:$R$91,3,0),"")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(OCULTAR)'!$P$3:$R$91,3,0),"")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(OCULTAR)'!$P$3:$R$91,3,0),"")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(OCULTAR)'!$P$3:$R$91,3,0),"")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(OCULTAR)'!$P$3:$R$91,3,0),"")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(OCULTAR)'!$P$3:$R$91,3,0),"")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(OCULTAR)'!$P$3:$R$91,3,0),"")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(OCULTAR)'!$P$3:$R$91,3,0),"")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(OCULTAR)'!$P$3:$R$91,3,0),"")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(OCULTAR)'!$P$3:$R$91,3,0),"")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(OCULTAR)'!$P$3:$R$91,3,0),"")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(OCULTAR)'!$P$3:$R$91,3,0),"")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(OCULTAR)'!$P$3:$R$91,3,0),"")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(OCULTAR)'!$P$3:$R$91,3,0),"")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(OCULTAR)'!$P$3:$R$91,3,0),"")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(OCULTAR)'!$P$3:$R$91,3,0),"")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(OCULTAR)'!$P$3:$R$91,3,0),"")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(OCULTAR)'!$P$3:$R$91,3,0),"")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(OCULTAR)'!$P$3:$R$91,3,0),"")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(OCULTAR)'!$P$3:$R$91,3,0),"")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(OCULTAR)'!$P$3:$R$91,3,0),"")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(OCULTAR)'!$P$3:$R$91,3,0),"")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(OCULTAR)'!$P$3:$R$91,3,0),"")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(OCULTAR)'!$P$3:$R$91,3,0),"")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(OCULTAR)'!$P$3:$R$91,3,0),"")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(OCULTAR)'!$P$3:$R$91,3,0),"")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(OCULTAR)'!$P$3:$R$91,3,0),"")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(OCULTAR)'!$P$3:$R$91,3,0),"")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(OCULTAR)'!$P$3:$R$91,3,0),"")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(OCULTAR)'!$P$3:$R$91,3,0),"")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(OCULTAR)'!$P$3:$R$91,3,0),"")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(OCULTAR)'!$P$3:$R$91,3,0),"")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(OCULTAR)'!$P$3:$R$91,3,0),"")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(OCULTAR)'!$P$3:$R$91,3,0),"")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(OCULTAR)'!$P$3:$R$91,3,0),"")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(OCULTAR)'!$P$3:$R$91,3,0),"")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(OCULTAR)'!$P$3:$R$91,3,0),"")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(OCULTAR)'!$P$3:$R$91,3,0),"")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(OCULTAR)'!$P$3:$R$91,3,0),"")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(OCULTAR)'!$P$3:$R$91,3,0),"")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(OCULTAR)'!$P$3:$R$91,3,0),"")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(OCULTAR)'!$P$3:$R$91,3,0),"")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(OCULTAR)'!$P$3:$R$91,3,0),"")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(OCULTAR)'!$P$3:$R$91,3,0),"")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(OCULTAR)'!$P$3:$R$91,3,0),"")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(OCULTAR)'!$P$3:$R$91,3,0),"")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(OCULTAR)'!$P$3:$R$91,3,0),"")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(OCULTAR)'!$P$3:$R$91,3,0),"")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(OCULTAR)'!$P$3:$R$91,3,0),"")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(OCULTAR)'!$P$3:$R$91,3,0),"")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(OCULTAR)'!$P$3:$R$91,3,0),"")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(OCULTAR)'!$P$3:$R$91,3,0),"")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(OCULTAR)'!$P$3:$R$91,3,0),"")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(OCULTAR)'!$P$3:$R$91,3,0),"")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(OCULTAR)'!$P$3:$R$91,3,0),"")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(OCULTAR)'!$P$3:$R$91,3,0),"")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(OCULTAR)'!$P$3:$R$91,3,0),"")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(OCULTAR)'!$P$3:$R$91,3,0),"")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(OCULTAR)'!$P$3:$R$91,3,0),"")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(OCULTAR)'!$P$3:$R$91,3,0),"")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(OCULTAR)'!$P$3:$R$91,3,0),"")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(OCULTAR)'!$P$3:$R$91,3,0),"")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(OCULTAR)'!$P$3:$R$91,3,0),"")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(OCULTAR)'!$P$3:$R$91,3,0),"")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(OCULTAR)'!$P$3:$R$91,3,0),"")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(OCULTAR)'!$P$3:$R$91,3,0),"")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(OCULTAR)'!$P$3:$R$91,3,0),"")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(OCULTAR)'!$P$3:$R$91,3,0),"")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(OCULTAR)'!$P$3:$R$91,3,0),"")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(OCULTAR)'!$P$3:$R$91,3,0),"")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(OCULTAR)'!$P$3:$R$91,3,0),"")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(OCULTAR)'!$P$3:$R$91,3,0),"")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(OCULTAR)'!$P$3:$R$91,3,0),"")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(OCULTAR)'!$P$3:$R$91,3,0),"")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(OCULTAR)'!$P$3:$R$91,3,0),"")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(OCULTAR)'!$P$3:$R$91,3,0),"")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(OCULTAR)'!$P$3:$R$91,3,0),"")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(OCULTAR)'!$P$3:$R$91,3,0),"")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(OCULTAR)'!$P$3:$R$91,3,0),"")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(OCULTAR)'!$P$3:$R$91,3,0),"")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(OCULTAR)'!$P$3:$R$91,3,0),"")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(OCULTAR)'!$P$3:$R$91,3,0),"")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(OCULTAR)'!$P$3:$R$91,3,0),"")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(OCULTAR)'!$P$3:$R$91,3,0),"")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(OCULTAR)'!$P$3:$R$91,3,0),"")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(OCULTAR)'!$P$3:$R$91,3,0),"")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(OCULTAR)'!$P$3:$R$91,3,0),"")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(OCULTAR)'!$P$3:$R$91,3,0),"")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(OCULTAR)'!$P$3:$R$91,3,0),"")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(OCULTAR)'!$P$3:$R$91,3,0),"")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(OCULTAR)'!$P$3:$R$91,3,0),"")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(OCULTAR)'!$P$3:$R$91,3,0),"")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(OCULTAR)'!$P$3:$R$91,3,0),"")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(OCULTAR)'!$P$3:$R$91,3,0),"")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(OCULTAR)'!$P$3:$R$91,3,0),"")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(OCULTAR)'!$P$3:$R$91,3,0),"")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(OCULTAR)'!$P$3:$R$91,3,0),"")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(OCULTAR)'!$P$3:$R$91,3,0),"")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(OCULTAR)'!$P$3:$R$91,3,0),"")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(OCULTAR)'!$P$3:$R$91,3,0),"")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(OCULTAR)'!$P$3:$R$91,3,0),"")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(OCULTAR)'!$P$3:$R$91,3,0),"")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(OCULTAR)'!$P$3:$R$91,3,0),"")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(OCULTAR)'!$P$3:$R$91,3,0),"")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(OCULTAR)'!$P$3:$R$91,3,0),"")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(OCULTAR)'!$P$3:$R$91,3,0),"")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(OCULTAR)'!$P$3:$R$91,3,0),"")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(OCULTAR)'!$P$3:$R$91,3,0),"")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(OCULTAR)'!$P$3:$R$91,3,0),"")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(OCULTAR)'!$P$3:$R$91,3,0),"")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(OCULTAR)'!$P$3:$R$91,3,0),"")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(OCULTAR)'!$P$3:$R$91,3,0),"")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(OCULTAR)'!$P$3:$R$91,3,0),"")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(OCULTAR)'!$P$3:$R$91,3,0),"")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(OCULTAR)'!$P$3:$R$91,3,0),"")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(OCULTAR)'!$P$3:$R$91,3,0),"")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(OCULTAR)'!$P$3:$R$91,3,0),"")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(OCULTAR)'!$P$3:$R$91,3,0),"")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(OCULTAR)'!$P$3:$R$91,3,0),"")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(OCULTAR)'!$P$3:$R$91,3,0),"")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(OCULTAR)'!$P$3:$R$91,3,0),"")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(OCULTAR)'!$P$3:$R$91,3,0),"")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(OCULTAR)'!$P$3:$R$91,3,0),"")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(OCULTAR)'!$P$3:$R$91,3,0),"")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(OCULTAR)'!$P$3:$R$91,3,0),"")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(OCULTAR)'!$P$3:$R$91,3,0),"")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(OCULTAR)'!$P$3:$R$91,3,0),"")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(OCULTAR)'!$P$3:$R$91,3,0),"")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(OCULTAR)'!$P$3:$R$91,3,0),"")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(OCULTAR)'!$P$3:$R$91,3,0),"")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(OCULTAR)'!$P$3:$R$91,3,0),"")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(OCULTAR)'!$P$3:$R$91,3,0),"")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(OCULTAR)'!$P$3:$R$91,3,0),"")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(OCULTAR)'!$P$3:$R$91,3,0),"")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(OCULTAR)'!$P$3:$R$91,3,0),"")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(OCULTAR)'!$P$3:$R$91,3,0),"")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(OCULTAR)'!$P$3:$R$91,3,0),"")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(OCULTAR)'!$P$3:$R$91,3,0),"")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(OCULTAR)'!$P$3:$R$91,3,0),"")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(OCULTAR)'!$P$3:$R$91,3,0),"")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(OCULTAR)'!$P$3:$R$91,3,0),"")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(OCULTAR)'!$P$3:$R$91,3,0),"")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(OCULTAR)'!$P$3:$R$91,3,0),"")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(OCULTAR)'!$P$3:$R$91,3,0),"")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(OCULTAR)'!$P$3:$R$91,3,0),"")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(OCULTAR)'!$P$3:$R$91,3,0),"")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(OCULTAR)'!$P$3:$R$91,3,0),"")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(OCULTAR)'!$P$3:$R$91,3,0),"")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(OCULTAR)'!$P$3:$R$91,3,0),"")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(OCULTAR)'!$P$3:$R$91,3,0),"")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(OCULTAR)'!$P$3:$R$91,3,0),"")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(OCULTAR)'!$P$3:$R$91,3,0),"")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(OCULTAR)'!$P$3:$R$91,3,0),"")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(OCULTAR)'!$P$3:$R$91,3,0),"")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(OCULTAR)'!$P$3:$R$91,3,0),"")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(OCULTAR)'!$P$3:$R$91,3,0),"")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(OCULTAR)'!$P$3:$R$91,3,0),"")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(OCULTAR)'!$P$3:$R$91,3,0),"")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(OCULTAR)'!$P$3:$R$91,3,0),"")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(OCULTAR)'!$P$3:$R$91,3,0),"")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(OCULTAR)'!$P$3:$R$91,3,0),"")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(OCULTAR)'!$P$3:$R$91,3,0),"")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(OCULTAR)'!$P$3:$R$91,3,0),"")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(OCULTAR)'!$P$3:$R$91,3,0),"")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(OCULTAR)'!$P$3:$R$91,3,0),"")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(OCULTAR)'!$P$3:$R$91,3,0),"")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(OCULTAR)'!$P$3:$R$91,3,0),"")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(OCULTAR)'!$P$3:$R$91,3,0),"")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(OCULTAR)'!$P$3:$R$91,3,0),"")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(OCULTAR)'!$P$3:$R$91,3,0),"")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(OCULTAR)'!$P$3:$R$91,3,0),"")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(OCULTAR)'!$P$3:$R$91,3,0),"")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(OCULTAR)'!$P$3:$R$91,3,0),"")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(OCULTAR)'!$P$3:$R$91,3,0),"")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(OCULTAR)'!$P$3:$R$91,3,0),"")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(OCULTAR)'!$P$3:$R$91,3,0),"")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(OCULTAR)'!$P$3:$R$91,3,0),"")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(OCULTAR)'!$P$3:$R$91,3,0),"")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(OCULTAR)'!$P$3:$R$91,3,0),"")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(OCULTAR)'!$P$3:$R$91,3,0),"")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(OCULTAR)'!$P$3:$R$91,3,0),"")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(OCULTAR)'!$P$3:$R$91,3,0),"")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(OCULTAR)'!$P$3:$R$91,3,0),"")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(OCULTAR)'!$P$3:$R$91,3,0),"")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(OCULTAR)'!$P$3:$R$91,3,0),"")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(OCULTAR)'!$P$3:$R$91,3,0),"")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(OCULTAR)'!$P$3:$R$91,3,0),"")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(OCULTAR)'!$P$3:$R$91,3,0),"")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(OCULTAR)'!$P$3:$R$91,3,0),"")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(OCULTAR)'!$P$3:$R$91,3,0),"")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(OCULTAR)'!$P$3:$R$91,3,0),"")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(OCULTAR)'!$P$3:$R$91,3,0),"")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(OCULTAR)'!$P$3:$R$91,3,0),"")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(OCULTAR)'!$P$3:$R$91,3,0),"")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(OCULTAR)'!$P$3:$R$91,3,0),"")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(OCULTAR)'!$P$3:$R$91,3,0),"")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(OCULTAR)'!$P$3:$R$91,3,0),"")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(OCULTAR)'!$P$3:$R$91,3,0),"")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(OCULTAR)'!$P$3:$R$91,3,0),"")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(OCULTAR)'!$P$3:$R$91,3,0),"")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(OCULTAR)'!$P$3:$R$91,3,0),"")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(OCULTAR)'!$P$3:$R$91,3,0),"")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(OCULTAR)'!$P$3:$R$91,3,0),"")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(OCULTAR)'!$P$3:$R$91,3,0),"")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(OCULTAR)'!$P$3:$R$91,3,0),"")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(OCULTAR)'!$P$3:$R$91,3,0),"")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(OCULTAR)'!$P$3:$R$91,3,0),"")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(OCULTAR)'!$P$3:$R$91,3,0),"")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(OCULTAR)'!$P$3:$R$91,3,0),"")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(OCULTAR)'!$P$3:$R$91,3,0),"")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(OCULTAR)'!$P$3:$R$91,3,0),"")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(OCULTAR)'!$P$3:$R$91,3,0),"")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(OCULTAR)'!$P$3:$R$91,3,0),"")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(OCULTAR)'!$P$3:$R$91,3,0),"")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(OCULTAR)'!$P$3:$R$91,3,0),"")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(OCULTAR)'!$P$3:$R$91,3,0),"")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(OCULTAR)'!$P$3:$R$91,3,0),"")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(OCULTAR)'!$P$3:$R$91,3,0),"")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(OCULTAR)'!$P$3:$R$91,3,0),"")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(OCULTAR)'!$P$3:$R$91,3,0),"")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(OCULTAR)'!$P$3:$R$91,3,0),"")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(OCULTAR)'!$P$3:$R$91,3,0),"")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(OCULTAR)'!$P$3:$R$91,3,0),"")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(OCULTAR)'!$P$3:$R$91,3,0),"")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(OCULTAR)'!$P$3:$R$91,3,0),"")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(OCULTAR)'!$P$3:$R$91,3,0),"")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(OCULTAR)'!$P$3:$R$91,3,0),"")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(OCULTAR)'!$P$3:$R$91,3,0),"")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(OCULTAR)'!$P$3:$R$91,3,0),"")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(OCULTAR)'!$P$3:$R$91,3,0),"")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(OCULTAR)'!$P$3:$R$91,3,0),"")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(OCULTAR)'!$P$3:$R$91,3,0),"")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(OCULTAR)'!$P$3:$R$91,3,0),"")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(OCULTAR)'!$P$3:$R$91,3,0),"")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(OCULTAR)'!$P$3:$R$91,3,0),"")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(OCULTAR)'!$P$3:$R$91,3,0),"")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(OCULTAR)'!$P$3:$R$91,3,0),"")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(OCULTAR)'!$P$3:$R$91,3,0),"")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(OCULTAR)'!$P$3:$R$91,3,0),"")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(OCULTAR)'!$P$3:$R$91,3,0),"")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(OCULTAR)'!$P$3:$R$91,3,0),"")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(OCULTAR)'!$P$3:$R$91,3,0),"")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(OCULTAR)'!$P$3:$R$91,3,0),"")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(OCULTAR)'!$P$3:$R$91,3,0),"")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(OCULTAR)'!$P$3:$R$91,3,0),"")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(OCULTAR)'!$P$3:$R$91,3,0),"")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(OCULTAR)'!$P$3:$R$91,3,0),"")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(OCULTAR)'!$P$3:$R$91,3,0),"")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(OCULTAR)'!$P$3:$R$91,3,0),"")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(OCULTAR)'!$P$3:$R$91,3,0),"")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(OCULTAR)'!$P$3:$R$91,3,0),"")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(OCULTAR)'!$P$3:$R$91,3,0),"")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(OCULTAR)'!$P$3:$R$91,3,0),"")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(OCULTAR)'!$P$3:$R$91,3,0),"")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(OCULTAR)'!$P$3:$R$91,3,0),"")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(OCULTAR)'!$P$3:$R$91,3,0),"")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(OCULTAR)'!$P$3:$R$91,3,0),"")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(OCULTAR)'!$P$3:$R$91,3,0),"")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(OCULTAR)'!$P$3:$R$91,3,0),"")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(OCULTAR)'!$P$3:$R$91,3,0),"")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(OCULTAR)'!$P$3:$R$91,3,0),"")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(OCULTAR)'!$P$3:$R$91,3,0),"")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(OCULTAR)'!$P$3:$R$91,3,0),"")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(OCULTAR)'!$P$3:$R$91,3,0),"")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(OCULTAR)'!$P$3:$R$91,3,0),"")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(OCULTAR)'!$P$3:$R$91,3,0),"")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(OCULTAR)'!$P$3:$R$91,3,0),"")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(OCULTAR)'!$P$3:$R$91,3,0),"")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(OCULTAR)'!$P$3:$R$91,3,0),"")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(OCULTAR)'!$P$3:$R$91,3,0),"")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(OCULTAR)'!$P$3:$R$91,3,0),"")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(OCULTAR)'!$P$3:$R$91,3,0),"")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(OCULTAR)'!$P$3:$R$91,3,0),"")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(OCULTAR)'!$P$3:$R$91,3,0),"")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(OCULTAR)'!$P$3:$R$91,3,0),"")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(OCULTAR)'!$P$3:$R$91,3,0),"")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(OCULTAR)'!$P$3:$R$91,3,0),"")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(OCULTAR)'!$P$3:$R$91,3,0),"")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(OCULTAR)'!$P$3:$R$91,3,0),"")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(OCULTAR)'!$P$3:$R$91,3,0),"")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(OCULTAR)'!$P$3:$R$91,3,0),"")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(OCULTAR)'!$P$3:$R$91,3,0),"")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(OCULTAR)'!$P$3:$R$91,3,0),"")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(OCULTAR)'!$P$3:$R$91,3,0),"")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(OCULTAR)'!$P$3:$R$91,3,0),"")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(OCULTAR)'!$P$3:$R$91,3,0),"")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(OCULTAR)'!$P$3:$R$91,3,0),"")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(OCULTAR)'!$P$3:$R$91,3,0),"")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(OCULTAR)'!$P$3:$R$91,3,0),"")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(OCULTAR)'!$P$3:$R$91,3,0),"")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(OCULTAR)'!$P$3:$R$91,3,0),"")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(OCULTAR)'!$P$3:$R$91,3,0),"")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(OCULTAR)'!$P$3:$R$91,3,0),"")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(OCULTAR)'!$P$3:$R$91,3,0),"")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(OCULTAR)'!$P$3:$R$91,3,0),"")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(OCULTAR)'!$P$3:$R$91,3,0),"")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(OCULTAR)'!$P$3:$R$91,3,0),"")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(OCULTAR)'!$P$3:$R$91,3,0),"")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(OCULTAR)'!$P$3:$R$91,3,0),"")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(OCULTAR)'!$P$3:$R$91,3,0),"")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(OCULTAR)'!$P$3:$R$91,3,0),"")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(OCULTAR)'!$P$3:$R$91,3,0),"")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(OCULTAR)'!$P$3:$R$91,3,0),"")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(OCULTAR)'!$P$3:$R$91,3,0),"")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(OCULTAR)'!$P$3:$R$91,3,0),"")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(OCULTAR)'!$P$3:$R$91,3,0),"")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(OCULTAR)'!$P$3:$R$91,3,0),"")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(OCULTAR)'!$P$3:$R$91,3,0),"")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(OCULTAR)'!$P$3:$R$91,3,0),"")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(OCULTAR)'!$P$3:$R$91,3,0),"")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(OCULTAR)'!$P$3:$R$91,3,0),"")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(OCULTAR)'!$P$3:$R$91,3,0),"")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(OCULTAR)'!$P$3:$R$91,3,0),"")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(OCULTAR)'!$P$3:$R$91,3,0),"")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(OCULTAR)'!$P$3:$R$91,3,0),"")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(OCULTAR)'!$P$3:$R$91,3,0),"")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(OCULTAR)'!$P$3:$R$91,3,0),"")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(OCULTAR)'!$P$3:$R$91,3,0),"")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(OCULTAR)'!$P$3:$R$91,3,0),"")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(OCULTAR)'!$P$3:$R$91,3,0),"")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(OCULTAR)'!$P$3:$R$91,3,0),"")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(OCULTAR)'!$P$3:$R$91,3,0),"")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(OCULTAR)'!$P$3:$R$91,3,0),"")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(OCULTAR)'!$P$3:$R$91,3,0),"")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(OCULTAR)'!$P$3:$R$91,3,0),"")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(OCULTAR)'!$P$3:$R$91,3,0),"")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(OCULTAR)'!$P$3:$R$91,3,0),"")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(OCULTAR)'!$P$3:$R$91,3,0),"")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(OCULTAR)'!$P$3:$R$91,3,0),"")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(OCULTAR)'!$P$3:$R$91,3,0),"")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(OCULTAR)'!$P$3:$R$91,3,0),"")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(OCULTAR)'!$P$3:$R$91,3,0),"")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(OCULTAR)'!$P$3:$R$91,3,0),"")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(OCULTAR)'!$P$3:$R$91,3,0),"")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(OCULTAR)'!$P$3:$R$91,3,0),"")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(OCULTAR)'!$P$3:$R$91,3,0),"")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(OCULTAR)'!$P$3:$R$91,3,0),"")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(OCULTAR)'!$P$3:$R$91,3,0),"")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(OCULTAR)'!$P$3:$R$91,3,0),"")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(OCULTAR)'!$P$3:$R$91,3,0),"")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(OCULTAR)'!$P$3:$R$91,3,0),"")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(OCULTAR)'!$P$3:$R$91,3,0),"")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(OCULTAR)'!$P$3:$R$91,3,0),"")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(OCULTAR)'!$P$3:$R$91,3,0),"")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(OCULTAR)'!$P$3:$R$91,3,0),"")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(OCULTAR)'!$P$3:$R$91,3,0),"")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(OCULTAR)'!$P$3:$R$91,3,0),"")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(OCULTAR)'!$P$3:$R$91,3,0),"")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(OCULTAR)'!$P$3:$R$91,3,0),"")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(OCULTAR)'!$P$3:$R$91,3,0),"")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(OCULTAR)'!$P$3:$R$91,3,0),"")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(OCULTAR)'!$P$3:$R$91,3,0),"")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(OCULTAR)'!$P$3:$R$91,3,0),"")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(OCULTAR)'!$P$3:$R$91,3,0),"")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(OCULTAR)'!$P$3:$R$91,3,0),"")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(OCULTAR)'!$P$3:$R$91,3,0),"")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(OCULTAR)'!$P$3:$R$91,3,0),"")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(OCULTAR)'!$P$3:$R$91,3,0),"")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(OCULTAR)'!$P$3:$R$91,3,0),"")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(OCULTAR)'!$P$3:$R$91,3,0),"")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(OCULTAR)'!$P$3:$R$91,3,0),"")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(OCULTAR)'!$P$3:$R$91,3,0),"")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(OCULTAR)'!$P$3:$R$91,3,0),"")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(OCULTAR)'!$P$3:$R$91,3,0),"")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(OCULTAR)'!$P$3:$R$91,3,0),"")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(OCULTAR)'!$P$3:$R$91,3,0),"")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(OCULTAR)'!$P$3:$R$91,3,0),"")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(OCULTAR)'!$P$3:$R$91,3,0),"")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(OCULTAR)'!$P$3:$R$91,3,0),"")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(OCULTAR)'!$P$3:$R$91,3,0),"")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(OCULTAR)'!$P$3:$R$91,3,0),"")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(OCULTAR)'!$P$3:$R$91,3,0),"")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(OCULTAR)'!$P$3:$R$91,3,0),"")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(OCULTAR)'!$P$3:$R$91,3,0),"")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(OCULTAR)'!$P$3:$R$91,3,0),"")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(OCULTAR)'!$P$3:$R$91,3,0),"")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(OCULTAR)'!$P$3:$R$91,3,0),"")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(OCULTAR)'!$P$3:$R$91,3,0),"")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(OCULTAR)'!$P$3:$R$91,3,0),"")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(OCULTAR)'!$P$3:$R$91,3,0),"")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(OCULTAR)'!$P$3:$R$91,3,0),"")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(OCULTAR)'!$P$3:$R$91,3,0),"")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(OCULTAR)'!$P$3:$R$91,3,0),"")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(OCULTAR)'!$P$3:$R$91,3,0),"")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(OCULTAR)'!$P$3:$R$91,3,0),"")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(OCULTAR)'!$P$3:$R$91,3,0),"")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(OCULTAR)'!$P$3:$R$91,3,0),"")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(OCULTAR)'!$P$3:$R$91,3,0),"")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(OCULTAR)'!$P$3:$R$91,3,0),"")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(OCULTAR)'!$P$3:$R$91,3,0),"")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(OCULTAR)'!$P$3:$R$91,3,0),"")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(OCULTAR)'!$P$3:$R$91,3,0),"")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(OCULTAR)'!$P$3:$R$91,3,0),"")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(OCULTAR)'!$P$3:$R$91,3,0),"")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(OCULTAR)'!$P$3:$R$91,3,0),"")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(OCULTAR)'!$P$3:$R$91,3,0),"")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(OCULTAR)'!$P$3:$R$91,3,0),"")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(OCULTAR)'!$P$3:$R$91,3,0),"")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(OCULTAR)'!$P$3:$R$91,3,0),"")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(OCULTAR)'!$P$3:$R$91,3,0),"")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(OCULTAR)'!$P$3:$R$91,3,0),"")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(OCULTAR)'!$P$3:$R$91,3,0),"")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(OCULTAR)'!$P$3:$R$91,3,0),"")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(OCULTAR)'!$P$3:$R$91,3,0),"")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(OCULTAR)'!$P$3:$R$91,3,0),"")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(OCULTAR)'!$P$3:$R$91,3,0),"")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(OCULTAR)'!$P$3:$R$91,3,0),"")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(OCULTAR)'!$P$3:$R$91,3,0),"")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(OCULTAR)'!$P$3:$R$91,3,0),"")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(OCULTAR)'!$P$3:$R$91,3,0),"")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(OCULTAR)'!$P$3:$R$91,3,0),"")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(OCULTAR)'!$P$3:$R$91,3,0),"")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(OCULTAR)'!$P$3:$R$91,3,0),"")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(OCULTAR)'!$P$3:$R$91,3,0),"")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(OCULTAR)'!$P$3:$R$91,3,0),"")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(OCULTAR)'!$P$3:$R$91,3,0),"")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(OCULTAR)'!$P$3:$R$91,3,0),"")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(OCULTAR)'!$P$3:$R$91,3,0),"")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(OCULTAR)'!$P$3:$R$91,3,0),"")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(OCULTAR)'!$P$3:$R$91,3,0),"")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(OCULTAR)'!$P$3:$R$91,3,0),"")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(OCULTAR)'!$P$3:$R$91,3,0),"")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(OCULTAR)'!$P$3:$R$91,3,0),"")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(OCULTAR)'!$P$3:$R$91,3,0),"")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(OCULTAR)'!$P$3:$R$91,3,0),"")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(OCULTAR)'!$P$3:$R$91,3,0),"")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(OCULTAR)'!$P$3:$R$91,3,0),"")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(OCULTAR)'!$P$3:$R$91,3,0),"")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(OCULTAR)'!$P$3:$R$91,3,0),"")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(OCULTAR)'!$P$3:$R$91,3,0),"")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(OCULTAR)'!$P$3:$R$91,3,0),"")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(OCULTAR)'!$P$3:$R$91,3,0),"")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(OCULTAR)'!$P$3:$R$91,3,0),"")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(OCULTAR)'!$P$3:$R$91,3,0),"")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(OCULTAR)'!$P$3:$R$91,3,0),"")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(OCULTAR)'!$P$3:$R$91,3,0),"")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(OCULTAR)'!$P$3:$R$91,3,0),"")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(OCULTAR)'!$P$3:$R$91,3,0),"")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(OCULTAR)'!$P$3:$R$91,3,0),"")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(OCULTAR)'!$P$3:$R$91,3,0),"")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(OCULTAR)'!$P$3:$R$91,3,0),"")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(OCULTAR)'!$P$3:$R$91,3,0),"")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(OCULTAR)'!$P$3:$R$91,3,0),"")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(OCULTAR)'!$P$3:$R$91,3,0),"")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(OCULTAR)'!$P$3:$R$91,3,0),"")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(OCULTAR)'!$P$3:$R$91,3,0),"")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(OCULTAR)'!$P$3:$R$91,3,0),"")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(OCULTAR)'!$P$3:$R$91,3,0),"")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(OCULTAR)'!$P$3:$R$91,3,0),"")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(OCULTAR)'!$P$3:$R$91,3,0),"")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(OCULTAR)'!$P$3:$R$91,3,0),"")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(OCULTAR)'!$P$3:$R$91,3,0),"")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(OCULTAR)'!$P$3:$R$91,3,0),"")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(OCULTAR)'!$P$3:$R$91,3,0),"")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(OCULTAR)'!$P$3:$R$91,3,0),"")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(OCULTAR)'!$P$3:$R$91,3,0),"")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(OCULTAR)'!$P$3:$R$91,3,0),"")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(OCULTAR)'!$P$3:$R$91,3,0),"")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(OCULTAR)'!$P$3:$R$91,3,0),"")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(OCULTAR)'!$P$3:$R$91,3,0),"")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(OCULTAR)'!$P$3:$R$91,3,0),"")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(OCULTAR)'!$P$3:$R$91,3,0),"")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(OCULTAR)'!$P$3:$R$91,3,0),"")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(OCULTAR)'!$P$3:$R$91,3,0),"")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(OCULTAR)'!$P$3:$R$91,3,0),"")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(OCULTAR)'!$P$3:$R$91,3,0),"")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(OCULTAR)'!$P$3:$R$91,3,0),"")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(OCULTAR)'!$P$3:$R$91,3,0),"")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(OCULTAR)'!$P$3:$R$91,3,0),"")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(OCULTAR)'!$P$3:$R$91,3,0),"")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(OCULTAR)'!$P$3:$R$91,3,0),"")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(OCULTAR)'!$P$3:$R$91,3,0),"")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(OCULTAR)'!$P$3:$R$91,3,0),"")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(OCULTAR)'!$P$3:$R$91,3,0),"")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(OCULTAR)'!$P$3:$R$91,3,0),"")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(OCULTAR)'!$P$3:$R$91,3,0),"")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(OCULTAR)'!$P$3:$R$91,3,0),"")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(OCULTAR)'!$P$3:$R$91,3,0),"")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(OCULTAR)'!$P$3:$R$91,3,0),"")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(OCULTAR)'!$P$3:$R$91,3,0),"")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(OCULTAR)'!$P$3:$R$91,3,0),"")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(OCULTAR)'!$P$3:$R$91,3,0),"")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(OCULTAR)'!$P$3:$R$91,3,0),"")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(OCULTAR)'!$P$3:$R$91,3,0),"")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(OCULTAR)'!$P$3:$R$91,3,0),"")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(OCULTAR)'!$P$3:$R$91,3,0),"")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(OCULTAR)'!$P$3:$R$91,3,0),"")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(OCULTAR)'!$P$3:$R$91,3,0),"")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(OCULTAR)'!$P$3:$R$91,3,0),"")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(OCULTAR)'!$P$3:$R$91,3,0),"")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(OCULTAR)'!$P$3:$R$91,3,0),"")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(OCULTAR)'!$P$3:$R$91,3,0),"")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(OCULTAR)'!$P$3:$R$91,3,0),"")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(OCULTAR)'!$P$3:$R$91,3,0),"")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(OCULTAR)'!$P$3:$R$91,3,0),"")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(OCULTAR)'!$P$3:$R$91,3,0),"")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(OCULTAR)'!$P$3:$R$91,3,0),"")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(OCULTAR)'!$P$3:$R$91,3,0),"")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(OCULTAR)'!$P$3:$R$91,3,0),"")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(OCULTAR)'!$P$3:$R$91,3,0),"")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(OCULTAR)'!$P$3:$R$91,3,0),"")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(OCULTAR)'!$P$3:$R$91,3,0),"")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(OCULTAR)'!$P$3:$R$91,3,0),"")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(OCULTAR)'!$P$3:$R$91,3,0),"")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(OCULTAR)'!$P$3:$R$91,3,0),"")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(OCULTAR)'!$P$3:$R$91,3,0),"")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(OCULTAR)'!$P$3:$R$91,3,0),"")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(OCULTAR)'!$P$3:$R$91,3,0),"")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(OCULTAR)'!$P$3:$R$91,3,0),"")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(OCULTAR)'!$P$3:$R$91,3,0),"")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(OCULTAR)'!$P$3:$R$91,3,0),"")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(OCULTAR)'!$P$3:$R$91,3,0),"")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(OCULTAR)'!$P$3:$R$91,3,0),"")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(OCULTAR)'!$P$3:$R$91,3,0),"")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(OCULTAR)'!$P$3:$R$91,3,0),"")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(OCULTAR)'!$P$3:$R$91,3,0),"")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(OCULTAR)'!$P$3:$R$91,3,0),"")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(OCULTAR)'!$P$3:$R$91,3,0),"")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(OCULTAR)'!$P$3:$R$91,3,0),"")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(OCULTAR)'!$P$3:$R$91,3,0),"")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(OCULTAR)'!$P$3:$R$91,3,0),"")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(OCULTAR)'!$P$3:$R$91,3,0),"")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(OCULTAR)'!$P$3:$R$91,3,0),"")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(OCULTAR)'!$P$3:$R$91,3,0),"")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(OCULTAR)'!$P$3:$R$91,3,0),"")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(OCULTAR)'!$P$3:$R$91,3,0),"")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(OCULTAR)'!$P$3:$R$91,3,0),"")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(OCULTAR)'!$P$3:$R$91,3,0),"")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(OCULTAR)'!$P$3:$R$91,3,0),"")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(OCULTAR)'!$P$3:$R$91,3,0),"")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(OCULTAR)'!$P$3:$R$91,3,0),"")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(OCULTAR)'!$P$3:$R$91,3,0),"")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(OCULTAR)'!$P$3:$R$91,3,0),"")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(OCULTAR)'!$P$3:$R$91,3,0),"")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(OCULTAR)'!$P$3:$R$91,3,0),"")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(OCULTAR)'!$P$3:$R$91,3,0),"")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(OCULTAR)'!$P$3:$R$91,3,0),"")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(OCULTAR)'!$P$3:$R$91,3,0),"")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(OCULTAR)'!$P$3:$R$91,3,0),"")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(OCULTAR)'!$P$3:$R$91,3,0),"")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(OCULTAR)'!$P$3:$R$91,3,0),"")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(OCULTAR)'!$P$3:$R$91,3,0),"")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(OCULTAR)'!$P$3:$R$91,3,0),"")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(OCULTAR)'!$P$3:$R$91,3,0),"")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(OCULTAR)'!$P$3:$R$91,3,0),"")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(OCULTAR)'!$P$3:$R$91,3,0),"")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(OCULTAR)'!$P$3:$R$91,3,0),"")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(OCULTAR)'!$P$3:$R$91,3,0),"")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(OCULTAR)'!$P$3:$R$91,3,0),"")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(OCULTAR)'!$P$3:$R$91,3,0),"")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(OCULTAR)'!$P$3:$R$91,3,0),"")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(OCULTAR)'!$P$3:$R$91,3,0),"")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(OCULTAR)'!$P$3:$R$91,3,0),"")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(OCULTAR)'!$P$3:$R$91,3,0),"")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(OCULTAR)'!$P$3:$R$91,3,0),"")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(OCULTAR)'!$P$3:$R$91,3,0),"")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(OCULTAR)'!$P$3:$R$91,3,0),"")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(OCULTAR)'!$P$3:$R$91,3,0),"")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(OCULTAR)'!$P$3:$R$91,3,0),"")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(OCULTAR)'!$P$3:$R$91,3,0),"")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(OCULTAR)'!$P$3:$R$91,3,0),"")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(OCULTAR)'!$P$3:$R$91,3,0),"")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(OCULTAR)'!$P$3:$R$91,3,0),"")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(OCULTAR)'!$P$3:$R$91,3,0),"")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(OCULTAR)'!$P$3:$R$91,3,0),"")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(OCULTAR)'!$P$3:$R$91,3,0),"")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(OCULTAR)'!$P$3:$R$91,3,0),"")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(OCULTAR)'!$P$3:$R$91,3,0),"")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(OCULTAR)'!$P$3:$R$91,3,0),"")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(OCULTAR)'!$P$3:$R$91,3,0),"")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(OCULTAR)'!$P$3:$R$91,3,0),"")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(OCULTAR)'!$P$3:$R$91,3,0),"")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(OCULTAR)'!$P$3:$R$91,3,0),"")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(OCULTAR)'!$P$3:$R$91,3,0),"")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(OCULTAR)'!$P$3:$R$91,3,0),"")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(OCULTAR)'!$P$3:$R$91,3,0),"")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(OCULTAR)'!$P$3:$R$91,3,0),"")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(OCULTAR)'!$P$3:$R$91,3,0),"")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(OCULTAR)'!$P$3:$R$91,3,0),"")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(OCULTAR)'!$P$3:$R$91,3,0),"")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(OCULTAR)'!$P$3:$R$91,3,0),"")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(OCULTAR)'!$P$3:$R$91,3,0),"")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(OCULTAR)'!$P$3:$R$91,3,0),"")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(OCULTAR)'!$P$3:$R$91,3,0),"")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(OCULTAR)'!$P$3:$R$91,3,0),"")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(OCULTAR)'!$P$3:$R$91,3,0),"")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(OCULTAR)'!$P$3:$R$91,3,0),"")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(OCULTAR)'!$P$3:$R$91,3,0),"")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(OCULTAR)'!$P$3:$R$91,3,0),"")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(OCULTAR)'!$P$3:$R$91,3,0),"")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(OCULTAR)'!$P$3:$R$91,3,0),"")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(OCULTAR)'!$P$3:$R$91,3,0),"")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(OCULTAR)'!$P$3:$R$91,3,0),"")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(OCULTAR)'!$P$3:$R$91,3,0),"")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(OCULTAR)'!$P$3:$R$91,3,0),"")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(OCULTAR)'!$P$3:$R$91,3,0),"")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(OCULTAR)'!$P$3:$R$91,3,0),"")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(OCULTAR)'!$P$3:$R$91,3,0),"")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(OCULTAR)'!$P$3:$R$91,3,0),"")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(OCULTAR)'!$P$3:$R$91,3,0),"")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(OCULTAR)'!$P$3:$R$91,3,0),"")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(OCULTAR)'!$P$3:$R$91,3,0),"")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(OCULTAR)'!$P$3:$R$91,3,0),"")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(OCULTAR)'!$P$3:$R$91,3,0),"")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(OCULTAR)'!$P$3:$R$91,3,0),"")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(OCULTAR)'!$P$3:$R$91,3,0),"")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(OCULTAR)'!$P$3:$R$91,3,0),"")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(OCULTAR)'!$P$3:$R$91,3,0),"")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(OCULTAR)'!$P$3:$R$91,3,0),"")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(OCULTAR)'!$P$3:$R$91,3,0),"")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(OCULTAR)'!$P$3:$R$91,3,0),"")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(OCULTAR)'!$P$3:$R$91,3,0),"")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(OCULTAR)'!$P$3:$R$91,3,0),"")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(OCULTAR)'!$P$3:$R$91,3,0),"")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(OCULTAR)'!$P$3:$R$91,3,0),"")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(OCULTAR)'!$P$3:$R$91,3,0),"")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(OCULTAR)'!$P$3:$R$91,3,0),"")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(OCULTAR)'!$P$3:$R$91,3,0),"")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(OCULTAR)'!$P$3:$R$91,3,0),"")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(OCULTAR)'!$P$3:$R$91,3,0),"")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(OCULTAR)'!$P$3:$R$91,3,0),"")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(OCULTAR)'!$P$3:$R$91,3,0),"")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(OCULTAR)'!$P$3:$R$91,3,0),"")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(OCULTAR)'!$P$3:$R$91,3,0),"")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(OCULTAR)'!$P$3:$R$91,3,0),"")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(OCULTAR)'!$P$3:$R$91,3,0),"")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(OCULTAR)'!$P$3:$R$91,3,0),"")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(OCULTAR)'!$P$3:$R$91,3,0),"")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(OCULTAR)'!$P$3:$R$91,3,0),"")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(OCULTAR)'!$P$3:$R$91,3,0),"")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(OCULTAR)'!$P$3:$R$91,3,0),"")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(OCULTAR)'!$P$3:$R$91,3,0),"")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(OCULTAR)'!$P$3:$R$91,3,0),"")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(OCULTAR)'!$P$3:$R$91,3,0),"")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(OCULTAR)'!$P$3:$R$91,3,0),"")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(OCULTAR)'!$P$3:$R$91,3,0),"")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(OCULTAR)'!$P$3:$R$91,3,0),"")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(OCULTAR)'!$P$3:$R$91,3,0),"")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(OCULTAR)'!$P$3:$R$91,3,0),"")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(OCULTAR)'!$P$3:$R$91,3,0),"")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(OCULTAR)'!$P$3:$R$91,3,0),"")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(OCULTAR)'!$P$3:$R$91,3,0),"")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(OCULTAR)'!$P$3:$R$91,3,0),"")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(OCULTAR)'!$P$3:$R$91,3,0),"")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(OCULTAR)'!$P$3:$R$91,3,0),"")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(OCULTAR)'!$P$3:$R$91,3,0),"")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(OCULTAR)'!$P$3:$R$91,3,0),"")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(OCULTAR)'!$P$3:$R$91,3,0),"")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(OCULTAR)'!$P$3:$R$91,3,0),"")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(OCULTAR)'!$P$3:$R$91,3,0),"")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(OCULTAR)'!$P$3:$R$91,3,0),"")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(OCULTAR)'!$P$3:$R$91,3,0),"")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(OCULTAR)'!$P$3:$R$91,3,0),"")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(OCULTAR)'!$P$3:$R$91,3,0),"")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(OCULTAR)'!$P$3:$R$91,3,0),"")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(OCULTAR)'!$P$3:$R$91,3,0),"")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(OCULTAR)'!$P$3:$R$91,3,0),"")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(OCULTAR)'!$P$3:$R$91,3,0),"")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(OCULTAR)'!$P$3:$R$91,3,0),"")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(OCULTAR)'!$P$3:$R$91,3,0),"")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(OCULTAR)'!$P$3:$R$91,3,0),"")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(OCULTAR)'!$P$3:$R$91,3,0),"")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(OCULTAR)'!$P$3:$R$91,3,0),"")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(OCULTAR)'!$P$3:$R$91,3,0),"")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(OCULTAR)'!$P$3:$R$91,3,0),"")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(OCULTAR)'!$P$3:$R$91,3,0),"")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(OCULTAR)'!$P$3:$R$91,3,0),"")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(OCULTAR)'!$P$3:$R$91,3,0),"")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(OCULTAR)'!$P$3:$R$91,3,0),"")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(OCULTAR)'!$P$3:$R$91,3,0),"")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(OCULTAR)'!$P$3:$R$91,3,0),"")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(OCULTAR)'!$P$3:$R$91,3,0),"")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(OCULTAR)'!$P$3:$R$91,3,0),"")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(OCULTAR)'!$P$3:$R$91,3,0),"")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(OCULTAR)'!$P$3:$R$91,3,0),"")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(OCULTAR)'!$P$3:$R$91,3,0),"")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(OCULTAR)'!$P$3:$R$91,3,0),"")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(OCULTAR)'!$P$3:$R$91,3,0),"")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(OCULTAR)'!$P$3:$R$91,3,0),"")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(OCULTAR)'!$P$3:$R$91,3,0),"")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(OCULTAR)'!$P$3:$R$91,3,0),"")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(OCULTAR)'!$P$3:$R$91,3,0),"")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(OCULTAR)'!$P$3:$R$91,3,0),"")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(OCULTAR)'!$P$3:$R$91,3,0),"")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(OCULTAR)'!$P$3:$R$91,3,0),"")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(OCULTAR)'!$P$3:$R$91,3,0),"")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(OCULTAR)'!$P$3:$R$91,3,0),"")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(OCULTAR)'!$P$3:$R$91,3,0),"")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(OCULTAR)'!$P$3:$R$91,3,0),"")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(OCULTAR)'!$P$3:$R$91,3,0),"")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(OCULTAR)'!$P$3:$R$91,3,0),"")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(OCULTAR)'!$P$3:$R$91,3,0),"")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(OCULTAR)'!$P$3:$R$91,3,0),"")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(OCULTAR)'!$P$3:$R$91,3,0),"")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(OCULTAR)'!$P$3:$R$91,3,0),"")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(OCULTAR)'!$P$3:$R$91,3,0),"")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(OCULTAR)'!$P$3:$R$91,3,0),"")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(OCULTAR)'!$P$3:$R$91,3,0),"")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(OCULTAR)'!$P$3:$R$91,3,0),"")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(OCULTAR)'!$P$3:$R$91,3,0),"")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(OCULTAR)'!$P$3:$R$91,3,0),"")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(OCULTAR)'!$P$3:$R$91,3,0),"")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(OCULTAR)'!$P$3:$R$91,3,0),"")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(OCULTAR)'!$P$3:$R$91,3,0),"")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(OCULTAR)'!$P$3:$R$91,3,0),"")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(OCULTAR)'!$P$3:$R$91,3,0),"")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(OCULTAR)'!$P$3:$R$91,3,0),"")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(OCULTAR)'!$P$3:$R$91,3,0),"")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(OCULTAR)'!$P$3:$R$91,3,0),"")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(OCULTAR)'!$P$3:$R$91,3,0),"")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(OCULTAR)'!$P$3:$R$91,3,0),"")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(OCULTAR)'!$P$3:$R$91,3,0),"")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(OCULTAR)'!$P$3:$R$91,3,0),"")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(OCULTAR)'!$P$3:$R$91,3,0),"")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(OCULTAR)'!$P$3:$R$91,3,0),"")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(OCULTAR)'!$P$3:$R$91,3,0),"")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(OCULTAR)'!$P$3:$R$91,3,0),"")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(OCULTAR)'!$P$3:$R$91,3,0),"")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(OCULTAR)'!$P$3:$R$91,3,0),"")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(OCULTAR)'!$P$3:$R$91,3,0),"")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(OCULTAR)'!$P$3:$R$91,3,0),"")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(OCULTAR)'!$P$3:$R$91,3,0),"")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(OCULTAR)'!$P$3:$R$91,3,0),"")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(OCULTAR)'!$P$3:$R$91,3,0),"")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(OCULTAR)'!$P$3:$R$91,3,0),"")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(OCULTAR)'!$P$3:$R$91,3,0),"")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(OCULTAR)'!$P$3:$R$91,3,0),"")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(OCULTAR)'!$P$3:$R$91,3,0),"")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(OCULTAR)'!$P$3:$R$91,3,0),"")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(OCULTAR)'!$P$3:$R$91,3,0),"")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(OCULTAR)'!$P$3:$R$91,3,0),"")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(OCULTAR)'!$P$3:$R$91,3,0),"")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(OCULTAR)'!$P$3:$R$91,3,0),"")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(OCULTAR)'!$P$3:$R$91,3,0),"")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(OCULTAR)'!$P$3:$R$91,3,0),"")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(OCULTAR)'!$P$3:$R$91,3,0),"")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(OCULTAR)'!$P$3:$R$91,3,0),"")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(OCULTAR)'!$P$3:$R$91,3,0),"")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(OCULTAR)'!$P$3:$R$91,3,0),"")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(OCULTAR)'!$P$3:$R$91,3,0),"")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(OCULTAR)'!$P$3:$R$91,3,0),"")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(OCULTAR)'!$P$3:$R$91,3,0),"")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(OCULTAR)'!$P$3:$R$91,3,0),"")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(OCULTAR)'!$P$3:$R$91,3,0),"")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(OCULTAR)'!$P$3:$R$91,3,0),"")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(OCULTAR)'!$P$3:$R$91,3,0),"")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(OCULTAR)'!$P$3:$R$91,3,0),"")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(OCULTAR)'!$P$3:$R$91,3,0),"")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(OCULTAR)'!$P$3:$R$91,3,0),"")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(OCULTAR)'!$P$3:$R$91,3,0),"")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(OCULTAR)'!$P$3:$R$91,3,0),"")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(OCULTAR)'!$P$3:$R$91,3,0),"")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(OCULTAR)'!$P$3:$R$91,3,0),"")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(OCULTAR)'!$P$3:$R$91,3,0),"")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(OCULTAR)'!$P$3:$R$91,3,0),"")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(OCULTAR)'!$P$3:$R$91,3,0),"")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(OCULTAR)'!$P$3:$R$91,3,0),"")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(OCULTAR)'!$P$3:$R$91,3,0),"")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(OCULTAR)'!$P$3:$R$91,3,0),"")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(OCULTAR)'!$P$3:$R$91,3,0),"")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(OCULTAR)'!$P$3:$R$91,3,0),"")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(OCULTAR)'!$P$3:$R$91,3,0),"")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(OCULTAR)'!$P$3:$R$91,3,0),"")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(OCULTAR)'!$P$3:$R$91,3,0),"")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(OCULTAR)'!$P$3:$R$91,3,0),"")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(OCULTAR)'!$P$3:$R$91,3,0),"")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(OCULTAR)'!$P$3:$R$91,3,0),"")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(OCULTAR)'!$P$3:$R$91,3,0),"")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(OCULTAR)'!$P$3:$R$91,3,0),"")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(OCULTAR)'!$P$3:$R$91,3,0),"")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(OCULTAR)'!$P$3:$R$91,3,0),"")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(OCULTAR)'!$P$3:$R$91,3,0),"")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(OCULTAR)'!$P$3:$R$91,3,0),"")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(OCULTAR)'!$P$3:$R$91,3,0),"")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(OCULTAR)'!$P$3:$R$91,3,0),"")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(OCULTAR)'!$P$3:$R$91,3,0),"")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(OCULTAR)'!$P$3:$R$91,3,0),"")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(OCULTAR)'!$P$3:$R$91,3,0),"")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(OCULTAR)'!$P$3:$R$91,3,0),"")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(OCULTAR)'!$P$3:$R$91,3,0),"")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(OCULTAR)'!$P$3:$R$91,3,0),"")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(OCULTAR)'!$P$3:$R$91,3,0),"")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(OCULTAR)'!$P$3:$R$91,3,0),"")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(OCULTAR)'!$P$3:$R$91,3,0),"")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(OCULTAR)'!$P$3:$R$91,3,0),"")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(OCULTAR)'!$P$3:$R$91,3,0),"")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(OCULTAR)'!$P$3:$R$91,3,0),"")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(OCULTAR)'!$P$3:$R$91,3,0),"")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(OCULTAR)'!$P$3:$R$91,3,0),"")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(OCULTAR)'!$P$3:$R$91,3,0),"")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(OCULTAR)'!$P$3:$R$91,3,0),"")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(OCULTAR)'!$P$3:$R$91,3,0),"")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(OCULTAR)'!$P$3:$R$91,3,0),"")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(OCULTAR)'!$P$3:$R$91,3,0),"")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(OCULTAR)'!$P$3:$R$91,3,0),"")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(OCULTAR)'!$P$3:$R$91,3,0),"")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(OCULTAR)'!$P$3:$R$91,3,0),"")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(OCULTAR)'!$P$3:$R$91,3,0),"")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(OCULTAR)'!$P$3:$R$91,3,0),"")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(OCULTAR)'!$P$3:$R$91,3,0),"")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(OCULTAR)'!$P$3:$R$91,3,0),"")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(OCULTAR)'!$P$3:$R$91,3,0),"")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(OCULTAR)'!$P$3:$R$91,3,0),"")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(OCULTAR)'!$P$3:$R$91,3,0),"")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(OCULTAR)'!$P$3:$R$91,3,0),"")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(OCULTAR)'!$P$3:$R$91,3,0),"")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(OCULTAR)'!$P$3:$R$91,3,0),"")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(OCULTAR)'!$P$3:$R$91,3,0),"")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(OCULTAR)'!$P$3:$R$91,3,0),"")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(OCULTAR)'!$P$3:$R$91,3,0),"")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(OCULTAR)'!$P$3:$R$91,3,0),"")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(OCULTAR)'!$P$3:$R$91,3,0),"")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(OCULTAR)'!$P$3:$R$91,3,0),"")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(OCULTAR)'!$P$3:$R$91,3,0),"")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(OCULTAR)'!$P$3:$R$91,3,0),"")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(OCULTAR)'!$P$3:$R$91,3,0),"")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(OCULTAR)'!$P$3:$R$91,3,0),"")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(OCULTAR)'!$P$3:$R$91,3,0),"")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(OCULTAR)'!$P$3:$R$91,3,0),"")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(OCULTAR)'!$P$3:$R$91,3,0),"")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(OCULTAR)'!$P$3:$R$91,3,0),"")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(OCULTAR)'!$P$3:$R$91,3,0),"")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(OCULTAR)'!$P$3:$R$91,3,0),"")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(OCULTAR)'!$P$3:$R$91,3,0),"")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(OCULTAR)'!$P$3:$R$91,3,0),"")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(OCULTAR)'!$P$3:$R$91,3,0),"")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(OCULTAR)'!$P$3:$R$91,3,0),"")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(OCULTAR)'!$P$3:$R$91,3,0),"")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(OCULTAR)'!$P$3:$R$91,3,0),"")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(OCULTAR)'!$P$3:$R$91,3,0),"")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(OCULTAR)'!$P$3:$R$91,3,0),"")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(OCULTAR)'!$P$3:$R$91,3,0),"")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(OCULTAR)'!$P$3:$R$91,3,0),"")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(OCULTAR)'!$P$3:$R$91,3,0),"")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(OCULTAR)'!$P$3:$R$91,3,0),"")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(OCULTAR)'!$P$3:$R$91,3,0),"")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(OCULTAR)'!$P$3:$R$91,3,0),"")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(OCULTAR)'!$P$3:$R$91,3,0),"")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(OCULTAR)'!$P$3:$R$91,3,0),"")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(OCULTAR)'!$P$3:$R$91,3,0),"")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(OCULTAR)'!$P$3:$R$91,3,0),"")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(OCULTAR)'!$P$3:$R$91,3,0),"")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(OCULTAR)'!$P$3:$R$91,3,0),"")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(OCULTAR)'!$P$3:$R$91,3,0),"")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(OCULTAR)'!$P$3:$R$91,3,0),"")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(OCULTAR)'!$P$3:$R$91,3,0),"")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(OCULTAR)'!$P$3:$R$91,3,0),"")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(OCULTAR)'!$P$3:$R$91,3,0),"")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(OCULTAR)'!$P$3:$R$91,3,0),"")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(OCULTAR)'!$P$3:$R$91,3,0),"")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(OCULTAR)'!$P$3:$R$91,3,0),"")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(OCULTAR)'!$P$3:$R$91,3,0),"")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(OCULTAR)'!$P$3:$R$91,3,0),"")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(OCULTAR)'!$P$3:$R$91,3,0),"")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(OCULTAR)'!$P$3:$R$91,3,0),"")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(OCULTAR)'!$P$3:$R$91,3,0),"")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(OCULTAR)'!$P$3:$R$91,3,0),"")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(OCULTAR)'!$P$3:$R$91,3,0),"")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(OCULTAR)'!$P$3:$R$91,3,0),"")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(OCULTAR)'!$P$3:$R$91,3,0),"")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(OCULTAR)'!$P$3:$R$91,3,0),"")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(OCULTAR)'!$P$3:$R$91,3,0),"")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(OCULTAR)'!$P$3:$R$91,3,0),"")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(OCULTAR)'!$P$3:$R$91,3,0),"")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(OCULTAR)'!$P$3:$R$91,3,0),"")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(OCULTAR)'!$P$3:$R$91,3,0),"")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(OCULTAR)'!$P$3:$R$91,3,0),"")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(OCULTAR)'!$P$3:$R$91,3,0),"")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(OCULTAR)'!$P$3:$R$91,3,0),"")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(OCULTAR)'!$P$3:$R$91,3,0),"")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(OCULTAR)'!$P$3:$R$91,3,0),"")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(OCULTAR)'!$P$3:$R$91,3,0),"")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(OCULTAR)'!$P$3:$R$91,3,0),"")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(OCULTAR)'!$P$3:$R$91,3,0),"")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(OCULTAR)'!$P$3:$R$91,3,0),"")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(OCULTAR)'!$P$3:$R$91,3,0),"")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(OCULTAR)'!$P$3:$R$91,3,0),"")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(OCULTAR)'!$P$3:$R$91,3,0),"")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(OCULTAR)'!$P$3:$R$91,3,0),"")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(OCULTAR)'!$P$3:$R$91,3,0),"")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(OCULTAR)'!$P$3:$R$91,3,0),"")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(OCULTAR)'!$P$3:$R$91,3,0),"")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(OCULTAR)'!$P$3:$R$91,3,0),"")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(OCULTAR)'!$P$3:$R$91,3,0),"")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(OCULTAR)'!$P$3:$R$91,3,0),"")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(OCULTAR)'!$P$3:$R$91,3,0),"")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(OCULTAR)'!$P$3:$R$91,3,0),"")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(OCULTAR)'!$P$3:$R$91,3,0),"")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(OCULTAR)'!$P$3:$R$91,3,0),"")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(OCULTAR)'!$P$3:$R$91,3,0),"")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(OCULTAR)'!$P$3:$R$91,3,0),"")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(OCULTAR)'!$P$3:$R$91,3,0),"")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(OCULTAR)'!$P$3:$R$91,3,0),"")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(OCULTAR)'!$P$3:$R$91,3,0),"")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(OCULTAR)'!$P$3:$R$91,3,0),"")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(OCULTAR)'!$P$3:$R$91,3,0),"")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(OCULTAR)'!$P$3:$R$91,3,0),"")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(OCULTAR)'!$P$3:$R$91,3,0),"")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(OCULTAR)'!$P$3:$R$91,3,0),"")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(OCULTAR)'!$P$3:$R$91,3,0),"")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(OCULTAR)'!$P$3:$R$91,3,0),"")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(OCULTAR)'!$P$3:$R$91,3,0),"")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(OCULTAR)'!$P$3:$R$91,3,0),"")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(OCULTAR)'!$P$3:$R$91,3,0),"")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(OCULTAR)'!$P$3:$R$91,3,0),"")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(OCULTAR)'!$P$3:$R$91,3,0),"")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(OCULTAR)'!$P$3:$R$91,3,0),"")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(OCULTAR)'!$P$3:$R$91,3,0),"")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(OCULTAR)'!$P$3:$R$91,3,0),"")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(OCULTAR)'!$P$3:$R$91,3,0),"")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(OCULTAR)'!$P$3:$R$91,3,0),"")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(OCULTAR)'!$P$3:$R$91,3,0),"")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(OCULTAR)'!$P$3:$R$91,3,0),"")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(OCULTAR)'!$P$3:$R$91,3,0),"")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(OCULTAR)'!$P$3:$R$91,3,0),"")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(OCULTAR)'!$P$3:$R$91,3,0),"")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(OCULTAR)'!$P$3:$R$91,3,0),"")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(OCULTAR)'!$P$3:$R$91,3,0),"")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(OCULTAR)'!$P$3:$R$91,3,0),"")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(OCULTAR)'!$P$3:$R$91,3,0),"")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(OCULTAR)'!$P$3:$R$91,3,0),"")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(OCULTAR)'!$P$3:$R$91,3,0),"")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(OCULTAR)'!$P$3:$R$91,3,0),"")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(OCULTAR)'!$P$3:$R$91,3,0),"")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(OCULTAR)'!$P$3:$R$91,3,0),"")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(OCULTAR)'!$P$3:$R$91,3,0),"")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(OCULTAR)'!$P$3:$R$91,3,0),"")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(OCULTAR)'!$P$3:$R$91,3,0),"")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(OCULTAR)'!$P$3:$R$91,3,0),"")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(OCULTAR)'!$P$3:$R$91,3,0),"")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(OCULTAR)'!$P$3:$R$91,3,0),"")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(OCULTAR)'!$P$3:$R$91,3,0),"")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(OCULTAR)'!$P$3:$R$91,3,0),"")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(OCULTAR)'!$P$3:$R$91,3,0),"")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(OCULTAR)'!$P$3:$R$91,3,0),"")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(OCULTAR)'!$P$3:$R$91,3,0),"")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(OCULTAR)'!$P$3:$R$91,3,0),"")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(OCULTAR)'!$P$3:$R$91,3,0),"")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(OCULTAR)'!$P$3:$R$91,3,0),"")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(OCULTAR)'!$P$3:$R$91,3,0),"")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(OCULTAR)'!$P$3:$R$91,3,0),"")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(OCULTAR)'!$P$3:$R$91,3,0),"")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(OCULTAR)'!$P$3:$R$91,3,0),"")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(OCULTAR)'!$P$3:$R$91,3,0),"")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(OCULTAR)'!$P$3:$R$91,3,0),"")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(OCULTAR)'!$P$3:$R$91,3,0),"")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(OCULTAR)'!$P$3:$R$91,3,0),"")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(OCULTAR)'!$P$3:$R$91,3,0),"")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(OCULTAR)'!$P$3:$R$91,3,0),"")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(OCULTAR)'!$P$3:$R$91,3,0),"")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(OCULTAR)'!$P$3:$R$91,3,0),"")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(OCULTAR)'!$P$3:$R$91,3,0),"")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(OCULTAR)'!$P$3:$R$91,3,0),"")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(OCULTAR)'!$P$3:$R$91,3,0),"")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(OCULTAR)'!$P$3:$R$91,3,0),"")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(OCULTAR)'!$P$3:$R$91,3,0),"")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(OCULTAR)'!$P$3:$R$91,3,0),"")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(OCULTAR)'!$P$3:$R$91,3,0),"")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(OCULTAR)'!$P$3:$R$91,3,0),"")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(OCULTAR)'!$P$3:$R$91,3,0),"")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(OCULTAR)'!$P$3:$R$91,3,0),"")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(OCULTAR)'!$P$3:$R$91,3,0),"")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(OCULTAR)'!$P$3:$R$91,3,0),"")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(OCULTAR)'!$P$3:$R$91,3,0),"")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(OCULTAR)'!$P$3:$R$91,3,0),"")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(OCULTAR)'!$P$3:$R$91,3,0),"")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(OCULTAR)'!$P$3:$R$91,3,0),"")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(OCULTAR)'!$P$3:$R$91,3,0),"")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(OCULTAR)'!$P$3:$R$91,3,0),"")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(OCULTAR)'!$P$3:$R$91,3,0),"")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(OCULTAR)'!$P$3:$R$91,3,0),"")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(OCULTAR)'!$P$3:$R$91,3,0),"")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(OCULTAR)'!$P$3:$R$91,3,0),"")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(OCULTAR)'!$P$3:$R$91,3,0),"")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(OCULTAR)'!$P$3:$R$91,3,0),"")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(OCULTAR)'!$P$3:$R$91,3,0),"")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(OCULTAR)'!$P$3:$R$91,3,0),"")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(OCULTAR)'!$P$3:$R$91,3,0),"")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(OCULTAR)'!$P$3:$R$91,3,0),"")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(OCULTAR)'!$P$3:$R$91,3,0),"")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(OCULTAR)'!$P$3:$R$91,3,0),"")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(OCULTAR)'!$P$3:$R$91,3,0),"")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(OCULTAR)'!$P$3:$R$91,3,0),"")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(OCULTAR)'!$P$3:$R$91,3,0),"")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(OCULTAR)'!$P$3:$R$91,3,0),"")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(OCULTAR)'!$P$3:$R$91,3,0),"")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(OCULTAR)'!$P$3:$R$91,3,0),"")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(OCULTAR)'!$P$3:$R$91,3,0),"")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(OCULTAR)'!$P$3:$R$91,3,0),"")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(OCULTAR)'!$P$3:$R$91,3,0),"")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(OCULTAR)'!$P$3:$R$91,3,0),"")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(OCULTAR)'!$P$3:$R$91,3,0),"")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(OCULTAR)'!$P$3:$R$91,3,0),"")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(OCULTAR)'!$P$3:$R$91,3,0),"")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(OCULTAR)'!$P$3:$R$91,3,0),"")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(OCULTAR)'!$P$3:$R$91,3,0),"")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(OCULTAR)'!$P$3:$R$91,3,0),"")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(OCULTAR)'!$P$3:$R$91,3,0),"")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(OCULTAR)'!$P$3:$R$91,3,0),"")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(OCULTAR)'!$P$3:$R$91,3,0),"")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(OCULTAR)'!$P$3:$R$91,3,0),"")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(OCULTAR)'!$P$3:$R$91,3,0),"")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(OCULTAR)'!$P$3:$R$91,3,0),"")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(OCULTAR)'!$P$3:$R$91,3,0),"")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(OCULTAR)'!$P$3:$R$91,3,0),"")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(OCULTAR)'!$P$3:$R$91,3,0),"")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(OCULTAR)'!$P$3:$R$91,3,0),"")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(OCULTAR)'!$P$3:$R$91,3,0),"")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(OCULTAR)'!$P$3:$R$91,3,0),"")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(OCULTAR)'!$P$3:$R$91,3,0),"")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(OCULTAR)'!$P$3:$R$91,3,0),"")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(OCULTAR)'!$P$3:$R$91,3,0),"")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(OCULTAR)'!$P$3:$R$91,3,0),"")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(OCULTAR)'!$P$3:$R$91,3,0),"")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RC1Pp6G75oFZCDg7VBLk6GHlFE6w6nNvWD5q9h1SZvo1oO1vRUKb0j7jq9yI9ev/3NNf4UNPqmVBpPLFcAvfA==" saltValue="Y9+pgoy1ZolAuUgpioIZiw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Francisco do Monte Galvão Jr</dc:creator>
  <cp:lastModifiedBy>José Francisco do Monte Galvão Jr</cp:lastModifiedBy>
  <dcterms:created xsi:type="dcterms:W3CDTF">2022-01-26T16:42:45Z</dcterms:created>
  <dcterms:modified xsi:type="dcterms:W3CDTF">2022-01-26T16:42:55Z</dcterms:modified>
</cp:coreProperties>
</file>